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每日资讯收集!$A$1:$F$3962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<sst xmlns="http://schemas.openxmlformats.org/spreadsheetml/2006/main" count="15852" uniqueCount="7846">
  <si>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</si>
  <si>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</si>
  <si>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</si>
  <si>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</si>
  <si>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</si>
  <si>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</si>
  <si>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</si>
  <si>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</si>
  <si>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</si>
  <si>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</si>
  <si>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</si>
  <si>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</si>
  <si>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</si>
  <si>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</si>
  <si>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</si>
  <si>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</si>
  <si>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</si>
  <si>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</si>
  <si>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</si>
  <si>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</si>
  <si>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</si>
  <si>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</si>
  <si>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</si>
  <si>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</si>
  <si>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</si>
  <si>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</si>
  <si>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</si>
  <si>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</si>
  <si>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</si>
  <si>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</si>
  <si>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</si>
  <si>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</si>
  <si>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</si>
  <si>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</si>
  <si>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</si>
  <si>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</si>
  <si>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</si>
  <si>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</si>
  <si>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</si>
  <si>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</si>
  <si>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</si>
  <si>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</si>
  <si>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</si>
  <si>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</si>
  <si>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</si>
  <si>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</si>
  <si>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</si>
  <si>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</si>
  <si>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</si>
  <si>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</si>
  <si>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</si>
  <si>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</si>
  <si>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</si>
  <si>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</si>
  <si>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</si>
  <si>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</si>
  <si>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</si>
  <si>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</si>
  <si>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</si>
  <si>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</si>
  <si>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</si>
  <si>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</si>
  <si>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</si>
  <si>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</si>
  <si>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</si>
  <si>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</si>
  <si>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</si>
  <si>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</si>
  <si>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</si>
  <si>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</si>
  <si>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</si>
  <si>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</si>
  <si>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</si>
  <si>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</si>
  <si>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</si>
  <si>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</si>
  <si>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</si>
  <si>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</si>
  <si>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</si>
  <si>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</si>
  <si>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</si>
  <si>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</si>
  <si>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</si>
  <si>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</si>
  <si>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</si>
  <si>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</si>
  <si>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</si>
  <si>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</si>
  <si>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</si>
  <si>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</si>
  <si>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</si>
  <si>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</si>
  <si>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</si>
  <si>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</si>
  <si>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</si>
  <si>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</si>
  <si>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</si>
  <si>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</si>
  <si>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</si>
  <si>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</si>
  <si>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</si>
  <si>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</si>
  <si>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</si>
  <si>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</si>
  <si>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</si>
  <si>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</si>
  <si>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</si>
  <si>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</si>
  <si>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</si>
  <si>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</si>
  <si>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</si>
  <si>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</si>
  <si>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</si>
  <si>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</si>
  <si>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</si>
  <si>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</si>
  <si>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</si>
  <si>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</si>
  <si>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</si>
  <si>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</si>
  <si>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</si>
  <si>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</si>
  <si>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</si>
  <si>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</si>
  <si>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</si>
  <si>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</si>
  <si>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</si>
  <si>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</si>
  <si>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</si>
  <si>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</si>
  <si>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</si>
  <si>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</si>
  <si>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</si>
  <si>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</si>
  <si>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</si>
  <si>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</si>
  <si>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</si>
  <si>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</si>
  <si>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</si>
  <si>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</si>
  <si>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</si>
  <si>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</si>
  <si>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</si>
  <si>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</si>
  <si>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</si>
  <si>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</si>
  <si>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</si>
  <si>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</si>
  <si>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</si>
  <si>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</si>
  <si>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</si>
  <si>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</si>
  <si>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</si>
  <si>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</si>
  <si>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</si>
  <si>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</si>
  <si>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</si>
  <si>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</si>
  <si>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</si>
  <si>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</si>
  <si>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</si>
  <si>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</si>
  <si>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</si>
  <si>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</si>
  <si>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</si>
  <si>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</si>
  <si>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</si>
  <si>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</si>
  <si>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</si>
  <si>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</si>
  <si>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</si>
  <si>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</si>
  <si>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</si>
  <si>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</si>
  <si>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</si>
  <si>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</si>
  <si>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</si>
  <si>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</si>
  <si>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</si>
  <si>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</si>
  <si>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</si>
  <si>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</si>
  <si>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</si>
  <si>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</si>
  <si>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</si>
  <si>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</si>
  <si>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</si>
  <si>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</si>
  <si>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</si>
  <si>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</si>
  <si>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</si>
  <si>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</si>
  <si>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</si>
  <si>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</si>
  <si>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</si>
  <si>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</si>
  <si>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</si>
  <si>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</si>
  <si>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</si>
  <si>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</si>
  <si>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</si>
  <si>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</si>
  <si>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</si>
  <si>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</si>
  <si>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</si>
  <si>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</si>
  <si>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</si>
  <si>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</si>
  <si>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</si>
  <si>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</si>
  <si>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</si>
  <si>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</si>
  <si>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</si>
  <si>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</si>
  <si>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</si>
  <si>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</si>
  <si>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</si>
  <si>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</si>
  <si>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</si>
  <si>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</si>
  <si>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</si>
  <si>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</si>
  <si>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</si>
  <si>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</si>
  <si>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</si>
  <si>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</si>
  <si>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</si>
  <si>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</si>
  <si>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</si>
  <si>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</si>
  <si>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</si>
  <si>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</si>
  <si>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</si>
  <si>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</si>
  <si>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</si>
  <si>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</si>
  <si>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</si>
  <si>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</si>
  <si>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</si>
  <si>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</si>
  <si>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</si>
  <si>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</si>
  <si>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</si>
  <si>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</si>
  <si>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</si>
  <si>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</si>
  <si>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</si>
  <si>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</si>
  <si>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</si>
  <si>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</si>
  <si>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</si>
  <si>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</si>
  <si>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</si>
  <si>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</si>
  <si>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</si>
  <si>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</si>
  <si>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</si>
  <si>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</si>
  <si>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</si>
  <si>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</si>
  <si>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</si>
  <si>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</si>
  <si>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</si>
  <si>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</si>
  <si>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</si>
  <si>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</si>
  <si>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</si>
  <si>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</si>
  <si>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</si>
  <si>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</si>
  <si>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</si>
  <si>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</si>
  <si>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</si>
  <si>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</si>
  <si>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</si>
  <si>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</si>
  <si>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</si>
  <si>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</si>
  <si>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</si>
  <si>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</si>
  <si>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</si>
  <si>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</si>
  <si>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</si>
  <si>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</si>
  <si>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</si>
  <si>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</si>
  <si>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</si>
  <si>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</si>
  <si>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</si>
  <si>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</si>
  <si>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</si>
  <si>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</si>
  <si>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</si>
  <si>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</si>
  <si>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</si>
  <si>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</si>
  <si>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</si>
  <si>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</si>
  <si>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</si>
  <si>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</si>
  <si>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</si>
  <si>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</si>
  <si>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</si>
  <si>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</si>
  <si>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</si>
  <si>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</si>
  <si>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</si>
  <si>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</si>
  <si>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</si>
  <si>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</si>
  <si>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</si>
  <si>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</si>
  <si>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</si>
  <si>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</si>
  <si>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</si>
  <si>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</si>
  <si>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</si>
  <si>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</si>
  <si>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</si>
  <si>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</si>
  <si>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</si>
  <si>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</si>
  <si>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</si>
  <si>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</si>
  <si>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</si>
  <si>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</si>
  <si>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</si>
  <si>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</si>
  <si>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</si>
  <si>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</si>
  <si>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</si>
  <si>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</si>
  <si>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</si>
  <si>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</si>
  <si>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</si>
  <si>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</si>
  <si>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</si>
  <si>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</si>
  <si>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</si>
  <si>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</si>
  <si>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</si>
  <si>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</si>
  <si>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</si>
  <si>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</si>
  <si>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</si>
  <si>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</si>
  <si>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</si>
  <si>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</si>
  <si>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</si>
  <si>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</si>
  <si>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</si>
  <si>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</si>
  <si>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</si>
  <si>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</si>
  <si>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</si>
  <si>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</si>
  <si>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</si>
  <si>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</si>
  <si>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</si>
  <si>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</si>
  <si>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</si>
  <si>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</si>
  <si>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</si>
  <si>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</si>
  <si>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</si>
  <si>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</si>
  <si>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</si>
  <si>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</si>
  <si>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</si>
  <si>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</si>
  <si>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</si>
  <si>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</si>
  <si>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</si>
  <si>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</si>
  <si>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</si>
  <si>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</si>
  <si>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</si>
  <si>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</si>
  <si>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</si>
  <si>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</si>
  <si>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</si>
  <si>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</si>
  <si>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</si>
  <si>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</si>
  <si>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</si>
  <si>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</si>
  <si>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</si>
  <si>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</si>
  <si>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</si>
  <si>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</si>
  <si>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</si>
  <si>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</si>
  <si>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</si>
  <si>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</si>
  <si>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</si>
  <si>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</si>
  <si>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</si>
  <si>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</si>
  <si>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</si>
  <si>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</si>
  <si>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</si>
  <si>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</si>
  <si>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</si>
  <si>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</si>
  <si>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</si>
  <si>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</si>
  <si>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</si>
  <si>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</si>
  <si>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</si>
  <si>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</si>
  <si>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</si>
  <si>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</si>
  <si>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</si>
  <si>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</si>
  <si>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</si>
  <si>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</si>
  <si>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</si>
  <si>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</si>
  <si>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</si>
  <si>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</si>
  <si>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</si>
  <si>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</si>
  <si>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</si>
  <si>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</si>
  <si>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</si>
  <si>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</si>
  <si>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</si>
  <si>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</si>
  <si>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</si>
  <si>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</si>
  <si>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</si>
  <si>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</si>
  <si>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</si>
  <si>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</si>
  <si>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</si>
  <si>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</si>
  <si>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</si>
  <si>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</si>
  <si>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</si>
  <si>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</si>
  <si>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</si>
  <si>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</si>
  <si>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</si>
  <si>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</si>
  <si>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</si>
  <si>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</si>
  <si>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</si>
  <si>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</si>
  <si>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</si>
  <si>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</si>
  <si>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</si>
  <si>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</si>
  <si>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</si>
  <si>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</si>
  <si>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</si>
  <si>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</si>
  <si>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</si>
  <si>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</si>
  <si>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</si>
  <si>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</si>
  <si>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</si>
  <si>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</si>
  <si>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</si>
  <si>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</si>
  <si>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</si>
  <si>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</si>
  <si>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</si>
  <si>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</si>
  <si>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</si>
  <si>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</si>
  <si>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</si>
  <si>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</si>
  <si>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</si>
  <si>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</si>
  <si>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</si>
  <si>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</si>
  <si>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</si>
  <si>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</si>
  <si>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</si>
  <si>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</si>
  <si>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</si>
  <si>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</si>
  <si>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</si>
  <si>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</si>
  <si>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</si>
  <si>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</si>
  <si>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</si>
  <si>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</si>
  <si>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</si>
  <si>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</si>
  <si>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</si>
  <si>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</si>
  <si>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</si>
  <si>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</si>
  <si>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</si>
  <si>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</si>
  <si>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</si>
  <si>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</si>
  <si>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</si>
  <si>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</si>
  <si>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</si>
  <si>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</si>
  <si>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</si>
  <si>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</si>
  <si>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</si>
  <si>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</si>
  <si>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</si>
  <si>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</si>
  <si>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</si>
  <si>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</si>
  <si>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</si>
  <si>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</si>
  <si>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</si>
  <si>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</si>
  <si>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</si>
  <si>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</si>
  <si>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</si>
  <si>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</si>
  <si>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</si>
  <si>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</si>
  <si>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</si>
  <si>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</si>
  <si>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</si>
  <si>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</si>
  <si>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</si>
  <si>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</si>
  <si>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</si>
  <si>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</si>
  <si>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</si>
  <si>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</si>
  <si>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</si>
  <si>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</si>
  <si>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</si>
  <si>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</si>
  <si>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</si>
  <si>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</si>
  <si>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</si>
  <si>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</si>
  <si>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</si>
  <si>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</si>
  <si>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</si>
  <si>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</si>
  <si>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</si>
  <si>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</si>
  <si>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</si>
  <si>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</si>
  <si>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</si>
  <si>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</si>
  <si>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</si>
  <si>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</si>
  <si>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</si>
  <si>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</si>
  <si>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</si>
  <si>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</si>
  <si>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</si>
  <si>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</si>
  <si>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</si>
  <si>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</si>
  <si>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</si>
  <si>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</si>
  <si>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</si>
  <si>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</si>
  <si>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</si>
  <si>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</si>
  <si>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</si>
  <si>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</si>
  <si>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</si>
  <si>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</si>
  <si>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</si>
  <si>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</si>
  <si>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</si>
  <si>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</si>
  <si>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</si>
  <si>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</si>
  <si>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</si>
  <si>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</si>
  <si>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</si>
  <si>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</si>
  <si>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</si>
  <si>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</si>
  <si>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</si>
  <si>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</si>
  <si>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</si>
  <si>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</si>
  <si>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</si>
  <si>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</si>
  <si>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</si>
  <si>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</si>
  <si>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</si>
  <si>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</si>
  <si>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</si>
  <si>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</si>
  <si>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</si>
  <si>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</si>
  <si>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</si>
  <si>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</si>
  <si>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</si>
  <si>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</si>
  <si>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</si>
  <si>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</si>
  <si>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</si>
  <si>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</si>
  <si>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</si>
  <si>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</si>
  <si>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</si>
  <si>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</si>
  <si>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</si>
  <si>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</si>
  <si>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</si>
  <si>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</si>
  <si>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</si>
  <si>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</si>
  <si>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</si>
  <si>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</si>
  <si>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</si>
  <si>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</si>
  <si>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</si>
  <si>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</si>
  <si>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</si>
  <si>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</si>
  <si>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</si>
  <si>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</si>
  <si>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</si>
  <si>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</si>
  <si>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</si>
  <si>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</si>
  <si>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</si>
  <si>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</si>
  <si>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</si>
  <si>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</si>
  <si>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</si>
  <si>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</si>
  <si>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</si>
  <si>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</si>
  <si>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</si>
  <si>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</si>
  <si>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</si>
  <si>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</si>
  <si>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</si>
  <si>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</si>
  <si>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</si>
  <si>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</si>
  <si>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</si>
  <si>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</si>
  <si>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</si>
  <si>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</si>
  <si>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</si>
  <si>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</si>
  <si>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</si>
  <si>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</si>
  <si>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</si>
  <si>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</si>
  <si>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</si>
  <si>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</si>
  <si>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</si>
  <si>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</si>
  <si>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</si>
  <si>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</si>
  <si>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</si>
  <si>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</si>
  <si>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</si>
  <si>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</si>
  <si>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</si>
  <si>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</si>
  <si>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</si>
  <si>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</si>
  <si>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</si>
  <si>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</si>
  <si>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</si>
  <si>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</si>
  <si>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</si>
  <si>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</si>
  <si>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</si>
  <si>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</si>
  <si>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</si>
  <si>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</si>
  <si>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</si>
  <si>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</si>
  <si>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</si>
  <si>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</si>
  <si>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</si>
  <si>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</si>
  <si>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</si>
  <si>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</si>
  <si>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</si>
  <si>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</si>
  <si>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</si>
  <si>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</si>
  <si>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</si>
  <si>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</si>
  <si>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</si>
  <si>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</si>
  <si>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</si>
  <si>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</si>
  <si>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</si>
  <si>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</si>
  <si>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</si>
  <si>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</si>
  <si>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</si>
  <si>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</si>
  <si>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</si>
  <si>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</si>
  <si>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</si>
  <si>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</si>
  <si>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</si>
  <si>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</si>
  <si>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</si>
  <si>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</si>
  <si>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</si>
  <si>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</si>
  <si>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</si>
  <si>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</si>
  <si>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</si>
  <si>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</si>
  <si>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</si>
  <si>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</si>
  <si>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</si>
  <si>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</si>
  <si>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</si>
  <si>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</si>
  <si>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</si>
  <si>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</si>
  <si>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</si>
  <si>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</si>
  <si>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</si>
  <si>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</si>
  <si>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</si>
  <si>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</si>
  <si>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</si>
  <si>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</si>
  <si>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</si>
  <si>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</si>
  <si>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</si>
  <si>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</si>
  <si>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</si>
  <si>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</si>
  <si>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</si>
  <si>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</si>
  <si>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</si>
  <si>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</si>
  <si>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</si>
  <si>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</si>
  <si>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</si>
  <si>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</si>
  <si>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</si>
  <si>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</si>
  <si>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</si>
  <si>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</si>
  <si>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</si>
  <si>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</si>
  <si>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</si>
  <si>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</si>
  <si>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</si>
  <si>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</si>
  <si>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</si>
  <si>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</si>
  <si>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</si>
  <si>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</si>
  <si>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</si>
  <si>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</si>
  <si>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</si>
  <si>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</si>
  <si>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</si>
  <si>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</si>
  <si>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</si>
  <si>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</si>
  <si>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</si>
  <si>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</si>
  <si>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</si>
  <si>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</si>
  <si>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</si>
  <si>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</si>
  <si>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</si>
  <si>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</si>
  <si>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</si>
  <si>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</si>
  <si>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</si>
  <si>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</si>
  <si>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</si>
  <si>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</si>
  <si>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</si>
  <si>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</si>
  <si>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</si>
  <si>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</si>
  <si>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</si>
  <si>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</si>
  <si>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</si>
  <si>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</si>
  <si>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</si>
  <si>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</si>
  <si>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</si>
  <si>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</si>
  <si>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</si>
  <si>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</si>
  <si>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</si>
  <si>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</si>
  <si>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</si>
  <si>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</si>
  <si>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</si>
  <si>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</si>
  <si>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</si>
  <si>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</si>
  <si>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</si>
  <si>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</si>
  <si>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</si>
  <si>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</si>
  <si>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</si>
  <si>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</si>
  <si>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</si>
  <si>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</si>
  <si>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</si>
  <si>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</si>
  <si>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</si>
  <si>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</si>
  <si>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</si>
  <si>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</si>
  <si>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</si>
  <si>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</si>
  <si>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</si>
  <si>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</si>
  <si>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</si>
  <si>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</si>
  <si>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</si>
  <si>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</si>
  <si>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</si>
  <si>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</si>
  <si>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</si>
  <si>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</si>
  <si>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</si>
  <si>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</si>
  <si>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</si>
  <si>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</si>
  <si>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</si>
  <si>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</si>
  <si>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</si>
  <si>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</si>
  <si>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</si>
  <si>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</si>
  <si>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</si>
  <si>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</si>
  <si>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</si>
  <si>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</si>
  <si>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</si>
  <si>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</si>
  <si>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</si>
  <si>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</si>
  <si>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</si>
  <si>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</si>
  <si>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</si>
  <si>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</si>
  <si>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</si>
  <si>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</si>
  <si>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</si>
  <si>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</si>
  <si>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</si>
  <si>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</si>
  <si>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</si>
  <si>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</si>
  <si>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</si>
  <si>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</si>
  <si>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</si>
  <si>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</si>
  <si>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</si>
  <si>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</si>
  <si>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</si>
  <si>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</si>
  <si>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</si>
  <si>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</si>
  <si>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</si>
  <si>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</si>
  <si>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</si>
  <si>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</si>
  <si>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</si>
  <si>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</si>
  <si>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</si>
  <si>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</si>
  <si>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</si>
  <si>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</si>
  <si>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</si>
  <si>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</si>
  <si>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</si>
  <si>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</si>
  <si>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</si>
  <si>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</si>
  <si>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</si>
  <si>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</si>
  <si>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</si>
  <si>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</si>
  <si>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</si>
  <si>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</si>
  <si>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</si>
  <si>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</si>
  <si>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</si>
  <si>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</si>
  <si>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</si>
  <si>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</si>
  <si>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</si>
  <si>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</si>
  <si>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</si>
  <si>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</si>
  <si>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</si>
  <si>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</si>
  <si>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</si>
  <si>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</si>
  <si>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</si>
  <si>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</si>
  <si>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</si>
  <si>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</si>
  <si>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</si>
  <si>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</si>
  <si>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</si>
  <si>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</si>
  <si>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</si>
  <si>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</si>
  <si>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</si>
  <si>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</si>
  <si>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</si>
  <si>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</si>
  <si>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</si>
  <si>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</si>
  <si>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</si>
  <si>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</si>
  <si>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</si>
  <si>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</si>
  <si>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</si>
  <si>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</si>
  <si>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</si>
  <si>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</si>
  <si>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</si>
  <si>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</si>
  <si>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</si>
  <si>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</si>
  <si>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</si>
  <si>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</si>
  <si>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</si>
  <si>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</si>
  <si>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</si>
  <si>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</si>
  <si>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</si>
  <si>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</si>
  <si>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</si>
  <si>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</si>
  <si>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</si>
  <si>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</si>
  <si>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</si>
  <si>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</si>
  <si>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</si>
  <si>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</si>
  <si>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</si>
  <si>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</si>
  <si>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</si>
  <si>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</si>
  <si>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</si>
  <si>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</si>
  <si>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</si>
  <si>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</si>
  <si>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</si>
  <si>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</si>
  <si>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</si>
  <si>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</si>
  <si>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</si>
  <si>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</si>
  <si>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</si>
  <si>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</si>
  <si>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</si>
  <si>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</si>
  <si>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</si>
  <si>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</si>
  <si>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</si>
  <si>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</si>
  <si>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</si>
  <si>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</si>
  <si>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</si>
  <si>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</si>
  <si>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</si>
  <si>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</si>
  <si>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</si>
  <si>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</si>
  <si>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</si>
  <si>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</si>
  <si>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</si>
  <si>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</si>
  <si>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</si>
  <si>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</si>
  <si>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</si>
  <si>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</si>
  <si>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</si>
  <si>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</si>
  <si>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</si>
  <si>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</si>
  <si>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</si>
  <si>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</si>
  <si>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</si>
  <si>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</si>
  <si>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</si>
  <si>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</si>
  <si>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</si>
  <si>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</si>
  <si>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</si>
  <si>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</si>
  <si>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</si>
  <si>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</si>
  <si>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</si>
  <si>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</si>
  <si>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</si>
  <si>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</si>
  <si>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</si>
  <si>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</si>
  <si>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</si>
  <si>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</si>
  <si>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</si>
  <si>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</si>
  <si>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</si>
  <si>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</si>
  <si>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</si>
  <si>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</si>
  <si>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</si>
  <si>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</si>
  <si>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</si>
  <si>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</si>
  <si>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</si>
  <si>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</si>
  <si>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</si>
  <si>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</si>
  <si>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</si>
  <si>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</si>
  <si>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</si>
  <si>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</si>
  <si>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</si>
  <si>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</si>
  <si>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</si>
  <si>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</si>
  <si>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</si>
  <si>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</si>
  <si>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</si>
  <si>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</si>
  <si>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</si>
  <si>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</si>
  <si>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</si>
  <si>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</si>
  <si>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</si>
  <si>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</si>
  <si>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</si>
  <si>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</si>
  <si>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</si>
  <si>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</si>
  <si>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</si>
  <si>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</si>
  <si>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</si>
  <si>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</si>
  <si>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</si>
  <si>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</si>
  <si>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</si>
  <si>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</si>
  <si>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</si>
  <si>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</si>
  <si>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</si>
  <si>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</si>
  <si>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</si>
  <si>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</si>
  <si>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</si>
  <si>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</si>
  <si>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</si>
  <si>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</si>
  <si>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</si>
  <si>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</si>
  <si>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</si>
  <si>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</si>
  <si>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</si>
  <si>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</si>
  <si>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</si>
  <si>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</si>
  <si>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</si>
  <si>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</si>
  <si>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</si>
  <si>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</si>
  <si>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</si>
  <si>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</si>
  <si>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</si>
  <si>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</si>
  <si>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</si>
  <si>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</si>
  <si>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</si>
  <si>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</si>
  <si>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</si>
  <si>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</si>
  <si>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</si>
  <si>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</si>
  <si>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</si>
  <si>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</si>
  <si>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</si>
  <si>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</si>
  <si>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</si>
  <si>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</si>
  <si>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</si>
  <si>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</si>
  <si>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</si>
  <si>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</si>
  <si>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</si>
  <si>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</si>
  <si>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</si>
  <si>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</si>
  <si>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</si>
  <si>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</si>
  <si>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</si>
  <si>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</si>
  <si>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</si>
  <si>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</si>
  <si>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</si>
  <si>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</si>
  <si>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</si>
  <si>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</si>
  <si>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</si>
  <si>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</si>
  <si>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</si>
  <si>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</si>
  <si>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</si>
  <si>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</si>
  <si>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</si>
  <si>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</si>
  <si>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</si>
  <si>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</si>
  <si>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</si>
  <si>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</si>
  <si>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</si>
  <si>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</si>
  <si>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</si>
  <si>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</si>
  <si>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</si>
  <si>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</si>
  <si>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</si>
  <si>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</si>
  <si>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</si>
  <si>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</si>
  <si>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</si>
  <si>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</si>
  <si>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</si>
  <si>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</si>
  <si>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</si>
  <si>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</si>
  <si>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</si>
  <si>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</si>
  <si>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</si>
  <si>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</si>
  <si>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</si>
  <si>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</si>
  <si>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</si>
  <si>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</si>
  <si>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</si>
  <si>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</si>
  <si>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</si>
  <si>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</si>
  <si>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</si>
  <si>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</si>
  <si>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</si>
  <si>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</si>
  <si>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</si>
  <si>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</si>
  <si>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</si>
  <si>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</si>
  <si>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</si>
  <si>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</si>
  <si>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</si>
  <si>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</si>
  <si>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</si>
  <si>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</si>
  <si>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</si>
  <si>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</si>
  <si>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</si>
  <si>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</si>
  <si>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</si>
  <si>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</si>
  <si>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</si>
  <si>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</si>
  <si>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</si>
  <si>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</si>
  <si>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</si>
  <si>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</si>
  <si>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</si>
  <si>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</si>
  <si>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</si>
  <si>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</si>
  <si>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</si>
  <si>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</si>
  <si>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</si>
  <si>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</si>
  <si>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</si>
  <si>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</si>
  <si>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</si>
  <si>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</si>
  <si>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</si>
  <si>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</si>
  <si>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</si>
  <si>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</si>
  <si>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</si>
  <si>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</si>
  <si>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</si>
  <si>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</si>
  <si>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</si>
  <si>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</si>
  <si>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</si>
  <si>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</si>
  <si>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</si>
  <si>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</si>
  <si>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</si>
  <si>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</si>
  <si>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</si>
  <si>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</si>
  <si>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</si>
  <si>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</si>
  <si>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</si>
  <si>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</si>
  <si>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</si>
  <si>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</si>
  <si>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</si>
  <si>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</si>
  <si>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</si>
  <si>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</si>
  <si>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</si>
  <si>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</si>
  <si>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</si>
  <si>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</si>
  <si>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</si>
  <si>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</si>
  <si>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</si>
  <si>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</si>
  <si>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</si>
  <si>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</si>
  <si>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</si>
  <si>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</si>
  <si>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</si>
  <si>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</si>
  <si>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</si>
  <si>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</si>
  <si>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</si>
  <si>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</si>
  <si>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</si>
  <si>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</si>
  <si>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</si>
  <si>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</si>
  <si>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</si>
  <si>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</si>
  <si>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</si>
  <si>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</si>
  <si>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</si>
  <si>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</si>
  <si>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</si>
  <si>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</si>
  <si>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</si>
  <si>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</si>
  <si>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</si>
  <si>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</si>
  <si>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</si>
  <si>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</si>
  <si>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</si>
  <si>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</si>
  <si>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</si>
  <si>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</si>
  <si>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</si>
  <si>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</si>
  <si>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</si>
  <si>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</si>
  <si>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</si>
  <si>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</si>
  <si>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</si>
  <si>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</si>
  <si>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</si>
  <si>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</si>
  <si>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</si>
  <si>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</si>
  <si>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</si>
  <si>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</si>
  <si>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</si>
  <si>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</si>
  <si>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</si>
  <si>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</si>
  <si>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</si>
  <si>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</si>
  <si>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</si>
  <si>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</si>
  <si>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</si>
  <si>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</si>
  <si>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</si>
  <si>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</si>
  <si>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</si>
  <si>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</si>
  <si>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</si>
  <si>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</si>
  <si>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</si>
  <si>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</si>
  <si>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</si>
  <si>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</si>
  <si>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</si>
  <si>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</si>
  <si>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</si>
  <si>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</si>
  <si>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</si>
  <si>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</si>
  <si>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</si>
  <si>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</si>
  <si>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</si>
  <si>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</si>
  <si>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</si>
  <si>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</si>
  <si>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</si>
  <si>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</si>
  <si>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</si>
  <si>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</si>
  <si>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</si>
  <si>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</si>
  <si>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</si>
  <si>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</si>
  <si>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</si>
  <si>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</si>
  <si>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</si>
  <si>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</si>
  <si>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</si>
  <si>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</si>
  <si>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</si>
  <si>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</si>
  <si>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</si>
  <si>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</si>
  <si>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</si>
  <si>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</si>
  <si>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</si>
  <si>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</si>
  <si>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</si>
  <si>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</si>
  <si>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</si>
  <si>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</si>
  <si>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</si>
  <si>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</si>
  <si>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</si>
  <si>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</si>
  <si>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</si>
  <si>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</si>
  <si>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</si>
  <si>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</si>
  <si>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</si>
  <si>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</si>
  <si>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</si>
  <si>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</si>
  <si>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</si>
  <si>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</si>
  <si>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</si>
  <si>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</si>
  <si>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</si>
  <si>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</si>
  <si>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</si>
  <si>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</si>
  <si>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</si>
  <si>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</si>
  <si>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</si>
  <si>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</si>
  <si>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</si>
  <si>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</si>
  <si>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</si>
  <si>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</si>
  <si>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</si>
  <si>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</si>
  <si>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</si>
  <si>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</si>
  <si>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</si>
  <si>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</si>
  <si>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</si>
  <si>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</si>
  <si>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</si>
  <si>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</si>
  <si>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</si>
  <si>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</si>
  <si>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</si>
  <si>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</si>
  <si>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</si>
  <si>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</si>
  <si>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</si>
  <si>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</si>
  <si>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</si>
  <si>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</si>
  <si>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</si>
  <si>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</si>
  <si>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</si>
  <si>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</si>
  <si>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</si>
  <si>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</si>
  <si>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</si>
  <si>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</si>
  <si>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</si>
  <si>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</si>
  <si>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</si>
  <si>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</si>
  <si>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</si>
  <si>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</si>
  <si>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</si>
  <si>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</si>
  <si>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</si>
  <si>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</si>
  <si>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</si>
  <si>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</si>
  <si>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</si>
  <si>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</si>
  <si>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</si>
  <si>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</si>
  <si>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</si>
  <si>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</si>
  <si>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</si>
  <si>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</si>
  <si>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</si>
  <si>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</si>
  <si>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</si>
  <si>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</si>
  <si>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</si>
  <si>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</si>
  <si>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</si>
  <si>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</si>
  <si>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</si>
  <si>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</si>
  <si>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</si>
  <si>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</si>
  <si>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</si>
  <si>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</si>
  <si>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</si>
  <si>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</si>
  <si>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</si>
  <si>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</si>
  <si>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</si>
  <si>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</si>
  <si>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</si>
  <si>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</si>
  <si>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</si>
  <si>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</si>
  <si>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</si>
  <si>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</si>
  <si>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</si>
  <si>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</si>
  <si>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</si>
  <si>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</si>
  <si>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</si>
  <si>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</si>
  <si>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</si>
  <si>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</si>
  <si>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</si>
  <si>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</si>
  <si>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</si>
  <si>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</si>
  <si>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</si>
  <si>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</si>
  <si>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</si>
  <si>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</si>
  <si>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</si>
  <si>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</si>
  <si>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</si>
  <si>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</si>
  <si>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</si>
  <si>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</si>
  <si>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</si>
  <si>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</si>
  <si>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</si>
  <si>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</si>
  <si>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</si>
  <si>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</si>
  <si>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</si>
  <si>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</si>
  <si>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</si>
  <si>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</si>
  <si>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</si>
  <si>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</si>
  <si>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</si>
  <si>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</si>
  <si>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</si>
  <si>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</si>
  <si>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</si>
  <si>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</si>
  <si>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</si>
  <si>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</si>
  <si>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</si>
  <si>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</si>
  <si>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</si>
  <si>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</si>
  <si>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</si>
  <si>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</si>
  <si>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</si>
  <si>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</si>
  <si>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</si>
  <si>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</si>
  <si>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</si>
  <si>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</si>
  <si>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</si>
  <si>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</si>
  <si>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</si>
  <si>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</si>
  <si>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</si>
  <si>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</si>
  <si>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</si>
  <si>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</si>
  <si>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</si>
  <si>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</si>
  <si>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</si>
  <si>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</si>
  <si>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</si>
  <si>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</si>
  <si>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</si>
  <si>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</si>
  <si>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</si>
  <si>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</si>
  <si>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</si>
  <si>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</si>
  <si>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</si>
  <si>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</si>
  <si>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</si>
  <si>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</si>
  <si>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</si>
  <si>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</si>
  <si>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</si>
  <si>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</si>
  <si>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</si>
  <si>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</si>
  <si>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</si>
  <si>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</si>
  <si>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</si>
  <si>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</si>
  <si>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</si>
  <si>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</si>
  <si>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</si>
  <si>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</si>
  <si>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</si>
  <si>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</si>
  <si>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</si>
  <si>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</si>
  <si>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</si>
  <si>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</si>
  <si>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</si>
  <si>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</si>
  <si>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</si>
  <si>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</si>
  <si>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</si>
  <si>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</si>
  <si>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</si>
  <si>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</si>
  <si>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</si>
  <si>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</si>
  <si>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</si>
  <si>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</si>
  <si>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</si>
  <si>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</si>
  <si>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</si>
  <si>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</si>
  <si>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</si>
  <si>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</si>
  <si>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</si>
  <si>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</si>
  <si>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</si>
  <si>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</si>
  <si>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</si>
  <si>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</si>
  <si>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</si>
  <si>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</si>
  <si>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</si>
  <si>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</si>
  <si>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</si>
  <si>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</si>
  <si>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</si>
  <si>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</si>
  <si>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</si>
  <si>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</si>
  <si>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</si>
  <si>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</si>
  <si>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</si>
  <si>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</si>
  <si>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</si>
  <si>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</si>
  <si>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</si>
  <si>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</si>
  <si>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</si>
  <si>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</si>
  <si>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</si>
  <si>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</si>
  <si>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</si>
  <si>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</si>
  <si>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</si>
  <si>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</si>
  <si>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</si>
  <si>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</si>
  <si>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</si>
  <si>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</si>
  <si>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</si>
  <si>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</si>
  <si>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</si>
  <si>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</si>
  <si>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</si>
  <si>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</si>
  <si>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</si>
  <si>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</si>
  <si>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</si>
  <si>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</si>
  <si>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</si>
  <si>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</si>
  <si>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</si>
  <si>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</si>
  <si>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</si>
  <si>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</si>
  <si>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</si>
  <si>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</si>
  <si>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</si>
  <si>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</si>
  <si>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</si>
  <si>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</si>
  <si>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</si>
  <si>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</si>
  <si>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</si>
  <si>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</si>
  <si>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</si>
  <si>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</si>
  <si>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</si>
  <si>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</si>
  <si>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</si>
  <si>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</si>
  <si>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</si>
  <si>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</si>
  <si>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</si>
  <si>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</si>
  <si>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</si>
  <si>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</si>
  <si>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</si>
  <si>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</si>
  <si>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</si>
  <si>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</si>
  <si>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</si>
  <si>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</si>
  <si>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</si>
  <si>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</si>
  <si>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</si>
  <si>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</si>
  <si>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</si>
  <si>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</si>
  <si>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</si>
  <si>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</si>
  <si>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</si>
  <si>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</si>
  <si>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</si>
  <si>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</si>
  <si>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</si>
  <si>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</si>
  <si>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</si>
  <si>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</si>
  <si>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</si>
  <si>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</si>
  <si>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</si>
  <si>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</si>
  <si>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</si>
  <si>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</si>
  <si>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</si>
  <si>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</si>
  <si>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</si>
  <si>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</si>
  <si>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</si>
  <si>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</si>
  <si>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</si>
  <si>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</si>
  <si>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</si>
  <si>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</si>
  <si>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</si>
  <si>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</si>
  <si>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</si>
  <si>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</si>
  <si>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</si>
  <si>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</si>
  <si>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</si>
  <si>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</si>
  <si>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</si>
  <si>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</si>
  <si>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</si>
  <si>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</si>
  <si>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</si>
  <si>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</si>
  <si>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</si>
  <si>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</si>
  <si>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</si>
  <si>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</si>
  <si>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</si>
  <si>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</si>
  <si>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</si>
  <si>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</si>
  <si>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</si>
  <si>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</si>
  <si>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</si>
  <si>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</si>
  <si>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</si>
  <si>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</si>
  <si>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</si>
  <si>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</si>
  <si>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</si>
  <si>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</si>
  <si>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</si>
  <si>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</si>
  <si>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</si>
  <si>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</si>
  <si>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</si>
  <si>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</si>
  <si>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</si>
  <si>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</si>
  <si>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</si>
  <si>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</si>
  <si>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</si>
  <si>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</si>
  <si>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</si>
  <si>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</si>
  <si>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</si>
  <si>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</si>
  <si>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</si>
  <si>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</si>
  <si>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</si>
  <si>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</si>
  <si>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</si>
  <si>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</si>
  <si>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</si>
  <si>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</si>
  <si>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</si>
  <si>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</si>
  <si>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</si>
  <si>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</si>
  <si>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</si>
  <si>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</si>
  <si>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</si>
  <si>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</si>
  <si>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</si>
  <si>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</si>
  <si>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</si>
  <si>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</si>
  <si>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</si>
  <si>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</si>
  <si>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</si>
  <si>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</si>
  <si>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</si>
  <si>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</si>
  <si>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</si>
  <si>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</si>
  <si>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</si>
  <si>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</si>
  <si>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</si>
  <si>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</si>
  <si>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</si>
  <si>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</si>
  <si>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</si>
  <si>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</si>
  <si>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</si>
  <si>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</si>
  <si>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</si>
  <si>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</si>
  <si>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</si>
  <si>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</si>
  <si>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</si>
  <si>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</si>
  <si>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</si>
  <si>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</si>
  <si>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</si>
  <si>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</si>
  <si>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</si>
  <si>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</si>
  <si>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</si>
  <si>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</si>
  <si>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</si>
  <si>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</si>
  <si>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</si>
  <si>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</si>
  <si>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</si>
  <si>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</si>
  <si>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</si>
  <si>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</si>
  <si>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</si>
  <si>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</si>
  <si>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</si>
  <si>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</si>
  <si>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</si>
  <si>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</si>
  <si>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</si>
  <si>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</si>
  <si>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</si>
  <si>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</si>
  <si>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</si>
  <si>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</si>
  <si>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</si>
  <si>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</si>
  <si>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</si>
  <si>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</si>
  <si>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</si>
  <si>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</si>
  <si>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</si>
  <si>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</si>
  <si>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</si>
  <si>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</si>
  <si>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</si>
  <si>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</si>
  <si>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</si>
  <si>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</si>
  <si>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</si>
  <si>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</si>
  <si>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</si>
  <si>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</si>
  <si>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</si>
  <si>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</si>
  <si>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</si>
  <si>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</si>
  <si>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</si>
  <si>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</si>
  <si>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</si>
  <si>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</si>
  <si>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</si>
  <si>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</si>
  <si>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</si>
  <si>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</si>
  <si>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</si>
  <si>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</si>
  <si>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</si>
  <si>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</si>
  <si>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</si>
  <si>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</si>
  <si>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</si>
  <si>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</si>
  <si>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</si>
  <si>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</si>
  <si>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</si>
  <si>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</si>
  <si>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</si>
  <si>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</si>
  <si>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</si>
  <si>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</si>
  <si>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</si>
  <si>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</si>
  <si>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</si>
  <si>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</si>
  <si>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</si>
  <si>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</si>
  <si>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</si>
  <si>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</si>
  <si>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</si>
  <si>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</si>
  <si>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</si>
  <si>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</si>
  <si>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</si>
  <si>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</si>
  <si>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</si>
  <si>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</si>
  <si>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</si>
  <si>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</si>
  <si>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</si>
  <si>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</si>
  <si>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</si>
  <si>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</si>
  <si>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</si>
  <si>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</si>
  <si>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</si>
  <si>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</si>
  <si>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</si>
  <si>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</si>
  <si>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</si>
  <si>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</si>
  <si>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</si>
  <si>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</si>
  <si>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</si>
  <si>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</si>
  <si>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</si>
  <si>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</si>
  <si>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</si>
  <si>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</si>
  <si>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</si>
  <si>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</si>
  <si>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</si>
  <si>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</si>
  <si>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</si>
  <si>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</si>
  <si>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</si>
  <si>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</si>
  <si>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</si>
  <si>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</si>
  <si>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</si>
  <si>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</si>
  <si>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</si>
  <si>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</si>
  <si>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</si>
  <si>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</si>
  <si>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</si>
  <si>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</si>
  <si>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</si>
  <si>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</si>
  <si>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</si>
  <si>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</si>
  <si>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</si>
  <si>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</si>
  <si>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</si>
  <si>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</si>
  <si>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</si>
  <si>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</si>
  <si>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</si>
  <si>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</si>
  <si>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</si>
  <si>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</si>
  <si>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</si>
  <si>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</si>
  <si>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</si>
  <si>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</si>
  <si>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</si>
  <si>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</si>
  <si>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</si>
  <si>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</si>
  <si>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</si>
  <si>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</si>
  <si>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</si>
  <si>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</si>
  <si>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</si>
  <si>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</si>
  <si>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</si>
  <si>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</si>
  <si>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</si>
  <si>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</si>
  <si>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</si>
  <si>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</si>
  <si>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</si>
  <si>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</si>
  <si>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</si>
  <si>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</si>
  <si>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</si>
  <si>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</si>
  <si>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</si>
  <si>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</si>
  <si>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</si>
  <si>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</si>
  <si>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</si>
  <si>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</si>
  <si>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</si>
  <si>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</si>
  <si>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</si>
  <si>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</si>
  <si>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</si>
  <si>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</si>
  <si>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</si>
  <si>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</si>
  <si>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</si>
  <si>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</si>
  <si>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</si>
  <si>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</si>
  <si>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</si>
  <si>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</si>
  <si>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</si>
  <si>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</si>
  <si>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</si>
  <si>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</si>
  <si>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</si>
  <si>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</si>
  <si>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</si>
  <si>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</si>
  <si>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</si>
  <si>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</si>
  <si>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</si>
  <si>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</si>
  <si>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</si>
  <si>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</si>
  <si>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</si>
  <si>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</si>
  <si>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</si>
  <si>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</si>
  <si>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</si>
  <si>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</si>
  <si>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</si>
  <si>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</si>
  <si>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</si>
  <si>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</si>
  <si>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</si>
  <si>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</si>
  <si>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</si>
  <si>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</si>
  <si>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</si>
  <si>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</si>
  <si>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</si>
  <si>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</si>
  <si>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</si>
  <si>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</si>
  <si>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</si>
  <si>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</si>
  <si>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</si>
  <si>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</si>
  <si>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</si>
  <si>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</si>
  <si>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</si>
  <si>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</si>
  <si>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</si>
  <si>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</si>
  <si>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</si>
  <si>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</si>
  <si>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</si>
  <si>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</si>
  <si>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</si>
  <si>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</si>
  <si>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</si>
  <si>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</si>
  <si>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</si>
  <si>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</si>
  <si>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</si>
  <si>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</si>
  <si>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</si>
  <si>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</si>
  <si>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</si>
  <si>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</si>
  <si>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</si>
  <si>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</si>
  <si>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</si>
  <si>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</si>
  <si>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</si>
  <si>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</si>
  <si>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</si>
  <si>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</si>
  <si>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</si>
  <si>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</si>
  <si>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</si>
  <si>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</si>
  <si>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</si>
  <si>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</si>
  <si>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</si>
  <si>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</si>
  <si>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</si>
  <si>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</si>
  <si>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</si>
  <si>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</si>
  <si>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</si>
  <si>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</si>
  <si>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</si>
  <si>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</si>
  <si>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</si>
  <si>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</si>
  <si>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</si>
  <si>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</si>
  <si>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</si>
  <si>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</si>
  <si>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</si>
  <si>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</si>
  <si>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</si>
  <si>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</si>
  <si>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</si>
  <si>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</si>
  <si>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</si>
  <si>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</si>
  <si>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</si>
  <si>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</si>
  <si>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</si>
  <si>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</si>
  <si>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</si>
  <si>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</si>
  <si>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</si>
  <si>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</si>
  <si>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</si>
  <si>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</si>
  <si>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</si>
  <si>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</si>
  <si>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</si>
  <si>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</si>
  <si>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</si>
  <si>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</si>
  <si>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</si>
  <si>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</si>
  <si>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</si>
  <si>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</si>
  <si>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</si>
  <si>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</si>
  <si>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</si>
  <si>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</si>
  <si>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</si>
  <si>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</si>
  <si>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</si>
  <si>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</si>
  <si>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</si>
  <si>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</si>
  <si>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</si>
  <si>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</si>
  <si>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</si>
  <si>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</si>
  <si>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</si>
  <si>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</si>
  <si>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</si>
  <si>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</si>
  <si>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</si>
  <si>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</si>
  <si>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</si>
  <si>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</si>
  <si>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</si>
  <si>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</si>
  <si>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</si>
  <si>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</si>
  <si>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</si>
  <si>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</si>
  <si>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</si>
  <si>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</si>
  <si>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</si>
  <si>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</si>
  <si>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</si>
  <si>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</si>
  <si>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</si>
  <si>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</si>
  <si>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</si>
  <si>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</si>
  <si>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</si>
  <si>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</si>
  <si>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</si>
  <si>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</si>
  <si>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</si>
  <si>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</si>
  <si>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</si>
  <si>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</si>
  <si>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</si>
  <si>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</si>
  <si>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</si>
  <si>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</si>
  <si>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</si>
  <si>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</si>
  <si>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</si>
  <si>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</si>
  <si>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</si>
  <si>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</si>
  <si>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</si>
  <si>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</si>
  <si>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</si>
  <si>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</si>
  <si>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</si>
  <si>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</si>
  <si>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</si>
  <si>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</si>
  <si>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</si>
  <si>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</si>
  <si>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</si>
  <si>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</si>
  <si>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</si>
  <si>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</si>
  <si>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</si>
  <si>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</si>
  <si>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</si>
  <si>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</si>
  <si>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</si>
  <si>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</si>
  <si>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</si>
  <si>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</si>
  <si>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</si>
  <si>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</si>
  <si>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</si>
  <si>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</si>
  <si>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</si>
  <si>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</si>
  <si>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</si>
  <si>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</si>
  <si>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</si>
  <si>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</si>
  <si>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</si>
  <si>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</si>
  <si>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</si>
  <si>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</si>
  <si>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</si>
  <si>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</si>
  <si>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</si>
  <si>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</si>
  <si>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</si>
  <si>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</si>
  <si>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</si>
  <si>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</si>
  <si>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</si>
  <si>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</si>
  <si>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</si>
  <si>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</si>
  <si>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</si>
  <si>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</si>
  <si>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</si>
  <si>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</si>
  <si>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</si>
  <si>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</si>
  <si>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</si>
  <si>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</si>
  <si>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</si>
  <si>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</si>
  <si>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</si>
  <si>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</si>
  <si>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</si>
  <si>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</si>
  <si>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</si>
  <si>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</si>
  <si>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</si>
  <si>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</si>
  <si>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</si>
  <si>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</si>
  <si>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</si>
  <si>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</si>
  <si>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</si>
  <si>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</si>
  <si>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</si>
  <si>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</si>
  <si>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</si>
  <si>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</si>
  <si>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</si>
  <si>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</si>
  <si>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</si>
  <si>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</si>
  <si>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</si>
  <si>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</si>
  <si>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</si>
  <si>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</si>
  <si>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</si>
  <si>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</si>
  <si>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</si>
  <si>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</si>
  <si>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</si>
  <si>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</si>
  <si>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</si>
  <si>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</si>
  <si>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</si>
  <si>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</si>
  <si>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</si>
  <si>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</si>
  <si>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</si>
  <si>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</si>
  <si>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</si>
  <si>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</si>
  <si>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</si>
  <si>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</si>
  <si>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</si>
  <si>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</si>
  <si>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</si>
  <si>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</si>
  <si>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</si>
  <si>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</si>
  <si>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</si>
  <si>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</si>
  <si>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</si>
  <si>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</si>
  <si>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</si>
  <si>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</si>
  <si>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</si>
  <si>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</si>
  <si>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</si>
  <si>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</si>
  <si>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</si>
  <si>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</si>
  <si>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</si>
  <si>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</si>
  <si>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</si>
  <si>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</si>
  <si>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</si>
  <si>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</si>
  <si>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</si>
  <si>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</si>
  <si>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</si>
  <si>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</si>
  <si>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</si>
  <si>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</si>
  <si>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</si>
  <si>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</si>
  <si>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</si>
  <si>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</si>
  <si>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</si>
  <si>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</si>
  <si>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</si>
  <si>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</si>
  <si>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</si>
  <si>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</si>
  <si>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</si>
  <si>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</si>
  <si>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</si>
  <si>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</si>
  <si>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</si>
  <si>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</si>
  <si>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</si>
  <si>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</si>
  <si>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</si>
  <si>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</si>
  <si>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</si>
  <si>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</si>
  <si>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</si>
  <si>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</si>
  <si>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</si>
  <si>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</si>
  <si>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</si>
  <si>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</si>
  <si>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</si>
  <si>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</si>
  <si>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</si>
  <si>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</si>
  <si>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</si>
  <si>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</si>
  <si>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</si>
  <si>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</si>
  <si>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</si>
  <si>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</si>
  <si>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</si>
  <si>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</si>
  <si>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</si>
  <si>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</si>
  <si>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</si>
  <si>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</si>
  <si>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</si>
  <si>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</si>
  <si>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</si>
  <si>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</si>
  <si>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</si>
  <si>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</si>
  <si>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</si>
  <si>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</si>
  <si>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</si>
  <si>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</si>
  <si>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</si>
  <si>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</si>
  <si>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</si>
  <si>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</si>
  <si>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</si>
  <si>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</si>
  <si>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</si>
  <si>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</si>
  <si>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</si>
  <si>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</si>
  <si>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</si>
  <si>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</si>
  <si>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</si>
  <si>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</si>
  <si>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</si>
  <si>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</si>
  <si>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</si>
  <si>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</si>
  <si>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</si>
  <si>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</si>
  <si>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</si>
  <si>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</si>
  <si>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</si>
  <si>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</si>
  <si>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</si>
  <si>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</si>
  <si>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</si>
  <si>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</si>
  <si>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</si>
  <si>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</si>
  <si>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</si>
  <si>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</si>
  <si>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</si>
  <si>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</si>
  <si>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</si>
  <si>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</si>
  <si>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</si>
  <si>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</si>
  <si>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</si>
  <si>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</si>
  <si>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</si>
  <si>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</si>
  <si>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</si>
  <si>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</si>
  <si>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</si>
  <si>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</si>
  <si>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</si>
  <si>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</si>
  <si>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</si>
  <si>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</si>
  <si>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</si>
  <si>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</si>
  <si>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</si>
  <si>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</si>
  <si>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</si>
  <si>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</si>
  <si>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</si>
  <si>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</si>
  <si>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</si>
  <si>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</si>
  <si>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</si>
  <si>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</si>
  <si>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</si>
  <si>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</si>
  <si>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</si>
  <si>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</si>
  <si>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</si>
  <si>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</si>
  <si>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</si>
  <si>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</si>
  <si>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</si>
  <si>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</si>
  <si>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</si>
  <si>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</si>
  <si>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</si>
  <si>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</si>
  <si>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</si>
  <si>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</si>
  <si>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</si>
  <si>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</si>
  <si>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</si>
  <si>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</si>
  <si>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</si>
  <si>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</si>
  <si>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</si>
  <si>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</si>
  <si>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</si>
  <si>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</si>
  <si>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</si>
  <si>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</si>
  <si>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</si>
  <si>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</si>
  <si>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</si>
  <si>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</si>
  <si>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</si>
  <si>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</si>
  <si>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</si>
  <si>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</si>
  <si>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</si>
  <si>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</si>
  <si>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</si>
  <si>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</si>
  <si>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</si>
  <si>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</si>
  <si>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</si>
  <si>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</si>
  <si>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</si>
  <si>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</si>
  <si>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</si>
  <si>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</si>
  <si>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</si>
  <si>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</si>
  <si>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</si>
  <si>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</si>
  <si>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</si>
  <si>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</si>
  <si>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</si>
  <si>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</si>
  <si>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</si>
  <si>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</si>
  <si>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</si>
  <si>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</si>
  <si>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</si>
  <si>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</si>
  <si>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</si>
  <si>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</si>
  <si>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</si>
  <si>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</si>
  <si>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</si>
  <si>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</si>
  <si>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</si>
  <si>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</si>
  <si>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</si>
  <si>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</si>
  <si>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</si>
  <si>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</si>
  <si>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</si>
  <si>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</si>
  <si>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</si>
  <si>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</si>
  <si>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</si>
  <si>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</si>
  <si>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</si>
  <si>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</si>
  <si>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</si>
  <si>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</si>
  <si>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</si>
  <si>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</si>
  <si>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</si>
  <si>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</si>
  <si>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</si>
  <si>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</si>
  <si>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</si>
  <si>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</si>
  <si>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</si>
  <si>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</si>
  <si>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</si>
  <si>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</si>
  <si>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</si>
  <si>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</si>
  <si>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</si>
  <si>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</si>
  <si>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</si>
  <si>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</si>
  <si>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</si>
  <si>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</si>
  <si>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</si>
  <si>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</si>
  <si>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</si>
  <si>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</si>
  <si>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</si>
  <si>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</si>
  <si>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</si>
  <si>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</si>
  <si>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</si>
  <si>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</si>
  <si>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</si>
  <si>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</si>
  <si>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</si>
  <si>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</si>
  <si>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</si>
  <si>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</si>
  <si>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</si>
  <si>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</si>
  <si>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</si>
  <si>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</si>
  <si>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</si>
  <si>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</si>
  <si>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</si>
  <si>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</si>
  <si>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</si>
  <si>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</si>
  <si>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</si>
  <si>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</si>
  <si>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</si>
  <si>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</si>
  <si>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</si>
  <si>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</si>
  <si>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</si>
  <si>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</si>
  <si>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</si>
  <si>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</si>
  <si>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</si>
  <si>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</si>
  <si>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</si>
  <si>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</si>
  <si>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</si>
  <si>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</si>
  <si>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</si>
  <si>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</si>
  <si>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</si>
  <si>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</si>
  <si>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</si>
  <si>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</si>
  <si>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</si>
  <si>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</si>
  <si>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</si>
  <si>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</si>
  <si>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</si>
  <si>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</si>
  <si>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</si>
  <si>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</si>
  <si>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</si>
  <si>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</si>
  <si>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</si>
  <si>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</si>
  <si>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</si>
  <si>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</si>
  <si>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</si>
  <si>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</si>
  <si>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</si>
  <si>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</si>
  <si>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</si>
  <si>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</si>
  <si>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</si>
  <si>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</si>
  <si>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</si>
  <si>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</si>
  <si>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</si>
  <si>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</si>
  <si>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</si>
  <si>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</si>
  <si>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</si>
  <si>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</si>
  <si>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</si>
  <si>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</si>
  <si>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</si>
  <si>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</si>
  <si>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</si>
  <si>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</si>
  <si>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</si>
  <si>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</si>
  <si>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</si>
  <si>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</si>
  <si>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</si>
  <si>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</si>
  <si>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</si>
  <si>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</si>
  <si>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</si>
  <si>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</si>
  <si>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</si>
  <si>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</si>
  <si>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</si>
  <si>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</si>
  <si>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</si>
  <si>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</si>
  <si>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</si>
  <si>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</si>
  <si>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</si>
  <si>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</si>
  <si>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</si>
  <si>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</si>
  <si>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</si>
  <si>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</si>
  <si>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</si>
  <si>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</si>
  <si>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</si>
  <si>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</si>
  <si>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</si>
  <si>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</si>
  <si>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</si>
  <si>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</si>
  <si>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</si>
  <si>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</si>
  <si>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</si>
  <si>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</si>
  <si>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</si>
  <si>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</si>
  <si>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</si>
  <si>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</si>
  <si>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</si>
  <si>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</si>
  <si>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</si>
  <si>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</si>
  <si>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</si>
  <si>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</si>
  <si>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</si>
  <si>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</si>
  <si>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</si>
  <si>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</si>
  <si>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</si>
  <si>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</si>
  <si>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</si>
  <si>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</si>
  <si>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</si>
  <si>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</si>
  <si>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</si>
  <si>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</si>
  <si>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</si>
  <si>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</si>
  <si>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</si>
  <si>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</si>
  <si>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</si>
  <si>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</si>
  <si>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</si>
  <si>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</si>
  <si>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</si>
  <si>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</si>
  <si>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</si>
  <si>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</si>
  <si>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</si>
  <si>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</si>
  <si>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</si>
  <si>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</si>
  <si>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</si>
  <si>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</si>
  <si>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</si>
  <si>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</si>
  <si>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</si>
  <si>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</si>
  <si>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</si>
  <si>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</si>
  <si>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</si>
  <si>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</si>
  <si>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</si>
  <si>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</si>
  <si>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</si>
  <si>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</si>
  <si>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</si>
  <si>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</si>
  <si>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</si>
  <si>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</si>
  <si>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</si>
  <si>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</si>
  <si>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</si>
  <si>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</si>
  <si>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</si>
  <si>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</si>
  <si>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</si>
  <si>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</si>
  <si>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</si>
  <si>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</si>
  <si>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</si>
  <si>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</si>
  <si>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</si>
  <si>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</si>
  <si>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</si>
  <si>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</si>
  <si>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</si>
  <si>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</si>
  <si>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</si>
  <si>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</si>
  <si>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</si>
  <si>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</si>
  <si>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</si>
  <si>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</si>
  <si>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</si>
  <si>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</si>
  <si>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</si>
  <si>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</si>
  <si>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</si>
  <si>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</si>
  <si>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</si>
  <si>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</si>
  <si>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</si>
  <si>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</si>
  <si>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</si>
  <si>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</si>
  <si>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</si>
  <si>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</si>
  <si>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</si>
  <si>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</si>
  <si>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</si>
  <si>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</si>
  <si>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</si>
  <si>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</si>
  <si>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</si>
  <si>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</si>
  <si>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</si>
  <si>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</si>
  <si>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</si>
  <si>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</si>
  <si>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</si>
  <si>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</si>
  <si>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</si>
  <si>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</si>
  <si>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</si>
  <si>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</si>
  <si>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</si>
  <si>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</si>
  <si>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</si>
  <si>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</si>
  <si>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</si>
  <si>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</si>
  <si>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</si>
  <si>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</si>
  <si>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</si>
  <si>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</si>
  <si>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</si>
  <si>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</si>
  <si>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</si>
  <si>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</si>
  <si>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</si>
  <si>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</si>
  <si>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</si>
  <si>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</si>
  <si>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</si>
  <si>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</si>
  <si>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</si>
  <si>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</si>
  <si>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</si>
  <si>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</si>
  <si>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</si>
  <si>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</si>
  <si>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</si>
  <si>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</si>
  <si>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</si>
  <si>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</si>
  <si>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</si>
  <si>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</si>
  <si>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</si>
  <si>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</si>
  <si>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</si>
  <si>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</si>
  <si>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</si>
  <si>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</si>
  <si>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</si>
  <si>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</si>
  <si>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</si>
  <si>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</si>
  <si>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</si>
  <si>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</si>
  <si>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</si>
  <si>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</si>
  <si>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</si>
  <si>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</si>
  <si>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</si>
  <si>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</si>
  <si>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</si>
  <si>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</si>
  <si>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</si>
  <si>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</si>
  <si>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</si>
  <si>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</si>
  <si>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</si>
  <si>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</si>
  <si>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</si>
  <si>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</si>
  <si>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</si>
  <si>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</si>
  <si>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</si>
  <si>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</si>
  <si>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</si>
  <si>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</si>
  <si>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</si>
  <si>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</si>
  <si>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</si>
  <si>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</si>
  <si>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</si>
  <si>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</si>
  <si>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</si>
  <si>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</si>
  <si>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</si>
  <si>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</si>
  <si>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</si>
  <si>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</si>
  <si>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</si>
  <si>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</si>
  <si>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</si>
  <si>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</si>
  <si>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</si>
  <si>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</si>
  <si>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</si>
  <si>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</si>
  <si>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</si>
  <si>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</si>
  <si>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</si>
  <si>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</si>
  <si>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</si>
  <si>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</si>
  <si>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</si>
  <si>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</si>
  <si>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</si>
  <si>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</si>
  <si>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</si>
  <si>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</si>
  <si>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</si>
  <si>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</si>
  <si>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</si>
  <si>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</si>
  <si>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</si>
  <si>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</si>
  <si>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</si>
  <si>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</si>
  <si>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</si>
  <si>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</si>
  <si>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</si>
  <si>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</si>
  <si>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</si>
  <si>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</si>
  <si>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</si>
  <si>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</si>
  <si>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</si>
  <si>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</si>
  <si>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</si>
  <si>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</si>
  <si>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</si>
  <si>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</si>
  <si>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</si>
  <si>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</si>
  <si>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</si>
  <si>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</si>
  <si>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</si>
  <si>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</si>
  <si>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</si>
  <si>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</si>
  <si>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</si>
  <si>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</si>
  <si>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</si>
  <si>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</si>
  <si>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</si>
  <si>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</si>
  <si>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</si>
  <si>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</si>
  <si>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</si>
  <si>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</si>
  <si>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</si>
  <si>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</si>
  <si>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</si>
  <si>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</si>
  <si>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</si>
  <si>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</si>
  <si>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</si>
  <si>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</si>
  <si>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</si>
  <si>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</si>
  <si>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</si>
  <si>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</si>
  <si>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</si>
  <si>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</si>
  <si>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</si>
  <si>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</si>
  <si>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</si>
  <si>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</si>
  <si>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</si>
  <si>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</si>
  <si>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</si>
  <si>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</si>
  <si>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</si>
  <si>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</si>
  <si>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</si>
  <si>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</si>
  <si>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</si>
  <si>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</si>
  <si>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</si>
  <si>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</si>
  <si>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</si>
  <si>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</si>
  <si>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</si>
  <si>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</si>
  <si>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</si>
  <si>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</si>
  <si>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</si>
  <si>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</si>
  <si>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</si>
  <si>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</si>
  <si>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</si>
  <si>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</si>
  <si>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</si>
  <si>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</si>
  <si>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</si>
  <si>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</si>
  <si>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</si>
  <si>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</si>
  <si>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</si>
  <si>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</si>
  <si>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</si>
  <si>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</si>
  <si>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</si>
  <si>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</si>
  <si>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</si>
  <si>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</si>
  <si>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</si>
  <si>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</si>
  <si>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</si>
  <si>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</si>
  <si>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</si>
  <si>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</si>
  <si>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</si>
  <si>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</si>
  <si>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</si>
  <si>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</si>
  <si>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</si>
  <si>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</si>
  <si>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</si>
  <si>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</si>
  <si>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</si>
  <si>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</si>
  <si>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</si>
  <si>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</si>
  <si>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</si>
  <si>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</si>
  <si>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</si>
  <si>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</si>
  <si>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</si>
  <si>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</si>
  <si>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</si>
  <si>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</si>
  <si>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</si>
  <si>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</si>
  <si>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</si>
  <si>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</si>
  <si>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</si>
  <si>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</si>
  <si>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</si>
  <si>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</si>
  <si>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</si>
  <si>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</si>
  <si>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</si>
  <si>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</si>
  <si>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</si>
  <si>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</si>
  <si>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</si>
  <si>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</si>
  <si>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</si>
  <si>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</si>
  <si>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</si>
  <si>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</si>
  <si>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</si>
  <si>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</si>
  <si>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</si>
  <si>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</si>
  <si>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</si>
  <si>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</si>
  <si>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</si>
  <si>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</si>
  <si>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</si>
  <si>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</si>
  <si>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</si>
  <si>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</si>
  <si>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</si>
  <si>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</si>
  <si>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</si>
  <si>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</si>
  <si>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</si>
  <si>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</si>
  <si>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</si>
  <si>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</si>
  <si>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</si>
  <si>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</si>
  <si>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</si>
  <si>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</si>
  <si>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</si>
  <si>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</si>
  <si>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</si>
  <si>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</si>
  <si>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</si>
  <si>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</si>
  <si>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</si>
  <si>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</si>
  <si>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</si>
  <si>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</si>
  <si>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</si>
  <si>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</si>
  <si>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</si>
  <si>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</si>
  <si>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</si>
  <si>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</si>
  <si>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</si>
  <si>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</si>
  <si>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</si>
  <si>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</si>
  <si>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</si>
  <si>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</si>
  <si>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</si>
  <si>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</si>
  <si>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</si>
  <si>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</si>
  <si>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</si>
  <si>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</si>
  <si>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</si>
  <si>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</si>
  <si>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</si>
  <si>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</si>
  <si>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</si>
  <si>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</si>
  <si>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</si>
  <si>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</si>
  <si>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</si>
  <si>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</si>
  <si>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</si>
  <si>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</si>
  <si>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</si>
  <si>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</si>
  <si>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</si>
  <si>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</si>
  <si>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</si>
  <si>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</si>
  <si>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</si>
  <si>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</si>
  <si>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</si>
  <si>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</si>
  <si>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</si>
  <si>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</si>
  <si>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</si>
  <si>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</si>
  <si>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</si>
  <si>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</si>
  <si>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</si>
  <si>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</si>
  <si>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</si>
  <si>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</si>
  <si>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</si>
  <si>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</si>
  <si>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</si>
  <si>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</si>
  <si>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</si>
  <si>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</si>
  <si>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</si>
  <si>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</si>
  <si>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</si>
  <si>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</si>
  <si>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</si>
  <si>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</si>
  <si>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</si>
  <si>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</si>
  <si>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</si>
  <si>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</si>
  <si>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</si>
  <si>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</si>
  <si>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</si>
  <si>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</si>
  <si>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</si>
  <si>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</si>
  <si>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</si>
  <si>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</si>
  <si>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</si>
  <si>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</si>
  <si>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</si>
  <si>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</si>
  <si>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</si>
  <si>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</si>
  <si>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</si>
  <si>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</si>
  <si>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</si>
  <si>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</si>
  <si>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</si>
  <si>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</si>
  <si>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</si>
  <si>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</si>
  <si>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</si>
  <si>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</si>
  <si>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</si>
  <si>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</si>
  <si>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</si>
  <si>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</si>
  <si>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</si>
  <si>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</si>
  <si>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</si>
  <si>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</si>
  <si>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</si>
  <si>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</si>
  <si>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</si>
  <si>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</si>
  <si>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</si>
  <si>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</si>
  <si>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</si>
  <si>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</si>
  <si>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</si>
  <si>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</si>
  <si>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</si>
  <si>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</si>
  <si>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</si>
  <si>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</si>
  <si>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</si>
  <si>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</si>
  <si>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</si>
  <si>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</si>
  <si>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</si>
  <si>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</si>
  <si>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</si>
  <si>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</si>
  <si>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</si>
  <si>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</si>
  <si>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</si>
  <si>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</si>
  <si>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</si>
  <si>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</si>
  <si>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</si>
  <si>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</si>
  <si>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</si>
  <si>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</si>
  <si>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</si>
  <si>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</si>
  <si>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</si>
  <si>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</si>
  <si>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</si>
  <si>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</si>
  <si>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</si>
  <si>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</si>
  <si>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</si>
  <si>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</si>
  <si>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</si>
  <si>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</si>
  <si>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</si>
  <si>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</si>
  <si>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</si>
  <si>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</si>
  <si>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</si>
  <si>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</si>
  <si>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</si>
  <si>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</si>
  <si>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</si>
  <si>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</si>
  <si>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</si>
  <si>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</si>
  <si>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</si>
  <si>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</si>
  <si>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</si>
  <si>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</si>
  <si>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</si>
  <si>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</si>
  <si>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</si>
  <si>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</si>
  <si>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</si>
  <si>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</si>
  <si>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</si>
  <si>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</si>
  <si>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</si>
  <si>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</si>
  <si>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</si>
  <si>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</si>
  <si>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</si>
  <si>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</si>
  <si>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</si>
  <si>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</si>
  <si>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</si>
  <si>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</si>
  <si>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</si>
  <si>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</si>
  <si>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</si>
  <si>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</si>
  <si>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</si>
  <si>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</si>
  <si>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</si>
  <si>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</si>
  <si>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</si>
  <si>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</si>
  <si>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</si>
  <si>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</si>
  <si>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</si>
  <si>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</si>
  <si>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</si>
  <si>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</si>
  <si>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</si>
  <si>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</si>
  <si>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</si>
  <si>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</si>
  <si>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</si>
  <si>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</si>
  <si>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</si>
  <si>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</si>
  <si>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</si>
  <si>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</si>
  <si>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</si>
  <si>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</si>
  <si>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</si>
  <si>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</si>
  <si>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</si>
  <si>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</si>
  <si>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</si>
  <si>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</si>
  <si>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</si>
  <si>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</si>
  <si>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</si>
  <si>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</si>
  <si>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</si>
  <si>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</si>
  <si>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</si>
  <si>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</si>
  <si>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</si>
  <si>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</si>
  <si>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</si>
  <si>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</si>
  <si>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</si>
  <si>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</si>
  <si>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</si>
  <si>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</si>
  <si>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</si>
  <si>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</si>
  <si>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</si>
  <si>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</si>
  <si>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</si>
  <si>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</si>
  <si>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</si>
  <si>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</si>
  <si>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</si>
  <si>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</si>
  <si>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</si>
  <si>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</si>
  <si>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</si>
  <si>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</si>
  <si>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</si>
  <si>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</si>
  <si>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</si>
  <si>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</si>
  <si>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</si>
  <si>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</si>
  <si>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</si>
  <si>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</si>
  <si>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</si>
  <si>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</si>
  <si>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</si>
  <si>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</si>
  <si>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</si>
  <si>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</si>
  <si>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</si>
  <si>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</si>
  <si>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</si>
  <si>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</si>
  <si>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</si>
  <si>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</si>
  <si>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</si>
  <si>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</si>
  <si>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</si>
  <si>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</si>
  <si>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</si>
  <si>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</si>
  <si>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</si>
  <si>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</si>
  <si>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</si>
  <si>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</si>
  <si>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</si>
  <si>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</si>
  <si>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</si>
  <si>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</si>
  <si>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</si>
  <si>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</si>
  <si>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</si>
  <si>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</si>
  <si>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</si>
  <si>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</si>
  <si>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</si>
  <si>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</si>
  <si>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</si>
  <si>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</si>
  <si>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</si>
  <si>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</si>
  <si>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</si>
  <si>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</si>
  <si>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</si>
  <si>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</si>
  <si>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</si>
  <si>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</si>
  <si>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</si>
  <si>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</si>
  <si>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</si>
  <si>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</si>
  <si>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</si>
  <si>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</si>
  <si>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</si>
  <si>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</si>
  <si>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</si>
  <si>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</si>
  <si>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</si>
  <si>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</si>
  <si>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</si>
  <si>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</si>
  <si>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</si>
  <si>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</si>
  <si>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</si>
  <si>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</si>
  <si>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</si>
  <si>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</si>
  <si>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</si>
  <si>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</si>
  <si>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</si>
  <si>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</si>
  <si>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</si>
  <si>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</si>
  <si>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</si>
  <si>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</si>
  <si>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</si>
  <si>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</si>
  <si>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</si>
  <si>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</si>
  <si>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</si>
  <si>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</si>
  <si>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</si>
  <si>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</si>
  <si>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</si>
  <si>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</si>
  <si>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</si>
  <si>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</si>
  <si>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</si>
  <si>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</si>
  <si>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</si>
  <si>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</si>
  <si>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</si>
  <si>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</si>
  <si>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</si>
  <si>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</si>
  <si>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</si>
  <si>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</si>
  <si>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</si>
  <si>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</si>
  <si>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</si>
  <si>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</si>
  <si>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</si>
  <si>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</si>
  <si>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</si>
  <si>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</si>
  <si>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</si>
  <si>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</si>
  <si>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</si>
  <si>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</si>
  <si>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</si>
  <si>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</si>
  <si>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</si>
  <si>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</si>
  <si>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</si>
  <si>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</si>
  <si>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</si>
  <si>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</si>
  <si>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</si>
  <si>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</si>
  <si>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</si>
  <si>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</si>
  <si>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</si>
  <si>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</si>
  <si>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</si>
  <si>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</si>
  <si>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</si>
  <si>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</si>
  <si>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</si>
  <si>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</si>
  <si>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</si>
  <si>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</si>
  <si>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</si>
  <si>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</si>
  <si>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</si>
  <si>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</si>
  <si>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</si>
  <si>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</si>
  <si>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</si>
  <si>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</si>
  <si>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</si>
  <si>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</si>
  <si>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</si>
  <si>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</si>
  <si>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</si>
  <si>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</si>
  <si>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</si>
  <si>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</si>
  <si>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</si>
  <si>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</si>
  <si>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</si>
  <si>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</si>
  <si>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</si>
  <si>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</si>
  <si>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</si>
  <si>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</si>
  <si>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</si>
  <si>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</si>
  <si>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</si>
  <si>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</si>
  <si>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</si>
  <si>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</si>
  <si>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</si>
  <si>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</si>
  <si>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</si>
  <si>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</si>
  <si>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</si>
  <si>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</si>
  <si>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</si>
  <si>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</si>
  <si>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</si>
  <si>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</si>
  <si>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</si>
  <si>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</si>
  <si>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</si>
  <si>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</si>
  <si>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</si>
  <si>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</si>
  <si>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</si>
  <si>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</si>
  <si>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</si>
  <si>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</si>
  <si>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</si>
  <si>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</si>
  <si>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</si>
  <si>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</si>
  <si>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</si>
  <si>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</si>
  <si>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</si>
  <si>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</si>
  <si>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</si>
  <si>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</si>
  <si>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</si>
  <si>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</si>
  <si>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</si>
  <si>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</si>
  <si>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</si>
  <si>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</si>
  <si>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</si>
  <si>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</si>
  <si>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</si>
  <si>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</si>
  <si>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</si>
  <si>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</si>
  <si>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</si>
  <si>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</si>
  <si>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</si>
  <si>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</si>
  <si>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</si>
  <si>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</si>
  <si>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</si>
  <si>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</si>
  <si>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</si>
  <si>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</si>
  <si>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</si>
  <si>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</si>
  <si>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</si>
  <si>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</si>
  <si>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</si>
  <si>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</si>
  <si>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</si>
  <si>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</si>
  <si>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</si>
  <si>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</si>
  <si>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</si>
  <si>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</si>
  <si>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</si>
  <si>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</si>
  <si>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</si>
  <si>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</si>
  <si>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</si>
  <si>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</si>
  <si>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</si>
  <si>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</si>
  <si>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</si>
  <si>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</si>
  <si>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</si>
  <si>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</si>
  <si>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</si>
  <si>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</si>
  <si>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</si>
  <si>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</si>
  <si>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</si>
  <si>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</si>
  <si>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</si>
  <si>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</si>
  <si>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</si>
  <si>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</si>
  <si>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</si>
  <si>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</si>
  <si>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</si>
  <si>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</si>
  <si>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</si>
  <si>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</si>
  <si>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</si>
  <si>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</si>
  <si>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</si>
  <si>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</si>
  <si>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</si>
  <si>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</si>
  <si>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</si>
  <si>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</si>
  <si>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</si>
  <si>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</si>
  <si>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</si>
  <si>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</si>
  <si>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</si>
  <si>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</si>
  <si>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</si>
  <si>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</si>
  <si>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</si>
  <si>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</si>
  <si>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</si>
  <si>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</si>
  <si>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</si>
  <si>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</si>
  <si>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</si>
  <si>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</si>
  <si>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</si>
  <si>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</si>
  <si>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</si>
  <si>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</si>
  <si>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</si>
  <si>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</si>
  <si>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</si>
  <si>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</si>
  <si>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</si>
  <si>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</si>
  <si>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</si>
  <si>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</si>
  <si>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</si>
  <si>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</si>
  <si>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</si>
  <si>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</si>
  <si>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</si>
  <si>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</si>
  <si>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</si>
  <si>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</si>
  <si>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</si>
  <si>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</si>
  <si>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</si>
  <si>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</si>
  <si>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</si>
  <si>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</si>
  <si>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</si>
  <si>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</si>
  <si>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</si>
  <si>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</si>
  <si>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</si>
  <si>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</si>
  <si>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</si>
  <si>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</si>
  <si>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</si>
  <si>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</si>
  <si>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</si>
  <si>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</si>
  <si>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</si>
  <si>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</si>
  <si>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</si>
  <si>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</si>
  <si>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</si>
  <si>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</si>
  <si>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</si>
  <si>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</si>
  <si>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</si>
  <si>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</si>
  <si>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</si>
  <si>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</si>
  <si>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</si>
  <si>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</si>
  <si>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</si>
  <si>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</si>
  <si>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</si>
  <si>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</si>
  <si>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</si>
  <si>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</si>
  <si>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</si>
  <si>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</si>
  <si>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</si>
  <si>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</si>
  <si>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</si>
  <si>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</si>
  <si>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</si>
  <si>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</si>
  <si>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</si>
  <si>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</si>
  <si>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</si>
  <si>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</si>
  <si>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</si>
  <si>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</si>
  <si>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</si>
  <si>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</si>
  <si>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</si>
  <si>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</si>
  <si>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</si>
  <si>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</si>
  <si>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</si>
  <si>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</si>
  <si>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</si>
  <si>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</si>
  <si>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</si>
  <si>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</si>
  <si>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</si>
  <si>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</si>
  <si>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</si>
  <si>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</si>
  <si>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</si>
  <si>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</si>
  <si>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</si>
  <si>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</si>
  <si>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</si>
  <si>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</si>
  <si>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</si>
  <si>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</si>
  <si>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</si>
  <si>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</si>
  <si>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</si>
  <si>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</si>
  <si>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</si>
  <si>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</si>
  <si>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</si>
  <si>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</si>
  <si>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</si>
  <si>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</si>
  <si>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</si>
  <si>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</si>
  <si>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</si>
  <si>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</si>
  <si>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</si>
  <si>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</si>
  <si>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</si>
  <si>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</si>
  <si>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</si>
  <si>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</si>
  <si>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</si>
  <si>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</si>
  <si>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</si>
  <si>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</si>
  <si>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</si>
  <si>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</si>
  <si>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</si>
  <si>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</si>
  <si>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</si>
  <si>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</si>
  <si>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</si>
  <si>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</si>
  <si>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</si>
  <si>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</si>
  <si>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</si>
  <si>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</si>
  <si>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</si>
  <si>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</si>
  <si>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</si>
  <si>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</si>
  <si>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</si>
  <si>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</si>
  <si>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</si>
  <si>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</si>
  <si>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</si>
  <si>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</si>
  <si>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</si>
  <si>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</si>
  <si>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</si>
  <si>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</si>
  <si>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</si>
  <si>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</si>
  <si>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</si>
  <si>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</si>
  <si>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</si>
  <si>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</si>
  <si>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</si>
  <si>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</si>
  <si>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</si>
  <si>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</si>
  <si>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</si>
  <si>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</si>
  <si>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</si>
  <si>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</si>
  <si>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</si>
  <si>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</si>
  <si>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</si>
  <si>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</si>
  <si>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</si>
  <si>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</si>
  <si>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</si>
  <si>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</si>
  <si>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</si>
  <si>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</si>
  <si>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</si>
  <si>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</si>
  <si>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</si>
  <si>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</si>
  <si>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</si>
  <si>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</si>
  <si>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</si>
  <si>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</si>
  <si>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</si>
  <si>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</si>
  <si>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</si>
  <si>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</si>
  <si>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</si>
  <si>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</si>
  <si>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</si>
  <si>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</si>
  <si>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</si>
  <si>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</si>
  <si>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</si>
  <si>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</si>
  <si>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</si>
  <si>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</si>
  <si>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</si>
  <si>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</si>
  <si>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</si>
  <si>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</si>
  <si>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</si>
  <si>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</si>
  <si>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</si>
  <si>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</si>
  <si>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</si>
  <si>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</si>
  <si>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</si>
  <si>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</si>
  <si>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</si>
  <si>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</si>
  <si>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</si>
  <si>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</si>
  <si>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</si>
  <si>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</si>
  <si>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</si>
  <si>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</si>
  <si>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</si>
  <si>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</si>
  <si>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</si>
  <si>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</si>
  <si>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</si>
  <si>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</si>
  <si>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</si>
  <si>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</si>
  <si>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</si>
  <si>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</si>
  <si>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</si>
  <si>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</si>
  <si>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</si>
  <si>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</si>
  <si>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</si>
  <si>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</si>
  <si>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</si>
  <si>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</si>
  <si>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</si>
  <si>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</si>
  <si>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</si>
  <si>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</si>
  <si>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</si>
  <si>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</si>
  <si>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</si>
  <si>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</si>
  <si>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</si>
  <si>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</si>
  <si>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</si>
  <si>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</si>
  <si>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</si>
  <si>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</si>
  <si>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</si>
  <si>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</si>
  <si>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</si>
  <si>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</si>
  <si>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</si>
  <si>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</si>
  <si>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</si>
  <si>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</si>
  <si>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</si>
  <si>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</si>
  <si>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</si>
  <si>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</si>
  <si>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</si>
  <si>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</si>
  <si>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</si>
  <si>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</si>
  <si>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</si>
  <si>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</si>
  <si>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</si>
  <si>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</si>
  <si>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</si>
  <si>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</si>
  <si>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</si>
  <si>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</si>
  <si>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</si>
  <si>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</si>
  <si>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</si>
  <si>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</si>
  <si>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</si>
  <si>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</si>
  <si>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</si>
  <si>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</si>
  <si>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</si>
  <si>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</si>
  <si>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</si>
  <si>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</si>
  <si>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</si>
  <si>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</si>
  <si>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</si>
  <si>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</si>
  <si>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</si>
  <si>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</si>
  <si>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</si>
  <si>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</si>
  <si>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</si>
  <si>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</si>
  <si>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</si>
  <si>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</si>
  <si>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</si>
  <si>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</si>
  <si>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</si>
  <si>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</si>
  <si>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</si>
  <si>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</si>
  <si>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</si>
  <si>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</si>
  <si>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</si>
  <si>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</si>
  <si>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</si>
  <si>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</si>
  <si>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</si>
  <si>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</si>
  <si>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</si>
  <si>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</si>
  <si>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</si>
  <si>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</si>
  <si>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</si>
  <si>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</si>
  <si>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</si>
  <si>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</si>
  <si>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</si>
  <si>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</si>
  <si>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</si>
  <si>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</si>
  <si>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</si>
  <si>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</si>
  <si>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</si>
  <si>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</si>
  <si>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</si>
  <si>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</si>
  <si>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</si>
  <si>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</si>
  <si>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</si>
  <si>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</si>
  <si>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</si>
  <si>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</si>
  <si>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</si>
  <si>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</si>
  <si>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</si>
  <si>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</si>
  <si>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</si>
  <si>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</si>
  <si>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</si>
  <si>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</si>
  <si>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</si>
  <si>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</si>
  <si>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</si>
  <si>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</si>
  <si>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</si>
  <si>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</si>
  <si>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</si>
  <si>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</si>
  <si>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</si>
  <si>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</si>
  <si>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</si>
  <si>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</si>
  <si>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</si>
  <si>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</si>
  <si>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</si>
  <si>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</si>
  <si>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</si>
  <si>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</si>
  <si>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</si>
  <si>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</si>
  <si>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</si>
  <si>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</si>
  <si>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</si>
  <si>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</si>
  <si>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</si>
  <si>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</si>
  <si>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</si>
  <si>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</si>
  <si>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</si>
  <si>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</si>
  <si>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</si>
  <si>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</si>
  <si>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</si>
  <si>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</si>
  <si>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</si>
  <si>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</si>
  <si>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</si>
  <si>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</si>
  <si>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</si>
  <si>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</si>
  <si>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</si>
  <si>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</si>
  <si>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</si>
  <si>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</si>
  <si>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</si>
  <si>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</si>
  <si>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</si>
  <si>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</si>
  <si>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</si>
  <si>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</si>
  <si>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</si>
  <si>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</si>
  <si>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</si>
  <si>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</si>
  <si>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</si>
  <si>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</si>
  <si>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</si>
  <si>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</si>
  <si>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</si>
  <si>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</si>
  <si>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</si>
  <si>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</si>
  <si>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</si>
  <si>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</si>
  <si>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</si>
  <si>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</si>
  <si>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</si>
  <si>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</si>
  <si>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</si>
  <si>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</si>
  <si>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</si>
  <si>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</si>
  <si>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</si>
  <si>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</si>
  <si>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</si>
  <si>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</si>
  <si>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</si>
  <si>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</si>
  <si>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</si>
  <si>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</si>
  <si>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</si>
  <si>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</si>
  <si>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</si>
  <si>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</si>
  <si>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</si>
  <si>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</si>
  <si>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</si>
  <si>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</si>
  <si>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</si>
  <si>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</si>
  <si>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</si>
  <si>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</si>
  <si>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</si>
  <si>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</si>
  <si>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</si>
  <si>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</si>
  <si>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</si>
  <si>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</si>
  <si>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</si>
  <si>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</si>
  <si>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</si>
  <si>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</si>
  <si>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</si>
  <si>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</si>
  <si>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</si>
  <si>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</si>
  <si>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</si>
  <si>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</si>
  <si>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</si>
  <si>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</si>
  <si>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</si>
  <si>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</si>
  <si>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</si>
  <si>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</si>
  <si>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</si>
  <si>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</si>
  <si>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</si>
  <si>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</si>
  <si>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</si>
  <si>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</si>
  <si>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</si>
  <si>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</si>
  <si>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</si>
  <si>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</si>
  <si>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</si>
  <si>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</si>
  <si>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</si>
  <si>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</si>
  <si>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</si>
  <si>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</si>
  <si>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</si>
  <si>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</si>
  <si>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</si>
  <si>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</si>
  <si>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</si>
  <si>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</si>
  <si>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</si>
  <si>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</si>
  <si>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</si>
  <si>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</si>
  <si>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</si>
  <si>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</si>
  <si>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</si>
  <si>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</si>
  <si>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</si>
  <si>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</si>
  <si>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</si>
  <si>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</si>
  <si>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</si>
  <si>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</si>
  <si>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</si>
  <si>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</si>
  <si>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</si>
  <si>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</si>
  <si>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</si>
  <si>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</si>
  <si>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</si>
  <si>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</si>
  <si>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</si>
  <si>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</si>
  <si>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</si>
  <si>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</si>
  <si>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</si>
  <si>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</si>
  <si>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</si>
  <si>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</si>
  <si>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</si>
  <si>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</si>
  <si>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</si>
  <si>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</si>
  <si>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</si>
  <si>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</si>
  <si>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</si>
  <si>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</si>
  <si>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</si>
  <si>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</si>
  <si>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</si>
  <si>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</si>
  <si>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</si>
  <si>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</si>
  <si>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</si>
  <si>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</si>
  <si>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</si>
  <si>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</si>
  <si>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</si>
  <si>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</si>
  <si>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</si>
  <si>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</si>
  <si>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</si>
  <si>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</si>
  <si>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</si>
  <si>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</si>
  <si>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</si>
  <si>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</si>
  <si>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</si>
  <si>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</si>
  <si>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</si>
  <si>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</si>
  <si>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</si>
  <si>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</si>
  <si>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</si>
  <si>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</si>
  <si>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</si>
  <si>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</si>
  <si>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</si>
  <si>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</si>
  <si>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</si>
  <si>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</si>
  <si>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</si>
  <si>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</si>
  <si>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</si>
  <si>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</si>
  <si>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</si>
  <si>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</si>
  <si>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</si>
  <si>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</si>
  <si>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</si>
  <si>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</si>
  <si>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</si>
  <si>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</si>
  <si>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</si>
  <si>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</si>
  <si>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</si>
  <si>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</si>
  <si>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</si>
  <si>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</si>
  <si>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</si>
  <si>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</si>
  <si>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</si>
  <si>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</si>
  <si>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</si>
  <si>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</si>
  <si>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</si>
  <si>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</si>
  <si>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</si>
  <si>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</si>
  <si>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</si>
  <si>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</si>
  <si>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</si>
  <si>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</si>
  <si>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</si>
  <si>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</si>
  <si>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</si>
  <si>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</si>
  <si>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</si>
  <si>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</si>
  <si>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</si>
  <si>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</si>
  <si>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</si>
  <si>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</si>
  <si>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</si>
  <si>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</si>
  <si>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</si>
  <si>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</si>
  <si>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</si>
  <si>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</si>
  <si>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</si>
  <si>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</si>
  <si>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</si>
  <si>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</si>
  <si>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</si>
  <si>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</si>
  <si>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</si>
  <si>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</si>
  <si>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</si>
  <si>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</si>
  <si>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</si>
  <si>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</si>
  <si>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</si>
  <si>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</si>
  <si>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</si>
  <si>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</si>
  <si>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</si>
  <si>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</si>
  <si>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</si>
  <si>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</si>
  <si>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</si>
  <si>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</si>
  <si>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</si>
  <si>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</si>
  <si>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</si>
  <si>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</si>
  <si>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</si>
  <si>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</si>
  <si>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</si>
  <si>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</si>
  <si>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</si>
  <si>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</si>
  <si>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</si>
  <si>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</si>
  <si>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</si>
  <si>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</si>
  <si>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</si>
  <si>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</si>
  <si>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</si>
  <si>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</si>
  <si>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</si>
  <si>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</si>
  <si>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</si>
  <si>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</si>
  <si>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</si>
  <si>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</si>
  <si>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</si>
  <si>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</si>
  <si>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</si>
  <si>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</si>
  <si>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</si>
  <si>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</si>
  <si>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</si>
  <si>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</si>
  <si>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</si>
  <si>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</si>
  <si>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</si>
  <si>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</si>
  <si>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</si>
  <si>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</si>
  <si>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</si>
  <si>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</si>
  <si>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</si>
  <si>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</si>
  <si>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</si>
  <si>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</si>
  <si>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</si>
  <si>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</si>
  <si>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</si>
  <si>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</si>
  <si>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</si>
  <si>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</si>
  <si>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</si>
  <si>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</si>
  <si>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</si>
  <si>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</si>
  <si>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</si>
  <si>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</si>
  <si>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</si>
  <si>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</si>
  <si>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</si>
  <si>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</si>
  <si>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</si>
  <si>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</si>
  <si>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</si>
  <si>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</si>
  <si>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</si>
  <si>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</si>
  <si>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</si>
  <si>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</si>
  <si>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</si>
  <si>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</si>
  <si>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</si>
  <si>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</si>
  <si>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</si>
  <si>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</si>
  <si>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</si>
  <si>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</si>
  <si>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</si>
  <si>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</si>
  <si>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</si>
  <si>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</si>
  <si>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</si>
  <si>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</si>
  <si>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</si>
  <si>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</si>
  <si>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</si>
  <si>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</si>
  <si>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</si>
  <si>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</si>
  <si>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</si>
  <si>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</si>
  <si>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</si>
  <si>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</si>
  <si>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</si>
  <si>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</si>
  <si>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</si>
  <si>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</si>
  <si>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</si>
  <si>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</si>
  <si>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</si>
  <si>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</si>
  <si>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</si>
  <si>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</si>
  <si>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</si>
  <si>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</si>
  <si>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</si>
  <si>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</si>
  <si>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</si>
  <si>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</si>
  <si>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</si>
  <si>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</si>
  <si>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</si>
  <si>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</si>
  <si>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</si>
  <si>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</si>
  <si>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</si>
  <si>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</si>
  <si>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</si>
  <si>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</si>
  <si>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</si>
  <si>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</si>
  <si>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</si>
  <si>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</si>
  <si>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</si>
  <si>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</si>
  <si>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</si>
  <si>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</si>
  <si>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</si>
  <si>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</si>
  <si>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</si>
  <si>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</si>
  <si>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</si>
  <si>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</si>
  <si>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</si>
  <si>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</si>
  <si>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</si>
  <si>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</si>
  <si>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</si>
  <si>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</si>
  <si>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</si>
  <si>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</si>
  <si>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</si>
  <si>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</si>
  <si>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</si>
  <si>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</si>
  <si>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</si>
  <si>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</si>
  <si>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</si>
  <si>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</si>
  <si>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</si>
  <si>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</si>
  <si>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</si>
  <si>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</si>
  <si>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</si>
  <si>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</si>
  <si>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</si>
  <si>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</si>
  <si>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</si>
  <si>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</si>
  <si>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</si>
  <si>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</si>
  <si>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</si>
  <si>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</si>
  <si>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</si>
  <si>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</si>
  <si>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</si>
  <si>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</si>
  <si>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</si>
  <si>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</si>
  <si>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</si>
  <si>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</si>
  <si>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</si>
  <si>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</si>
  <si>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</si>
  <si>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</si>
  <si>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</si>
  <si>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</si>
  <si>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</si>
  <si>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</si>
  <si>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</si>
  <si>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</si>
  <si>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</si>
  <si>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</si>
  <si>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</si>
  <si>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</si>
  <si>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</si>
  <si>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</si>
  <si>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</si>
  <si>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</si>
  <si>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</si>
  <si>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</si>
  <si>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</si>
  <si>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</si>
  <si>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</si>
  <si>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</si>
  <si>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</si>
  <si>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</si>
  <si>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</si>
  <si>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</si>
  <si>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</si>
  <si>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</si>
  <si>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</si>
  <si>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</si>
  <si>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</si>
  <si>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</si>
  <si>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</si>
  <si>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</si>
  <si>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</si>
  <si>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</si>
  <si>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</si>
  <si>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</si>
  <si>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</si>
  <si>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</si>
  <si>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</si>
  <si>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</si>
  <si>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</si>
  <si>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</si>
  <si>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</si>
  <si>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</si>
  <si>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</si>
  <si>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</si>
  <si>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</si>
  <si>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</si>
  <si>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</si>
  <si>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</si>
  <si>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</si>
  <si>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</si>
  <si>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</si>
  <si>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</si>
  <si>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</si>
  <si>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</si>
  <si>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</si>
  <si>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</si>
  <si>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</si>
  <si>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</si>
  <si>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</si>
  <si>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</si>
  <si>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</si>
  <si>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</si>
  <si>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</si>
  <si>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</si>
  <si>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</si>
  <si>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</si>
  <si>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</si>
  <si>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</si>
  <si>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</si>
  <si>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</si>
  <si>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</si>
  <si>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</si>
  <si>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</si>
  <si>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</si>
  <si>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</si>
  <si>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</si>
  <si>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</si>
  <si>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</si>
  <si>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</si>
  <si>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</si>
  <si>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</si>
  <si>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</si>
  <si>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</si>
  <si>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</si>
  <si>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</si>
  <si>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</si>
  <si>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</si>
  <si>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</si>
  <si>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</si>
  <si>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</si>
  <si>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</si>
  <si>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</si>
  <si>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</si>
  <si>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</si>
  <si>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</si>
  <si>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</si>
  <si>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</si>
  <si>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</si>
  <si>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</si>
  <si>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</si>
  <si>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</si>
  <si>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</si>
  <si>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</si>
  <si>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</si>
  <si>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</si>
  <si>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</si>
  <si>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</si>
  <si>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</si>
  <si>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</si>
  <si>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</si>
  <si>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</si>
  <si>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</si>
  <si>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</si>
  <si>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</si>
  <si>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</si>
  <si>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</si>
  <si>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</si>
  <si>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</si>
  <si>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</si>
  <si>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</si>
  <si>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</si>
  <si>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</si>
  <si>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</si>
  <si>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</si>
  <si>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</si>
  <si>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</si>
  <si>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</si>
  <si>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</si>
  <si>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</si>
  <si>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</si>
  <si>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</si>
  <si>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</si>
  <si>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</si>
  <si>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</si>
  <si>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</si>
  <si>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</si>
  <si>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</si>
  <si>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</si>
  <si>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</si>
  <si>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</si>
  <si>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</si>
  <si>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</si>
  <si>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</si>
  <si>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</si>
  <si>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</si>
  <si>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</si>
  <si>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</si>
  <si>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</si>
  <si>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</si>
  <si>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</si>
  <si>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</si>
  <si>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</si>
  <si>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</si>
  <si>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</si>
  <si>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</si>
  <si>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</si>
  <si>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</si>
  <si>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</si>
  <si>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</si>
  <si>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</si>
  <si>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</si>
  <si>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</si>
  <si>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</si>
  <si>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</si>
  <si>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</si>
  <si>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</si>
  <si>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</si>
  <si>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</si>
  <si>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</si>
  <si>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</si>
  <si>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</si>
  <si>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</si>
  <si>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</si>
  <si>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</si>
  <si>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</si>
  <si>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</si>
  <si>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</si>
  <si>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</si>
  <si>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</si>
  <si>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</si>
  <si>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</si>
  <si>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</si>
  <si>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</si>
  <si>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</si>
  <si>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</si>
  <si>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</si>
  <si>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</si>
  <si>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</si>
  <si>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</si>
  <si>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</si>
  <si>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</si>
  <si>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</si>
  <si>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</si>
  <si>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</si>
  <si>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</si>
  <si>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</si>
  <si>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</si>
  <si>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</si>
  <si>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</si>
  <si>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</si>
  <si>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</si>
  <si>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</si>
  <si>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</si>
  <si>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</si>
  <si>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</si>
  <si>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</si>
  <si>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</si>
  <si>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</si>
  <si>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</si>
  <si>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</si>
  <si>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</si>
  <si>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</si>
  <si>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</si>
  <si>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</si>
  <si>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</si>
  <si>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</si>
  <si>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</si>
  <si>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</si>
  <si>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</si>
  <si>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</si>
  <si>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</si>
  <si>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</si>
  <si>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</si>
  <si>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</si>
  <si>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</si>
  <si>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</si>
  <si>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</si>
  <si>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</si>
  <si>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</si>
  <si>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</si>
  <si>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</si>
  <si>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</si>
  <si>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</si>
  <si>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</si>
  <si>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</si>
  <si>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</si>
  <si>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</si>
  <si>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</si>
  <si>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</si>
  <si>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</si>
  <si>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</si>
  <si>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</si>
  <si>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</si>
  <si>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</si>
  <si>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</si>
  <si>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</si>
  <si>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</si>
  <si>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</si>
  <si>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</si>
  <si>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</si>
  <si>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</si>
  <si>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</si>
  <si>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</si>
  <si>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</si>
  <si>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</si>
  <si>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</si>
  <si>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</si>
  <si>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</si>
  <si>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</si>
  <si>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</si>
  <si>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</si>
  <si>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</si>
  <si>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</si>
  <si>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</si>
  <si>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</si>
  <si>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</si>
  <si>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</si>
  <si>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</si>
  <si>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</si>
  <si>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</si>
  <si>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</si>
  <si>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</si>
  <si>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</si>
  <si>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</si>
  <si>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</si>
  <si>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</si>
  <si>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</si>
  <si>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</si>
  <si>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</si>
  <si>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</si>
  <si>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</si>
  <si>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</si>
  <si>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</si>
  <si>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</si>
  <si>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</si>
  <si>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</si>
  <si>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</si>
  <si>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</si>
  <si>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</si>
  <si>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</si>
  <si>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</si>
  <si>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</si>
  <si>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</si>
  <si>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</si>
  <si>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</si>
  <si>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</si>
  <si>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</si>
  <si>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</si>
  <si>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</si>
  <si>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</si>
  <si>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</si>
  <si>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</si>
  <si>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</si>
  <si>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</si>
  <si>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</si>
  <si>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</si>
  <si>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</si>
  <si>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</si>
  <si>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</si>
  <si>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</si>
  <si>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</si>
  <si>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</si>
  <si>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</si>
  <si>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</si>
  <si>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</si>
  <si>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</si>
  <si>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</si>
  <si>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</si>
  <si>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</si>
  <si>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</si>
  <si>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</si>
  <si>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</si>
  <si>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</si>
  <si>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</si>
  <si>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</si>
  <si>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</si>
  <si>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</si>
  <si>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</si>
  <si>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</si>
  <si>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</si>
  <si>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</si>
  <si>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</si>
  <si>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</si>
  <si>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</si>
  <si>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</si>
  <si>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</si>
  <si>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</si>
  <si>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</si>
  <si>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</si>
  <si>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</si>
  <si>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</si>
  <si>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</si>
  <si>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</si>
  <si>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</si>
  <si>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</si>
  <si>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</si>
  <si>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</si>
  <si>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</si>
  <si>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</si>
  <si>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</si>
  <si>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</si>
  <si>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</si>
  <si>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</si>
  <si>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</si>
  <si>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</si>
  <si>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</si>
  <si>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</si>
  <si>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</si>
  <si>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</si>
  <si>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</si>
  <si>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</si>
  <si>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</si>
  <si>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</si>
  <si>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</si>
  <si>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</si>
  <si>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</si>
  <si>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</si>
  <si>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</si>
  <si>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</si>
  <si>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</si>
  <si>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</si>
  <si>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</si>
  <si>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</si>
  <si>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</si>
  <si>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</si>
  <si>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</si>
  <si>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</si>
  <si>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</si>
  <si>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</si>
  <si>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</si>
  <si>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</si>
  <si>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</si>
  <si>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</si>
  <si>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</si>
  <si>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</si>
  <si>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</si>
  <si>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</si>
  <si>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</si>
  <si>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</si>
  <si>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</si>
  <si>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</si>
  <si>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</si>
  <si>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</si>
  <si>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</si>
  <si>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</si>
  <si>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</si>
  <si>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</si>
  <si>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</si>
  <si>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</si>
  <si>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</si>
  <si>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</si>
  <si>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</si>
  <si>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</si>
  <si>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</si>
  <si>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</si>
  <si>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</si>
  <si>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</si>
  <si>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</si>
  <si>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</si>
  <si>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</si>
  <si>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</si>
  <si>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</si>
  <si>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</si>
  <si>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</si>
  <si>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</si>
  <si>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</si>
  <si>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</si>
  <si>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</si>
  <si>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</si>
  <si>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</si>
  <si>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</si>
  <si>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</si>
  <si>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</si>
  <si>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</si>
  <si>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</si>
  <si>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</si>
  <si>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</si>
  <si>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</si>
  <si>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</si>
  <si>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</si>
  <si>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</si>
  <si>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</si>
  <si>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</si>
  <si>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</si>
  <si>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</si>
  <si>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</si>
  <si>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</si>
  <si>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</si>
  <si>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</si>
  <si>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</si>
  <si>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</si>
  <si>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</si>
  <si>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</si>
  <si>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</si>
  <si>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</si>
  <si>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</si>
  <si>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</si>
  <si>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</si>
  <si>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</si>
  <si>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</si>
  <si>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</si>
  <si>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</si>
  <si>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</si>
  <si>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</si>
  <si>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</si>
  <si>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</si>
  <si>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</si>
  <si>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</si>
  <si>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</si>
  <si>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</si>
  <si>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</si>
  <si>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</si>
  <si>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</si>
  <si>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</si>
  <si>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</si>
  <si>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</si>
  <si>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</si>
  <si>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</si>
  <si>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</si>
  <si>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</si>
  <si>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</si>
  <si>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</si>
  <si>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</si>
  <si>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</si>
  <si>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</si>
  <si>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</si>
  <si>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</si>
  <si>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</si>
  <si>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</si>
  <si>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</si>
  <si>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</si>
  <si>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</si>
  <si>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</si>
  <si>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</si>
  <si>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</si>
  <si>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</si>
  <si>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</si>
  <si>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</si>
  <si>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</si>
  <si>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</si>
  <si>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</si>
  <si>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</si>
  <si>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</si>
  <si>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</si>
  <si>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</si>
  <si>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</si>
  <si>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</si>
  <si>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</si>
  <si>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</si>
  <si>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</si>
  <si>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</si>
  <si>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</si>
  <si>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</si>
  <si>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</si>
  <si>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</si>
  <si>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</si>
  <si>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</si>
  <si>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</si>
  <si>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</si>
  <si>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</si>
  <si>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</si>
  <si>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</si>
  <si>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</si>
  <si>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</si>
  <si>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</si>
  <si>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</si>
  <si>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</si>
  <si>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</si>
  <si>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</si>
  <si>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</si>
  <si>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</si>
  <si>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</si>
  <si>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</si>
  <si>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</si>
  <si>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</si>
  <si>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</si>
  <si>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</si>
  <si>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</si>
  <si>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</si>
  <si>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</si>
  <si>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</si>
  <si>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</si>
  <si>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</si>
  <si>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</si>
  <si>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</si>
  <si>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</si>
  <si>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</si>
  <si>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</si>
  <si>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</si>
  <si>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</si>
  <si>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</si>
  <si>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</si>
  <si>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</si>
  <si>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</si>
  <si>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</si>
  <si>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</si>
  <si>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</si>
  <si>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</si>
  <si>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</si>
  <si>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</si>
  <si>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</si>
  <si>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</si>
  <si>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</si>
  <si>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</si>
  <si>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</si>
  <si>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</si>
  <si>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</si>
  <si>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</si>
  <si>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</si>
  <si>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</si>
  <si>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</si>
  <si>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</si>
  <si>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</si>
  <si>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</si>
  <si>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</si>
  <si>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</si>
  <si>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</si>
  <si>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</si>
  <si>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</si>
  <si>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</si>
  <si>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</si>
  <si>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</si>
  <si>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</si>
  <si>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</si>
  <si>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</si>
  <si>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</si>
  <si>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</si>
  <si>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</si>
  <si>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</si>
  <si>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</si>
  <si>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</si>
  <si>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</si>
  <si>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</si>
  <si>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</si>
  <si>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</si>
  <si>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</si>
  <si>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</si>
  <si>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</si>
  <si>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</si>
  <si>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</si>
  <si>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</si>
  <si>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</si>
  <si>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</si>
  <si>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</si>
  <si>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</si>
  <si>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</si>
  <si>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</si>
  <si>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</si>
  <si>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</si>
  <si>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</si>
  <si>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</si>
  <si>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</si>
  <si>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</si>
  <si>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</si>
  <si>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</si>
  <si>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</si>
  <si>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</si>
  <si>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</si>
  <si>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</si>
  <si>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</si>
  <si>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</si>
  <si>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</si>
  <si>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</si>
  <si>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</si>
  <si>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</si>
  <si>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</si>
  <si>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</si>
  <si>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</si>
  <si>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</si>
  <si>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</si>
  <si>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</si>
  <si>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</si>
  <si>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</si>
  <si>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</si>
  <si>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</si>
  <si>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</si>
  <si>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</si>
  <si>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</si>
  <si>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</si>
  <si>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</si>
  <si>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</si>
  <si>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</si>
  <si>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</si>
  <si>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</si>
  <si>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</si>
  <si>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</si>
  <si>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</si>
  <si>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</si>
  <si>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</si>
  <si>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</si>
  <si>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</si>
  <si>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</si>
  <si>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</si>
  <si>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</si>
  <si>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</si>
  <si>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</si>
  <si>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</si>
  <si>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</si>
  <si>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</si>
  <si>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</si>
  <si>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</si>
  <si>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</si>
  <si>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</si>
  <si>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</si>
  <si>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</si>
  <si>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</si>
  <si>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</si>
  <si>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</si>
  <si>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</si>
  <si>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</si>
  <si>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</si>
  <si>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</si>
  <si>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</si>
  <si>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</si>
  <si>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</si>
  <si>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</si>
  <si>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</si>
  <si>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</si>
  <si>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</si>
  <si>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</si>
  <si>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</si>
  <si>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</si>
  <si>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</si>
  <si>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</si>
  <si>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</si>
  <si>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</si>
  <si>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</si>
  <si>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</si>
  <si>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</si>
  <si>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</si>
  <si>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</si>
  <si>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</si>
  <si>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</si>
  <si>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</si>
  <si>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</si>
  <si>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</si>
  <si>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</si>
  <si>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</si>
  <si>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</si>
  <si>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</si>
  <si>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</si>
  <si>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</si>
  <si>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</si>
  <si>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</si>
  <si>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</si>
  <si>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</si>
  <si>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</si>
  <si>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</si>
  <si>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</si>
  <si>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</si>
  <si>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</si>
  <si>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</si>
  <si>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</si>
  <si>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</si>
  <si>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</si>
  <si>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</si>
  <si>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</si>
  <si>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</si>
  <si>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</si>
  <si>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</si>
  <si>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</si>
  <si>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</si>
  <si>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</si>
  <si>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</si>
  <si>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</si>
  <si>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</si>
  <si>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</si>
  <si>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</si>
  <si>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</si>
  <si>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</si>
  <si>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</si>
  <si>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</si>
  <si>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</si>
  <si>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</si>
  <si>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</si>
  <si>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</si>
  <si>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</si>
  <si>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</si>
  <si>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</si>
  <si>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</si>
  <si>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</si>
  <si>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</si>
  <si>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</si>
  <si>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</si>
  <si>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</si>
  <si>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</si>
  <si>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</si>
  <si>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</si>
  <si>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</si>
  <si>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</si>
  <si>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</si>
  <si>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</si>
  <si>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</si>
  <si>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</si>
  <si>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</si>
  <si>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</si>
  <si>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</si>
  <si>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</si>
  <si>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</si>
  <si>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</si>
  <si>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</si>
  <si>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</si>
  <si>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</si>
  <si>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</si>
  <si>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</si>
  <si>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</si>
  <si>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</si>
  <si>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</si>
  <si>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</si>
  <si>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</si>
  <si>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</si>
  <si>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</si>
  <si>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</si>
  <si>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</si>
  <si>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</si>
  <si>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</si>
  <si>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</si>
  <si>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</si>
  <si>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</si>
  <si>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</si>
  <si>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</si>
  <si>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</si>
  <si>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</si>
  <si>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</si>
  <si>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</si>
  <si>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</si>
  <si>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</si>
  <si>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</si>
  <si>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</si>
  <si>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</si>
  <si>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</si>
  <si>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</si>
  <si>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</si>
  <si>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</si>
  <si>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</si>
  <si>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</si>
  <si>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</si>
  <si>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</si>
  <si>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</si>
  <si>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</si>
  <si>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</si>
  <si>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</si>
  <si>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</si>
  <si>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</si>
  <si>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</si>
  <si>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</si>
  <si>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</si>
  <si>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</si>
  <si>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</si>
  <si>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</si>
  <si>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</si>
  <si>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</si>
  <si>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</si>
  <si>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</si>
  <si>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</si>
  <si>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</si>
  <si>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</si>
  <si>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</si>
  <si>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</si>
  <si>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</si>
  <si>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</si>
  <si>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</si>
  <si>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</si>
  <si>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</si>
  <si>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</si>
  <si>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</si>
  <si>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</si>
  <si>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</si>
  <si>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</si>
  <si>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</si>
  <si>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</si>
  <si>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</si>
  <si>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</si>
  <si>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</si>
  <si>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</si>
  <si>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</si>
  <si>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</si>
  <si>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</si>
  <si>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</si>
  <si>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</si>
  <si>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</si>
  <si>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</si>
  <si>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</si>
  <si>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</si>
  <si>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</si>
  <si>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</si>
  <si>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</si>
  <si>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</si>
  <si>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</si>
  <si>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</si>
  <si>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</si>
  <si>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</si>
  <si>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</si>
  <si>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</si>
  <si>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</si>
  <si>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</si>
  <si>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</si>
  <si>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</si>
  <si>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</si>
  <si>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</si>
  <si>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</si>
  <si>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</si>
  <si>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</si>
  <si>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</si>
  <si>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</si>
  <si>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</si>
  <si>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</si>
  <si>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</si>
  <si>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</si>
  <si>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</si>
  <si>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</si>
  <si>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</si>
  <si>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</si>
  <si>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</si>
  <si>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</si>
  <si>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</si>
  <si>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</si>
  <si>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</si>
  <si>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</si>
  <si>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</si>
  <si>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</si>
  <si>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</si>
  <si>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</si>
  <si>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</si>
  <si>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</si>
  <si>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</si>
  <si>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</si>
  <si>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</si>
  <si>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</si>
  <si>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</si>
  <si>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</si>
  <si>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</si>
  <si>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</si>
  <si>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</si>
  <si>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</si>
  <si>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</si>
  <si>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</si>
  <si>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</si>
  <si>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</si>
  <si>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</si>
  <si>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</si>
  <si>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</si>
  <si>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</si>
  <si>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</si>
  <si>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</si>
  <si>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</si>
  <si>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</si>
  <si>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</si>
  <si>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</si>
  <si>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</si>
  <si>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</si>
  <si>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</si>
  <si>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</si>
  <si>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</si>
  <si>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</si>
  <si>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</si>
  <si>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</si>
  <si>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</si>
  <si>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</si>
  <si>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</si>
  <si>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</si>
  <si>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</si>
  <si>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</si>
  <si>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</si>
  <si>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</si>
  <si>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</si>
  <si>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</si>
  <si>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</si>
  <si>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</si>
  <si>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</si>
  <si>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</si>
  <si>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</si>
  <si>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</si>
  <si>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</si>
  <si>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</si>
  <si>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</si>
  <si>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</si>
  <si>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</si>
  <si>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</si>
  <si>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</si>
  <si>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</si>
  <si>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</si>
  <si>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</si>
  <si>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</si>
  <si>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</si>
  <si>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</si>
  <si>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</si>
  <si>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</si>
  <si>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</si>
  <si>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</si>
  <si>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</si>
  <si>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</si>
  <si>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</si>
  <si>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</si>
  <si>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</si>
  <si>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</si>
  <si>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</si>
  <si>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</si>
  <si>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</si>
  <si>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</si>
  <si>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</si>
  <si>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</si>
  <si>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</si>
  <si>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</si>
  <si>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</si>
  <si>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</si>
  <si>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</si>
  <si>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</si>
  <si>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</si>
  <si>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</si>
  <si>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</si>
  <si>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</si>
  <si>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</si>
  <si>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</si>
  <si>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</si>
  <si>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</si>
  <si>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</si>
  <si>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</si>
  <si>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</si>
  <si>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</si>
  <si>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</si>
  <si>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</si>
  <si>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</si>
  <si>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</si>
  <si>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</si>
  <si>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</si>
  <si>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</si>
  <si>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</si>
  <si>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</si>
  <si>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</si>
  <si>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</si>
  <si>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</si>
  <si>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</si>
  <si>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</si>
  <si>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</si>
  <si>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</si>
  <si>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</si>
  <si>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</si>
  <si>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</si>
  <si>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</si>
  <si>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</si>
  <si>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</si>
  <si>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</si>
  <si>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</si>
  <si>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</si>
  <si>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</si>
  <si>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</si>
  <si>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</si>
  <si>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</si>
  <si>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</si>
  <si>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</si>
  <si>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</si>
  <si>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</si>
  <si>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</si>
  <si>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</si>
  <si>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</si>
  <si>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</si>
  <si>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</si>
  <si>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</si>
  <si>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</si>
  <si>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</si>
  <si>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</si>
  <si>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</si>
  <si>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</si>
  <si>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</si>
  <si>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</si>
  <si>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</si>
  <si>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</si>
  <si>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</si>
  <si>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</si>
  <si>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</si>
  <si>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</si>
  <si>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</si>
  <si>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</si>
  <si>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</si>
  <si>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</si>
  <si>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</si>
  <si>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</si>
  <si>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</si>
  <si>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</si>
  <si>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</si>
  <si>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</si>
  <si>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</si>
  <si>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</si>
  <si>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</si>
  <si>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</si>
  <si>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</si>
  <si>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</si>
  <si>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</si>
  <si>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</si>
  <si>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</si>
  <si>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</si>
  <si>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</si>
  <si>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</si>
  <si>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</si>
  <si>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</si>
  <si>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</si>
  <si>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</si>
  <si>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</si>
  <si>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</si>
  <si>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</si>
  <si>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</si>
  <si>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</si>
  <si>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</si>
  <si>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</si>
  <si>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</si>
  <si>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</si>
  <si>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</si>
  <si>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</si>
  <si>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</si>
  <si>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</si>
  <si>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</si>
  <si>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</si>
  <si>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</si>
  <si>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</si>
  <si>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</si>
  <si>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</si>
  <si>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</si>
  <si>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</si>
  <si>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</si>
  <si>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</si>
  <si>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</si>
  <si>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</si>
  <si>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</si>
  <si>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</si>
  <si>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</si>
  <si>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</si>
  <si>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</si>
  <si>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</si>
  <si>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</si>
  <si>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</si>
  <si>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</si>
  <si>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</si>
  <si>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</si>
  <si>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</si>
  <si>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</si>
  <si>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</si>
  <si>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</si>
  <si>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</si>
  <si>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</si>
  <si>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</si>
  <si>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</si>
  <si>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</si>
  <si>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</si>
  <si>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</si>
  <si>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</si>
  <si>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</si>
  <si>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</si>
  <si>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</si>
  <si>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</si>
  <si>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</si>
  <si>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</si>
  <si>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</si>
  <si>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</si>
  <si>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</si>
  <si>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</si>
  <si>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</si>
  <si>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</si>
  <si>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</si>
  <si>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</si>
  <si>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</si>
  <si>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</si>
  <si>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</si>
  <si>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</si>
  <si>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</si>
  <si>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</si>
  <si>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</si>
  <si>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</si>
  <si>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</si>
  <si>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</si>
  <si>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</si>
  <si>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</si>
  <si>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</si>
  <si>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</si>
  <si>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</si>
  <si>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</si>
  <si>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</si>
  <si>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</si>
  <si>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</si>
  <si>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</si>
  <si>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</si>
  <si>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</si>
  <si>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</si>
  <si>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</si>
  <si>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</si>
  <si>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</si>
  <si>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</si>
  <si>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</si>
  <si>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</si>
  <si>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</si>
  <si>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</si>
  <si>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</si>
  <si>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</si>
  <si>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</si>
  <si>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</si>
  <si>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</si>
  <si>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</si>
  <si>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</si>
  <si>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</si>
  <si>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</si>
  <si>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</si>
  <si>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</si>
  <si>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</si>
  <si>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</si>
  <si>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</si>
  <si>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</si>
  <si>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</si>
  <si>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</si>
  <si>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</si>
  <si>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</si>
  <si>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</si>
  <si>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</si>
  <si>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</si>
  <si>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</si>
  <si>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</si>
  <si>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</si>
  <si>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</si>
  <si>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</si>
  <si>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</si>
  <si>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</si>
  <si>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</si>
  <si>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</si>
  <si>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</si>
  <si>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</si>
  <si>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</si>
  <si>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</si>
  <si>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</si>
  <si>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</si>
  <si>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</si>
  <si>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</si>
  <si>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</si>
  <si>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</si>
  <si>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</si>
  <si>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</si>
  <si>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</si>
  <si>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</si>
  <si>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</si>
  <si>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</si>
  <si>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</si>
  <si>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</si>
  <si>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</si>
  <si>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</si>
  <si>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</si>
  <si>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</si>
  <si>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</si>
  <si>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</si>
  <si>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</si>
  <si>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</si>
  <si>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</si>
  <si>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</si>
  <si>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</si>
  <si>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</si>
  <si>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</si>
  <si>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</si>
  <si>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</si>
  <si>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</si>
  <si>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</si>
  <si>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</si>
  <si>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</si>
  <si>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</si>
  <si>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</si>
  <si>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</si>
  <si>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</si>
  <si>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</si>
  <si>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</si>
  <si>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</si>
  <si>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</si>
  <si>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</si>
  <si>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</si>
  <si>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</si>
  <si>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</si>
  <si>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</si>
  <si>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</si>
  <si>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</si>
  <si>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</si>
  <si>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</si>
  <si>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</si>
  <si>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</si>
  <si>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</si>
  <si>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</si>
  <si>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</si>
  <si>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</si>
  <si>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</si>
  <si>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</si>
  <si>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</si>
  <si>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</si>
  <si>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</si>
  <si>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</si>
  <si>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</si>
  <si>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</si>
  <si>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</si>
  <si>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</si>
  <si>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</si>
  <si>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</si>
  <si>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</si>
  <si>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</si>
  <si>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</si>
  <si>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</si>
  <si>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</si>
  <si>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</si>
  <si>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</si>
  <si>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</si>
  <si>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</si>
  <si>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</si>
  <si>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</si>
  <si>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</si>
  <si>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</si>
  <si>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</si>
  <si>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</si>
  <si>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</si>
  <si>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</si>
  <si>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</si>
  <si>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</si>
  <si>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</si>
  <si>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</si>
  <si>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</si>
  <si>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</si>
  <si>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</si>
  <si>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</si>
  <si>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</si>
  <si>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</si>
  <si>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</si>
  <si>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</si>
  <si>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</si>
  <si>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</si>
  <si>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</si>
  <si>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</si>
  <si>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</si>
  <si>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</si>
  <si>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</si>
  <si>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</si>
  <si>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</si>
  <si>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</si>
  <si>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</si>
  <si>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</si>
  <si>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</si>
  <si>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</si>
  <si>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</si>
  <si>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</si>
  <si>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</si>
  <si>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</si>
  <si>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</si>
  <si>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</si>
  <si>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</si>
  <si>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</si>
  <si>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</si>
  <si>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</si>
  <si>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</si>
  <si>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</si>
  <si>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</si>
  <si>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</si>
  <si>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</si>
  <si>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</si>
  <si>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</si>
  <si>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</si>
  <si>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</si>
  <si>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</si>
  <si>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</si>
  <si>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</si>
  <si>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</si>
  <si>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</si>
  <si>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</si>
  <si>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</si>
  <si>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</si>
  <si>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</si>
  <si>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</si>
  <si>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</si>
  <si>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</si>
  <si>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</si>
  <si>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</si>
  <si>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</si>
  <si>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</si>
  <si>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</si>
  <si>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</si>
  <si>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</si>
  <si>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</si>
  <si>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</si>
  <si>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</si>
  <si>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</si>
  <si>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</si>
  <si>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</si>
  <si>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</si>
  <si>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</si>
  <si>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</si>
  <si>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</si>
  <si>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</si>
  <si>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</si>
  <si>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</si>
  <si>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</si>
  <si>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</si>
  <si>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</si>
  <si>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</si>
  <si>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</si>
  <si>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</si>
  <si>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</si>
  <si>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</si>
  <si>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</si>
  <si>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</si>
  <si>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</si>
  <si>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</si>
  <si>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</si>
  <si>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</si>
  <si>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</si>
  <si>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</si>
  <si>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</si>
  <si>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</si>
  <si>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</si>
  <si>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</si>
  <si>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</si>
  <si>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</si>
  <si>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</si>
  <si>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</si>
  <si>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</si>
  <si>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</si>
  <si>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</si>
  <si>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</si>
  <si>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</si>
  <si>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</si>
  <si>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</si>
  <si>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</si>
  <si>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</si>
  <si>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</si>
  <si>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</si>
  <si>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</si>
  <si>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</si>
  <si>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</si>
  <si>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</si>
  <si>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</si>
  <si>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</si>
  <si>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</si>
  <si>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</si>
  <si>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</si>
  <si>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</si>
  <si>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</si>
  <si>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</si>
  <si>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</si>
  <si>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</si>
  <si>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</si>
  <si>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</si>
  <si>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</si>
  <si>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</si>
  <si>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</si>
  <si>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</si>
  <si>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</si>
  <si>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</si>
  <si>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</si>
  <si>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</si>
  <si>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</si>
  <si>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</si>
  <si>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</si>
  <si>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</si>
  <si>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</si>
  <si>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</si>
  <si>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</si>
  <si>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</si>
  <si>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</si>
  <si>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</si>
  <si>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</si>
  <si>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</si>
  <si>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</si>
  <si>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</si>
  <si>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</si>
  <si>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</si>
  <si>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</si>
  <si>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</si>
  <si>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</si>
  <si>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</si>
  <si>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</si>
  <si>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</si>
  <si>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</si>
  <si>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</si>
  <si>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</si>
  <si>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</si>
  <si>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</si>
  <si>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</si>
  <si>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</si>
  <si>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</si>
  <si>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</si>
  <si>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</si>
  <si>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</si>
  <si>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</si>
  <si>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</si>
  <si>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</si>
  <si>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</si>
  <si>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</si>
  <si>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</si>
  <si>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</si>
  <si>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</si>
  <si>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</si>
  <si>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</si>
  <si>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</si>
  <si>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</si>
  <si>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</si>
  <si>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</si>
  <si>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</si>
  <si>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</si>
  <si>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</si>
  <si>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</si>
  <si>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</si>
  <si>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</si>
  <si>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</si>
  <si>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</si>
  <si>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</si>
  <si>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</si>
  <si>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</si>
  <si>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</si>
  <si>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</si>
  <si>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</si>
  <si>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</si>
  <si>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</si>
  <si>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</si>
  <si>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</si>
  <si>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</si>
  <si>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</si>
  <si>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</si>
  <si>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</si>
  <si>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</si>
  <si>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</si>
  <si>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</si>
  <si>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</si>
  <si>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</si>
  <si>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</si>
  <si>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</si>
  <si>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</si>
  <si>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</si>
  <si>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</si>
  <si>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</si>
  <si>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</si>
  <si>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</si>
  <si>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</si>
  <si>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</si>
  <si>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</si>
  <si>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</si>
  <si>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</si>
  <si>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</si>
  <si>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</si>
  <si>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</si>
  <si>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</si>
  <si>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</si>
  <si>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</si>
  <si>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</si>
  <si>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</si>
  <si>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</si>
  <si>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</si>
  <si>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</si>
  <si>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</si>
  <si>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</si>
  <si>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</si>
  <si>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</si>
  <si>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</si>
  <si>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</si>
  <si>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</si>
  <si>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</si>
  <si>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</si>
  <si>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</si>
  <si>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</si>
  <si>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</si>
  <si>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</si>
  <si>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</si>
  <si>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</si>
  <si>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</si>
  <si>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</si>
  <si>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</si>
  <si>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</si>
  <si>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</si>
  <si>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</si>
  <si>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</si>
  <si>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</si>
  <si>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</si>
  <si>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</si>
  <si>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</si>
  <si>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</si>
  <si>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</si>
  <si>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</si>
  <si>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</si>
  <si>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</si>
  <si>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</si>
  <si>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</si>
  <si>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</si>
  <si>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</si>
  <si>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</si>
  <si>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</si>
  <si>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</si>
  <si>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</si>
  <si>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</si>
  <si>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</si>
  <si>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</si>
  <si>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</si>
  <si>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</si>
  <si>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</si>
  <si>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</si>
  <si>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</si>
  <si>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</si>
  <si>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</si>
  <si>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</si>
  <si>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</si>
  <si>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</si>
  <si>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</si>
  <si>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</si>
  <si>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</si>
  <si>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</si>
  <si>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</si>
  <si>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</si>
  <si>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</si>
  <si>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</si>
  <si>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</si>
  <si>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</si>
  <si>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</si>
  <si>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</si>
  <si>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</si>
  <si>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</si>
  <si>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</si>
  <si>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</si>
  <si>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</si>
  <si>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</si>
  <si>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</si>
  <si>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</si>
  <si>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</si>
  <si>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</si>
  <si>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</si>
  <si>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</si>
  <si>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</si>
  <si>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</si>
  <si>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</si>
  <si>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</si>
  <si>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</si>
  <si>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</si>
  <si>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</si>
  <si>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</si>
  <si>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</si>
  <si>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</si>
  <si>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</si>
  <si>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</si>
  <si>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</si>
  <si>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</si>
  <si>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</si>
  <si>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</si>
  <si>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</si>
  <si>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</si>
  <si>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</si>
  <si>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</si>
  <si>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</si>
  <si>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</si>
  <si>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</si>
  <si>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</si>
  <si>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</si>
  <si>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</si>
  <si>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</si>
  <si>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</si>
  <si>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</si>
  <si>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</si>
  <si>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</si>
  <si>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</si>
  <si>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</si>
  <si>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</si>
  <si>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</si>
  <si>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</si>
  <si>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</si>
  <si>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</si>
  <si>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</si>
  <si>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</si>
  <si>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</si>
  <si>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</si>
  <si>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</si>
  <si>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</si>
  <si>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</si>
  <si>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</si>
  <si>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</si>
  <si>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</si>
  <si>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</si>
  <si>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</si>
  <si>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</si>
  <si>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</si>
  <si>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</si>
  <si>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</si>
  <si>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</si>
  <si>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</si>
  <si>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</si>
  <si>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</si>
  <si>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</si>
  <si>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</si>
  <si>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</si>
  <si>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</si>
  <si>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</si>
  <si>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</si>
  <si>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</si>
  <si>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</si>
  <si>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</si>
  <si>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</si>
  <si>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</si>
  <si>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</si>
  <si>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</si>
  <si>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</si>
  <si>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</si>
  <si>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</si>
  <si>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</si>
  <si>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</si>
  <si>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</si>
  <si>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</si>
  <si>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</si>
  <si>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</si>
  <si>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</si>
  <si>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</si>
  <si>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</si>
  <si>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</si>
  <si>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</si>
  <si>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</si>
  <si>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</si>
  <si>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</si>
  <si>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</si>
  <si>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</si>
  <si>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</si>
  <si>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</si>
  <si>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</si>
  <si>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</si>
  <si>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</si>
  <si>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</si>
  <si>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</si>
  <si>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</si>
  <si>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</si>
  <si>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</si>
  <si>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</si>
  <si>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</si>
  <si>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</si>
  <si>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</si>
  <si>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</si>
  <si>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</si>
  <si>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</si>
  <si>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</si>
  <si>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</si>
  <si>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</si>
  <si>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</si>
  <si>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</si>
  <si>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</si>
  <si>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</si>
  <si>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</si>
  <si>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</si>
  <si>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</si>
  <si>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</si>
  <si>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</si>
  <si>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</si>
  <si>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</si>
  <si>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</si>
  <si>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</si>
  <si>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</si>
  <si>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</si>
  <si>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</si>
  <si>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</si>
  <si>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</si>
  <si>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</si>
  <si>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</si>
  <si>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</si>
  <si>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</si>
  <si>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</si>
  <si>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</si>
  <si>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</si>
  <si>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</si>
  <si>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</si>
  <si>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</si>
  <si>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</si>
  <si>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</si>
  <si>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</si>
  <si>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</si>
  <si>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</si>
  <si>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</si>
  <si>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</si>
  <si>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</si>
  <si>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</si>
  <si>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</si>
  <si>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</si>
  <si>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</si>
  <si>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</si>
  <si>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</si>
  <si>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</si>
  <si>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</si>
  <si>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</si>
  <si>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</si>
  <si>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</si>
  <si>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</si>
  <si>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</si>
  <si>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</si>
  <si>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</si>
  <si>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</si>
  <si>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</si>
  <si>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</si>
  <si>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</si>
  <si>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</si>
  <si>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</si>
  <si>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</si>
  <si>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</si>
  <si>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</si>
  <si>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</si>
  <si>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</si>
  <si>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</si>
  <si>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</si>
  <si>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</si>
  <si>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</si>
  <si>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</si>
  <si>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</si>
  <si>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</si>
  <si>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</si>
  <si>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</si>
  <si>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</si>
  <si>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</si>
  <si>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</si>
  <si>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</si>
  <si>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</si>
  <si>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</si>
  <si>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</si>
  <si>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</si>
  <si>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</si>
  <si>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</si>
  <si>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</si>
  <si>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</si>
  <si>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</si>
  <si>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</si>
  <si>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</si>
  <si>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</si>
  <si>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</si>
  <si>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</si>
  <si>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</si>
  <si>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</si>
  <si>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</si>
  <si>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</si>
  <si>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</si>
  <si>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</si>
  <si>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</si>
  <si>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</si>
  <si>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</si>
  <si>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</si>
  <si>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</si>
  <si>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</si>
  <si>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</si>
  <si>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</si>
  <si>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</si>
  <si>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</si>
  <si>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</si>
  <si>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</si>
  <si>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</si>
  <si>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</si>
  <si>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</si>
  <si>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</si>
  <si>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</si>
  <si>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</si>
  <si>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</si>
  <si>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</si>
  <si>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</si>
  <si>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</si>
  <si>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</si>
  <si>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</si>
  <si>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</si>
  <si>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</si>
  <si>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</si>
  <si>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</si>
  <si>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</si>
  <si>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</si>
  <si>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</si>
  <si>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</si>
  <si>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</si>
  <si>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</si>
  <si>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</si>
  <si>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</si>
  <si>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</si>
  <si>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</si>
  <si>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</si>
  <si>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</si>
  <si>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</si>
  <si>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</si>
  <si>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</si>
  <si>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</si>
  <si>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</si>
  <si>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</si>
  <si>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</si>
  <si>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</si>
  <si>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</si>
  <si>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</si>
  <si>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</si>
  <si>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</si>
  <si>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</si>
  <si>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</si>
  <si>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</si>
  <si>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</si>
  <si>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</si>
  <si>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</si>
  <si>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</si>
  <si>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</si>
  <si>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</si>
  <si>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</si>
  <si>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</si>
  <si>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</si>
  <si>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</si>
  <si>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</si>
  <si>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</si>
  <si>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</si>
  <si>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</si>
  <si>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</si>
  <si>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</si>
  <si>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</si>
  <si>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</si>
  <si>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</si>
  <si>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</si>
  <si>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</si>
  <si>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</si>
  <si>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</si>
  <si>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</si>
  <si>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</si>
  <si>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</si>
  <si>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</si>
  <si>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</si>
  <si>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</si>
  <si>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</si>
  <si>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</si>
  <si>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</si>
  <si>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</si>
  <si>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</si>
  <si>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</si>
  <si>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</si>
  <si>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</si>
  <si>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</si>
  <si>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</si>
  <si>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</si>
  <si>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</si>
  <si>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</si>
  <si>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</si>
  <si>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</si>
  <si>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</si>
  <si>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</si>
  <si>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</si>
  <si>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</si>
  <si>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</si>
  <si>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</si>
  <si>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</si>
  <si>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</si>
  <si>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</si>
  <si>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</si>
  <si>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</si>
  <si>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</si>
  <si>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</si>
  <si>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</si>
  <si>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</si>
  <si>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</si>
  <si>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</si>
  <si>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</si>
  <si>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</si>
  <si>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</si>
  <si>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</si>
  <si>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</si>
  <si>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</si>
  <si>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</si>
  <si>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</si>
  <si>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</si>
  <si>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</si>
  <si>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</si>
  <si>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</si>
  <si>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</si>
  <si>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</si>
  <si>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</si>
  <si>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</si>
  <si>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</si>
  <si>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</si>
  <si>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</si>
  <si>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</si>
  <si>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</si>
  <si>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</si>
  <si>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</si>
  <si>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</si>
  <si>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</si>
  <si>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</si>
  <si>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</si>
  <si>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</si>
  <si>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</si>
  <si>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</si>
  <si>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</si>
  <si>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</si>
  <si>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</si>
  <si>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</si>
  <si>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</si>
  <si>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</si>
  <si>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</si>
  <si>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</si>
  <si>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</si>
  <si>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</si>
  <si>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</si>
  <si>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</si>
  <si>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</si>
  <si>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</si>
  <si>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</si>
  <si>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</si>
  <si>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</si>
  <si>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</si>
  <si>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</si>
  <si>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</si>
  <si>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</si>
  <si>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</si>
  <si>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</si>
  <si>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</si>
  <si>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</si>
  <si>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</si>
  <si>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</si>
  <si>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</si>
  <si>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</si>
  <si>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</si>
  <si>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</si>
  <si>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</si>
  <si>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</si>
  <si>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</si>
  <si>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</si>
  <si>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</si>
  <si>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</si>
  <si>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</si>
  <si>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</si>
  <si>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</si>
  <si>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</si>
  <si>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</si>
  <si>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</si>
  <si>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</si>
  <si>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</si>
  <si>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</si>
  <si>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</si>
  <si>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</si>
  <si>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</si>
  <si>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</si>
  <si>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</si>
  <si>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</si>
  <si>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</si>
  <si>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</si>
  <si>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</si>
  <si>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</si>
  <si>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</si>
  <si>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</si>
  <si>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</si>
  <si>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</si>
  <si>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</si>
  <si>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</si>
  <si>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</si>
  <si>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</si>
  <si>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</si>
  <si>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</si>
  <si>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</si>
  <si>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</si>
  <si>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</si>
  <si>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</si>
  <si>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</si>
  <si>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</si>
  <si>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</si>
  <si>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</si>
  <si>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</si>
  <si>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</si>
  <si>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</si>
  <si>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</si>
  <si>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</si>
  <si>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</si>
  <si>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</si>
  <si>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</si>
  <si>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</si>
  <si>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</si>
  <si>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</si>
  <si>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</si>
  <si>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</si>
  <si>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</si>
  <si>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</si>
  <si>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</si>
  <si>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</si>
  <si>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</si>
  <si>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</si>
  <si>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</si>
  <si>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</si>
  <si>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</si>
  <si>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</si>
  <si>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</si>
  <si>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</si>
  <si>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</si>
  <si>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</si>
  <si>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</si>
  <si>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</si>
  <si>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</si>
  <si>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</si>
  <si>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</si>
  <si>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</si>
  <si>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</si>
  <si>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</si>
  <si>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</si>
  <si>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</si>
  <si>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</si>
  <si>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</si>
  <si>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</si>
  <si>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</si>
  <si>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</si>
  <si>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</si>
  <si>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</si>
  <si>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</si>
  <si>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</si>
  <si>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</si>
  <si>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</si>
  <si>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</si>
  <si>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</si>
  <si>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</si>
  <si>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</si>
  <si>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</si>
  <si>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</si>
  <si>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</si>
  <si>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</si>
  <si>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</si>
  <si>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</si>
  <si>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</si>
  <si>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</si>
  <si>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</si>
  <si>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</si>
  <si>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</si>
  <si>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</si>
  <si>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</si>
  <si>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</si>
  <si>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</si>
  <si>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</si>
  <si>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</si>
  <si>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</si>
  <si>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</si>
  <si>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</si>
  <si>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</si>
  <si>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</si>
  <si>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</si>
  <si>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</si>
  <si>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</si>
  <si>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</si>
  <si>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</si>
  <si>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</si>
  <si>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</si>
  <si>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</si>
  <si>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</si>
  <si>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</si>
  <si>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</si>
  <si>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</si>
  <si>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</si>
  <si>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</si>
  <si>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</si>
  <si>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</si>
  <si>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</si>
  <si>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</si>
  <si>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</si>
  <si>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</si>
  <si>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</si>
  <si>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</si>
  <si>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</si>
  <si>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</si>
  <si>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</si>
  <si>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</si>
  <si>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</si>
  <si>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</si>
  <si>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</si>
  <si>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</si>
  <si>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</si>
  <si>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</si>
  <si>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</si>
  <si>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</si>
  <si>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</si>
  <si>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</si>
  <si>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</si>
  <si>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</si>
  <si>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</si>
  <si>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</si>
  <si>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</si>
  <si>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</si>
  <si>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</si>
  <si>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</si>
  <si>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</si>
  <si>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</si>
  <si>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</si>
  <si>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</si>
  <si>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</si>
  <si>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</si>
  <si>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</si>
  <si>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</si>
  <si>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</si>
  <si>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</si>
  <si>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</si>
  <si>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</si>
  <si>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</si>
  <si>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</si>
  <si>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</si>
  <si>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</si>
  <si>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</si>
  <si>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</si>
  <si>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</si>
  <si>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</si>
  <si>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</si>
  <si>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</si>
  <si>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</si>
  <si>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</si>
  <si>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</si>
  <si>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</si>
  <si>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</si>
  <si>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</si>
  <si>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</si>
  <si>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</si>
  <si>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</si>
  <si>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</si>
  <si>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</si>
  <si>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</si>
  <si>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</si>
  <si>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</si>
  <si>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</si>
  <si>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</si>
  <si>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</si>
  <si>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</si>
  <si>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</si>
  <si>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</si>
  <si>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</si>
  <si>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</si>
  <si>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</si>
  <si>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</si>
  <si>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</si>
  <si>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</si>
  <si>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</si>
  <si>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</si>
  <si>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</si>
  <si>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</si>
  <si>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</si>
  <si>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</si>
  <si>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</si>
  <si>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</si>
  <si>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</si>
  <si>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</si>
  <si>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</si>
  <si>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</si>
  <si>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</si>
  <si>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</si>
  <si>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</si>
  <si>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</si>
  <si>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</si>
  <si>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</si>
  <si>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</si>
  <si>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</si>
  <si>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</si>
  <si>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</si>
  <si>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</si>
  <si>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</si>
  <si>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</si>
  <si>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</si>
  <si>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</si>
  <si>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</si>
  <si>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</si>
  <si>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</si>
  <si>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</si>
  <si>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</si>
  <si>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</si>
  <si>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</si>
  <si>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</si>
  <si>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</si>
  <si>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</si>
  <si>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</si>
  <si>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</si>
  <si>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</si>
  <si>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</si>
  <si>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</si>
  <si>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</si>
  <si>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</si>
  <si>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</si>
  <si>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</si>
  <si>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</si>
  <si>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</si>
  <si>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</si>
  <si>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</si>
  <si>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</si>
  <si>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</si>
  <si>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</si>
  <si>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</si>
  <si>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</si>
  <si>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</si>
  <si>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</si>
  <si>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</si>
  <si>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</si>
  <si>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</si>
  <si>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</si>
  <si>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</si>
  <si>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</si>
  <si>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</si>
  <si>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</si>
  <si>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</si>
  <si>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</si>
  <si>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</si>
  <si>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</si>
  <si>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</si>
  <si>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</si>
  <si>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</si>
  <si>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</si>
  <si>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</si>
  <si>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</si>
  <si>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</si>
  <si>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</si>
  <si>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</si>
  <si>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</si>
  <si>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</si>
  <si>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</si>
  <si>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</si>
  <si>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</si>
  <si>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</si>
  <si>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</si>
  <si>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</si>
  <si>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</si>
  <si>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</si>
  <si>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</si>
  <si>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</si>
  <si>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</si>
  <si>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</si>
  <si>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</si>
  <si>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</si>
  <si>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</si>
  <si>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</si>
  <si>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</si>
  <si>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</si>
  <si>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</si>
  <si>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</si>
  <si>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</si>
  <si>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</si>
  <si>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</si>
  <si>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</si>
  <si>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</si>
  <si>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</si>
  <si>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</si>
  <si>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</si>
  <si>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</si>
  <si>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</si>
  <si>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</si>
  <si>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</si>
  <si>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</si>
  <si>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</si>
  <si>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</si>
  <si>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</si>
  <si>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</si>
  <si>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</si>
  <si>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</si>
  <si>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</si>
  <si>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</si>
  <si>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</si>
  <si>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</si>
  <si>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</si>
  <si>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</si>
  <si>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</si>
  <si>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</si>
  <si>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</si>
  <si>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</si>
  <si>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</si>
  <si>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</si>
  <si>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</si>
  <si>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</si>
  <si>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</si>
  <si>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</si>
  <si>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</si>
  <si>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</si>
  <si>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</si>
  <si>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</si>
  <si>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</si>
  <si>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</si>
  <si>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</si>
  <si>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</si>
  <si>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</si>
  <si>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</si>
  <si>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</si>
  <si>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</si>
  <si>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</si>
  <si>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</si>
  <si>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</si>
  <si>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</si>
  <si>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</si>
  <si>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</si>
  <si>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</si>
  <si>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</si>
  <si>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</si>
  <si>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</si>
  <si>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</si>
  <si>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</si>
  <si>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</si>
  <si>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</si>
  <si>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</si>
  <si>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</si>
  <si>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</si>
  <si>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</si>
  <si>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</si>
  <si>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</si>
  <si>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</si>
  <si>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</si>
  <si>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</si>
  <si>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</si>
  <si>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</si>
  <si>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</si>
  <si>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</si>
  <si>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</si>
  <si>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</si>
  <si>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</si>
  <si>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</si>
  <si>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</si>
  <si>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</si>
  <si>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</si>
  <si>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</si>
  <si>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</si>
  <si>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</si>
  <si>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</si>
  <si>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</si>
  <si>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</si>
  <si>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</si>
  <si>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</si>
  <si>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</si>
  <si>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</si>
  <si>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</si>
  <si>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</si>
  <si>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</si>
  <si>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</si>
  <si>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</si>
  <si>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</si>
  <si>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</si>
  <si>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</si>
  <si>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</si>
  <si>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</si>
  <si>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</si>
  <si>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</si>
  <si>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</si>
  <si>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</si>
  <si>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</si>
  <si>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</si>
  <si>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</si>
  <si>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</si>
  <si>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</si>
  <si>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</si>
  <si>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</si>
  <si>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</si>
  <si>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</si>
  <si>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</si>
  <si>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</si>
  <si>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</si>
  <si>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</si>
  <si>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</si>
  <si>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</si>
  <si>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</si>
  <si>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</si>
  <si>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</si>
  <si>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</si>
  <si>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</si>
  <si>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</si>
  <si>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</si>
  <si>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</si>
  <si>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</si>
  <si>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</si>
  <si>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</si>
  <si>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</si>
  <si>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</si>
  <si>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</si>
  <si>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</si>
  <si>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</si>
  <si>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</si>
  <si>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</si>
  <si>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</si>
  <si>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</si>
  <si>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</si>
  <si>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</si>
  <si>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</si>
  <si>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</si>
  <si>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</si>
  <si>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</si>
  <si>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</si>
  <si>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</si>
  <si>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</si>
  <si>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</si>
  <si>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</si>
  <si>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</si>
  <si>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</si>
  <si>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</si>
  <si>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</si>
  <si>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</si>
  <si>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</si>
  <si>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</si>
  <si>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</si>
  <si>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</si>
  <si>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</si>
  <si>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</si>
  <si>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</si>
  <si>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</si>
  <si>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</si>
  <si>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</si>
  <si>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</si>
  <si>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</si>
  <si>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</si>
  <si>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</si>
  <si>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</si>
  <si>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</si>
  <si>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</si>
  <si>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</si>
  <si>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</si>
  <si>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</si>
  <si>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</si>
  <si>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</si>
  <si>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</si>
  <si>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</si>
  <si>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</si>
  <si>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</si>
  <si>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</si>
  <si>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</si>
  <si>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</si>
  <si>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</si>
  <si>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</si>
  <si>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</si>
  <si>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</si>
  <si>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</si>
  <si>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</si>
  <si>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</si>
  <si>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</si>
  <si>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</si>
  <si>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</si>
  <si>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</si>
  <si>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</si>
  <si>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</si>
  <si>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</si>
  <si>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</si>
  <si>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</si>
  <si>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</si>
  <si>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</si>
  <si>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</si>
  <si>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</si>
  <si>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</si>
  <si>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</si>
  <si>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</si>
  <si>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</si>
  <si>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</si>
  <si>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</si>
  <si>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</si>
  <si>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</si>
  <si>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</si>
  <si>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</si>
  <si>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</si>
  <si>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</si>
  <si>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</si>
  <si>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</si>
  <si>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</si>
  <si>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</si>
  <si>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</si>
  <si>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</si>
  <si>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</si>
  <si>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</si>
  <si>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</si>
  <si>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</si>
  <si>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</si>
  <si>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</si>
  <si>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</si>
  <si>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</si>
  <si>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</si>
  <si>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</si>
  <si>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</si>
  <si>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</si>
  <si>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</si>
  <si>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</si>
  <si>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</si>
  <si>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</si>
  <si>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</si>
  <si>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</si>
  <si>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</si>
  <si>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</si>
  <si>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</si>
  <si>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</si>
  <si>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</si>
  <si>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</si>
  <si>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</si>
  <si>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</si>
  <si>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</si>
  <si>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</si>
  <si>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</si>
  <si>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</si>
  <si>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</si>
  <si>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</si>
  <si>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</si>
  <si>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</si>
  <si>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</si>
  <si>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</si>
  <si>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</si>
  <si>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</si>
  <si>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</si>
  <si>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</si>
  <si>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</si>
  <si>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</si>
  <si>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</si>
  <si>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</si>
  <si>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</si>
  <si>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</si>
  <si>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</si>
  <si>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</si>
  <si>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</si>
  <si>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</si>
  <si>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</si>
  <si>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</si>
  <si>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</si>
  <si>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</si>
  <si>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</si>
  <si>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</si>
  <si>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</si>
  <si>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</si>
  <si>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</si>
  <si>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</si>
  <si>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</si>
  <si>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</si>
  <si>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</si>
  <si>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</si>
  <si>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</si>
  <si>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</si>
  <si>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</si>
  <si>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</si>
  <si>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</si>
  <si>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</si>
  <si>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</si>
  <si>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</si>
  <si>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</si>
  <si>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</si>
  <si>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</si>
  <si>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</si>
  <si>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</si>
  <si>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</si>
  <si>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</si>
  <si>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</si>
  <si>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</si>
  <si>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</si>
  <si>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</si>
  <si>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</si>
  <si>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</si>
  <si>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</si>
  <si>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</si>
  <si>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</si>
  <si>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</si>
  <si>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</si>
  <si>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</si>
  <si>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</si>
  <si>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</si>
  <si>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</si>
  <si>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</si>
  <si>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</si>
  <si>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</si>
  <si>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</si>
  <si>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</si>
  <si>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</si>
  <si>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</si>
  <si>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</si>
  <si>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</si>
  <si>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</si>
  <si>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</si>
  <si>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</si>
  <si>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</si>
  <si>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</si>
  <si>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</si>
  <si>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</si>
  <si>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</si>
  <si>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</si>
  <si>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</si>
  <si>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</si>
  <si>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</si>
  <si>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</si>
  <si>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</si>
  <si>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</si>
  <si>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</si>
  <si>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</si>
  <si>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</si>
  <si>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</si>
  <si>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</si>
  <si>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</si>
  <si>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</si>
  <si>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</si>
  <si>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</si>
  <si>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</si>
  <si>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</si>
  <si>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</si>
  <si>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</si>
  <si>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</si>
  <si>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</si>
  <si>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</si>
  <si>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</si>
  <si>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</si>
  <si>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</si>
  <si>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</si>
  <si>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</si>
  <si>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</si>
  <si>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</si>
  <si>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</si>
  <si>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</si>
  <si>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</si>
  <si>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</si>
  <si>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</si>
  <si>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</si>
  <si>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</si>
  <si>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</si>
  <si>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</si>
  <si>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</si>
  <si>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</si>
  <si>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</si>
  <si>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</si>
  <si>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</si>
  <si>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</si>
  <si>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</si>
  <si>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</si>
  <si>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</si>
  <si>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</si>
  <si>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</si>
  <si>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</si>
  <si>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</si>
  <si>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</si>
  <si>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</si>
  <si>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</si>
  <si>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</si>
  <si>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</si>
  <si>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</si>
  <si>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</si>
  <si>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</si>
  <si>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</si>
  <si>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</si>
  <si>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</si>
  <si>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</si>
  <si>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</si>
  <si>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</si>
  <si>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</si>
  <si>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</si>
  <si>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</si>
  <si>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</si>
  <si>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</si>
  <si>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</si>
  <si>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</si>
  <si>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</si>
  <si>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</si>
  <si>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</si>
  <si>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</si>
  <si>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</si>
  <si>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</si>
  <si>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</si>
  <si>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</si>
  <si>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</si>
  <si>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</si>
  <si>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</si>
  <si>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</si>
  <si>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</si>
  <si>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</si>
  <si>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</si>
  <si>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</si>
  <si>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</si>
  <si>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</si>
  <si>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</si>
  <si>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</si>
  <si>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</si>
  <si>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</si>
  <si>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</si>
  <si>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</si>
  <si>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</si>
  <si>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</si>
  <si>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</si>
  <si>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</si>
  <si>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</si>
  <si>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</si>
  <si>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</si>
  <si>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</si>
  <si>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</si>
  <si>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</si>
  <si>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</si>
  <si>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</si>
  <si>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</si>
  <si>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</si>
  <si>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</si>
  <si>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</si>
  <si>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</si>
  <si>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</si>
  <si>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</si>
  <si>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</si>
  <si>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</si>
  <si>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</si>
  <si>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</si>
  <si>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</si>
  <si>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</si>
  <si>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</si>
  <si>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</si>
  <si>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</si>
  <si>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</si>
  <si>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</si>
  <si>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</si>
  <si>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</si>
  <si>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</si>
  <si>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</si>
  <si>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</si>
  <si>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</si>
  <si>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</si>
  <si>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</si>
  <si>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</si>
  <si>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</si>
  <si>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</si>
  <si>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</si>
  <si>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</si>
  <si>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</si>
  <si>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</si>
  <si>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</si>
  <si>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</si>
  <si>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</si>
  <si>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</si>
  <si>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</si>
  <si>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</si>
  <si>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</si>
  <si>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</si>
  <si>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</si>
  <si>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</si>
  <si>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</si>
  <si>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</si>
  <si>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</si>
  <si>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</si>
  <si>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</si>
  <si>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</si>
  <si>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</si>
  <si>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</si>
  <si>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</si>
  <si>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</si>
  <si>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</si>
  <si>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</si>
  <si>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</si>
  <si>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</si>
  <si>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</si>
  <si>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</si>
  <si>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</si>
  <si>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</si>
  <si>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</si>
  <si>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</si>
  <si>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</si>
  <si>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</si>
  <si>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</si>
  <si>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</si>
  <si>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</si>
  <si>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</si>
  <si>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</si>
  <si>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</si>
  <si>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</si>
  <si>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</si>
  <si>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</si>
  <si>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</si>
  <si>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</si>
  <si>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</si>
  <si>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</si>
  <si>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</si>
  <si>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</si>
  <si>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</si>
  <si>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</si>
  <si>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</si>
  <si>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</si>
  <si>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</si>
  <si>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</si>
  <si>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</si>
  <si>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</si>
  <si>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</si>
  <si>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</si>
  <si>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</si>
  <si>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</si>
  <si>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</si>
  <si>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</si>
  <si>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</si>
  <si>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</si>
  <si>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</si>
  <si>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</si>
  <si>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</si>
  <si>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</si>
  <si>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</si>
  <si>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</si>
  <si>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</si>
  <si>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</si>
  <si>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</si>
  <si>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</si>
  <si>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</si>
  <si>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</si>
  <si>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</si>
  <si>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</si>
  <si>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</si>
  <si>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</si>
  <si>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</si>
  <si>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</si>
  <si>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</si>
  <si>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</si>
  <si>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</si>
  <si>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</si>
  <si>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</si>
  <si>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</si>
  <si>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</si>
  <si>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</si>
  <si>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</si>
  <si>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</si>
  <si>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</si>
  <si>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</si>
  <si>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</si>
  <si>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</si>
  <si>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</si>
  <si>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</si>
  <si>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</si>
  <si>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</si>
  <si>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</si>
  <si>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</si>
  <si>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</si>
  <si>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</si>
  <si>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</si>
  <si>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</si>
  <si>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</si>
  <si>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</si>
  <si>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</si>
  <si>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</si>
  <si>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</si>
  <si>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</si>
  <si>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</si>
  <si>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</si>
  <si>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</si>
  <si>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</si>
  <si>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</si>
  <si>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</si>
  <si>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</si>
  <si>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</si>
  <si>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</si>
  <si>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</si>
  <si>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</si>
  <si>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</si>
  <si>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</si>
  <si>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</si>
  <si>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</si>
  <si>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</si>
  <si>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</si>
  <si>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</si>
  <si>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</si>
  <si>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</si>
  <si>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</si>
  <si>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</si>
  <si>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</si>
  <si>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</si>
  <si>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</si>
  <si>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</si>
  <si>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</si>
  <si>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</si>
  <si>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</si>
  <si>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</si>
  <si>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</si>
  <si>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</si>
  <si>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</si>
  <si>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</si>
  <si>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</si>
  <si>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</si>
  <si>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</si>
  <si>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</si>
  <si>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</si>
  <si>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</si>
  <si>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</si>
  <si>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</si>
  <si>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</si>
  <si>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</si>
  <si>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</si>
  <si>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</si>
  <si>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</si>
  <si>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</si>
  <si>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</si>
  <si>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</si>
  <si>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</si>
  <si>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</si>
  <si>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</si>
  <si>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</si>
  <si>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</si>
  <si>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</si>
  <si>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</si>
  <si>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</si>
  <si>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</si>
  <si>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</si>
  <si>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</si>
  <si>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</si>
  <si>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</si>
  <si>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</si>
  <si>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</si>
  <si>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</si>
  <si>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</si>
  <si>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</si>
  <si>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</si>
  <si>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</si>
  <si>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</si>
  <si>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</si>
  <si>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</si>
  <si>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</si>
  <si>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</si>
  <si>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</si>
  <si>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</si>
  <si>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</si>
  <si>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</si>
  <si>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</si>
  <si>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</si>
  <si>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</si>
  <si>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</si>
  <si>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</si>
  <si>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</si>
  <si>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</si>
  <si>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</si>
  <si>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</si>
  <si>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</si>
  <si>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</si>
  <si>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</si>
  <si>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</si>
  <si>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</si>
  <si>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</si>
  <si>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</si>
  <si>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</si>
  <si>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</si>
  <si>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</si>
  <si>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</si>
  <si>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</si>
  <si>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</si>
  <si>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</si>
  <si>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</si>
  <si>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</si>
  <si>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</si>
  <si>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</si>
  <si>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</si>
  <si>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</si>
  <si>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</si>
  <si>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</si>
  <si>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</si>
  <si>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</si>
  <si>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</si>
  <si>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</si>
  <si>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</si>
  <si>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</si>
  <si>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</si>
  <si>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</si>
  <si>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</si>
  <si>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</si>
  <si>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</si>
  <si>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</si>
  <si>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</si>
  <si>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</si>
  <si>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</si>
  <si>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</si>
  <si>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</si>
  <si>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</si>
  <si>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</si>
  <si>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</si>
  <si>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</si>
  <si>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</si>
  <si>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</si>
  <si>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</si>
  <si>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</si>
  <si>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</si>
  <si>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</si>
  <si>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</si>
  <si>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</si>
  <si>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</si>
  <si>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</si>
  <si>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</si>
  <si>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</si>
  <si>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</si>
  <si>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</si>
  <si>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</si>
  <si>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</si>
  <si>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</si>
  <si>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</si>
  <si>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</si>
  <si>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</si>
  <si>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</si>
  <si>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</si>
  <si>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</si>
  <si>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</si>
  <si>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</si>
  <si>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</si>
  <si>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</si>
  <si>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</si>
  <si>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</si>
  <si>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</si>
  <si>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</si>
  <si>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</si>
  <si>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</si>
  <si>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</si>
  <si>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</si>
  <si>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</si>
  <si>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</si>
  <si>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</si>
  <si>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</si>
  <si>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</si>
  <si>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</si>
  <si>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</si>
  <si>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</si>
  <si>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</si>
  <si>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</si>
  <si>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</si>
  <si>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</si>
  <si>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</si>
  <si>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</si>
  <si>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</si>
  <si>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</si>
  <si>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</si>
  <si>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</si>
  <si>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</si>
  <si>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</si>
  <si>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</si>
  <si>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</si>
  <si>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</si>
  <si>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</si>
  <si>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</si>
  <si>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</si>
  <si>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</si>
  <si>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</si>
  <si>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</si>
  <si>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</si>
  <si>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</si>
  <si>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</si>
  <si>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</si>
  <si>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</si>
  <si>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</si>
  <si>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</si>
  <si>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</si>
  <si>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</si>
  <si>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</si>
  <si>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</si>
  <si>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</si>
  <si>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</si>
  <si>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</si>
  <si>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</si>
  <si>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</si>
  <si>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</si>
  <si>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</si>
  <si>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</si>
  <si>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</si>
  <si>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</si>
  <si>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</si>
  <si>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</si>
  <si>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</si>
  <si>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</si>
  <si>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</si>
  <si>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</si>
  <si>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</si>
  <si>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</si>
  <si>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</si>
  <si>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</si>
  <si>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</si>
  <si>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</si>
  <si>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</si>
  <si>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</si>
  <si>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</si>
  <si>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</si>
  <si>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</si>
  <si>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</si>
  <si>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</si>
  <si>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</si>
  <si>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</si>
  <si>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</si>
  <si>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</si>
  <si>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</si>
  <si>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</si>
  <si>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</si>
  <si>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</si>
  <si>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</si>
  <si>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</si>
  <si>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</si>
  <si>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</si>
  <si>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</si>
  <si>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</si>
  <si>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</si>
  <si>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</si>
  <si>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</si>
  <si>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</si>
  <si>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</si>
  <si>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</si>
  <si>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</si>
  <si>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</si>
  <si>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</si>
  <si>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</si>
  <si>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</si>
  <si>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</si>
  <si>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</si>
  <si>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</si>
  <si>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</si>
  <si>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</si>
  <si>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</si>
  <si>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</si>
  <si>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</si>
  <si>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</si>
  <si>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</si>
  <si>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</si>
  <si>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</si>
  <si>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</si>
  <si>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</si>
  <si>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</si>
  <si>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</si>
  <si>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</si>
  <si>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</si>
  <si>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</si>
  <si>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</si>
  <si>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</si>
  <si>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</si>
  <si>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</si>
  <si>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</si>
  <si>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</si>
  <si>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</si>
  <si>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</si>
  <si>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</si>
  <si>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</si>
  <si>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</si>
  <si>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</si>
  <si>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</si>
  <si>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</si>
  <si>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</si>
  <si>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</si>
  <si>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</si>
  <si>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</si>
  <si>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</si>
  <si>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</si>
  <si>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</si>
  <si>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</si>
  <si>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</si>
  <si>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</si>
  <si>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</si>
  <si>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</si>
  <si>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</si>
  <si>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</si>
  <si>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</si>
  <si>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</si>
  <si>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</si>
  <si>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</si>
  <si>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</si>
  <si>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</si>
  <si>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</si>
  <si>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</si>
  <si>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</si>
  <si>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</si>
  <si>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</si>
  <si>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</si>
  <si>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</si>
  <si>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</si>
  <si>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</si>
  <si>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</si>
  <si>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</si>
  <si>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</si>
  <si>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</si>
  <si>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</si>
  <si>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</si>
  <si>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</si>
  <si>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</si>
  <si>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</si>
  <si>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</si>
  <si>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</si>
  <si>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</si>
  <si>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</si>
  <si>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</si>
  <si>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</si>
  <si>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</si>
  <si>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</si>
  <si>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</si>
  <si>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</si>
  <si>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</si>
  <si>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</si>
  <si>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</si>
  <si>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</si>
  <si>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</si>
  <si>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</si>
  <si>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</si>
  <si>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</si>
  <si>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</si>
  <si>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</si>
  <si>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</si>
  <si>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</si>
  <si>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</si>
  <si>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</si>
  <si>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</si>
  <si>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</si>
  <si>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</si>
  <si>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</si>
  <si>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</si>
  <si>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</si>
  <si>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</si>
  <si>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</si>
  <si>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</si>
  <si>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</si>
  <si>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</si>
  <si>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</si>
  <si>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</si>
  <si>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</si>
  <si>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</si>
  <si>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</si>
  <si>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</si>
  <si>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</si>
  <si>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</si>
  <si>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</si>
  <si>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</si>
  <si>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</si>
  <si>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</si>
  <si>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</si>
  <si>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</si>
  <si>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</si>
  <si>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</si>
  <si>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</si>
  <si>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</si>
  <si>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</si>
  <si>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</si>
  <si>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</si>
  <si>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</si>
  <si>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</si>
  <si>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</si>
  <si>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</si>
  <si>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</si>
  <si>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</si>
  <si>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</si>
  <si>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</si>
  <si>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</si>
  <si>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</si>
  <si>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</si>
  <si>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</si>
  <si>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</si>
  <si>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</si>
  <si>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</si>
  <si>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</si>
  <si>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</si>
  <si>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</si>
  <si>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</si>
  <si>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</si>
  <si>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</si>
  <si>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</si>
  <si>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</si>
  <si>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</si>
  <si>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</si>
  <si>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</si>
  <si>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</si>
  <si>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</si>
  <si>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</si>
  <si>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</si>
  <si>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</si>
  <si>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</si>
  <si>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</si>
  <si>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</si>
  <si>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</si>
  <si>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</si>
  <si>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</si>
  <si>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</si>
  <si>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</si>
  <si>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</si>
  <si>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</si>
  <si>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</si>
  <si>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</si>
  <si>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</si>
  <si>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</si>
  <si>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</si>
  <si>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</si>
  <si>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</si>
  <si>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</si>
  <si>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</si>
  <si>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</si>
  <si>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</si>
  <si>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</si>
  <si>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</si>
  <si>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</si>
  <si>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</si>
  <si>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</si>
  <si>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</si>
  <si>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</si>
  <si>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</si>
  <si>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</si>
  <si>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</si>
  <si>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</si>
  <si>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</si>
  <si>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</si>
  <si>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</si>
  <si>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</si>
  <si>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</si>
  <si>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</si>
  <si>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</si>
  <si>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</si>
  <si>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</si>
  <si>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</si>
  <si>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</si>
  <si>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</si>
  <si>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</si>
  <si>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</si>
  <si>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</si>
  <si>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</si>
  <si>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</si>
  <si>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</si>
  <si>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</si>
  <si>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</si>
  <si>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</si>
  <si>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</si>
  <si>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</si>
  <si>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</si>
  <si>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</si>
  <si>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</si>
  <si>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</si>
  <si>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</si>
  <si>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</si>
  <si>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</si>
  <si>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</si>
  <si>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</si>
  <si>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</si>
  <si>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</si>
  <si>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</si>
  <si>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</si>
  <si>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</si>
  <si>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</si>
  <si>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</si>
  <si>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</si>
  <si>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</si>
  <si>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</si>
  <si>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</si>
  <si>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</si>
  <si>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</si>
  <si>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</si>
  <si>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</si>
  <si>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</si>
  <si>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</si>
  <si>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</si>
  <si>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</si>
  <si>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</si>
  <si>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</si>
  <si>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</si>
  <si>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</si>
  <si>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</si>
  <si>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</si>
  <si>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</si>
  <si>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</si>
  <si>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</si>
  <si>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</si>
  <si>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</si>
  <si>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</si>
  <si>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</si>
  <si>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</si>
  <si>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</si>
  <si>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</si>
  <si>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</si>
  <si>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</si>
  <si>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</si>
  <si>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</si>
  <si>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</si>
  <si>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</si>
  <si>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</si>
  <si>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</si>
  <si>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</si>
  <si>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</si>
  <si>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</si>
  <si>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</si>
  <si>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</si>
  <si>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</si>
  <si>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</si>
  <si>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</si>
  <si>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</si>
  <si>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</si>
  <si>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</si>
  <si>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</si>
  <si>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</si>
  <si>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</si>
  <si>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</si>
  <si>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</si>
  <si>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</si>
  <si>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</si>
  <si>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</si>
  <si>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</si>
  <si>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</si>
  <si>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</si>
  <si>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</si>
  <si>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</si>
  <si>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</si>
  <si>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</si>
  <si>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</si>
  <si>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</si>
  <si>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</si>
  <si>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</si>
  <si>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</si>
  <si>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</si>
  <si>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</si>
  <si>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</si>
  <si>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>PaperWeekly</t>
  </si>
  <si>
    <t>库、教程、论文实现，这是一份超全的PyTorch资源列表（Github 2.2K星）</t>
    <phoneticPr fontId="1" type="noConversion"/>
  </si>
  <si>
    <t>数据科学项目管理中的“黄金标准”</t>
    <phoneticPr fontId="1" type="noConversion"/>
  </si>
  <si>
    <t>https://mp.weixin.qq.com/s/vuPC0vP39xKeGWIdJhiRsg</t>
    <phoneticPr fontId="1" type="noConversion"/>
  </si>
  <si>
    <t>深度特征合成：自动化特征工程的运作机制</t>
    <phoneticPr fontId="1" type="noConversion"/>
  </si>
  <si>
    <t>https://mp.weixin.qq.com/s/n1ebvlxgbFnyZmD273fbog</t>
    <phoneticPr fontId="1" type="noConversion"/>
  </si>
  <si>
    <t>手把手 | 一文读懂Apache Flink技术</t>
    <phoneticPr fontId="1" type="noConversion"/>
  </si>
  <si>
    <t>https://mp.weixin.qq.com/s/Jkd-FykUEKZZeVizRoTeJQ</t>
    <phoneticPr fontId="1" type="noConversion"/>
  </si>
  <si>
    <t>为了这个羞羞的机器学习项目，我差点成为“鉴黄师”</t>
    <phoneticPr fontId="1" type="noConversion"/>
  </si>
  <si>
    <t>https://mp.weixin.qq.com/s/G2o2A2TH3ytz59CIixK9oQ</t>
    <phoneticPr fontId="1" type="noConversion"/>
  </si>
  <si>
    <t>业界 | 代际之间的技术大一统：自动驾驶汽车</t>
    <phoneticPr fontId="1" type="noConversion"/>
  </si>
  <si>
    <t>https://mp.weixin.qq.com/s/ueSsLiypV2W-cCUnGobkiA</t>
    <phoneticPr fontId="1" type="noConversion"/>
  </si>
  <si>
    <t xml:space="preserve"> 340亿美元收购红帽，开源史上最大交易能拯救IBM吗？</t>
    <phoneticPr fontId="1" type="noConversion"/>
  </si>
  <si>
    <t>https://mp.weixin.qq.com/s/pzJnjwCpTpbDvmwCRfq5dA</t>
    <phoneticPr fontId="1" type="noConversion"/>
  </si>
  <si>
    <t>NIPS 2018 | 行人重识别告别辅助姿势信息，商汤、中科大提出姿势无关的特征提取GAN</t>
    <phoneticPr fontId="1" type="noConversion"/>
  </si>
  <si>
    <t>https://mp.weixin.qq.com/s/e_n-BsPkrPd4MsyvlMVeYg</t>
    <phoneticPr fontId="1" type="noConversion"/>
  </si>
  <si>
    <t>学界 | 词错率2.97%：云从科技刷新语音识别世界纪录</t>
    <phoneticPr fontId="1" type="noConversion"/>
  </si>
  <si>
    <t>https://mp.weixin.qq.com/s/V1W_M-lIJKdyGtuQyBbUPA</t>
    <phoneticPr fontId="1" type="noConversion"/>
  </si>
  <si>
    <t>教程 | 如何在Julia编程中实现GPU加速</t>
    <phoneticPr fontId="1" type="noConversion"/>
  </si>
  <si>
    <t>https://mp.weixin.qq.com/s/zZbK5VPlr43CleExwDoBxw</t>
    <phoneticPr fontId="1" type="noConversion"/>
  </si>
  <si>
    <t>心中无码：这是一个能自动脑补漫画空缺部分的AI项目</t>
    <phoneticPr fontId="1" type="noConversion"/>
  </si>
  <si>
    <t>https://mp.weixin.qq.com/s/9LvP3AH1PJhjrokTGg3blA</t>
    <phoneticPr fontId="1" type="noConversion"/>
  </si>
  <si>
    <t>340亿美元买下红帽！IBM百年以来最大手笔，云市场翻身之战！</t>
    <phoneticPr fontId="1" type="noConversion"/>
  </si>
  <si>
    <t>https://mp.weixin.qq.com/s/_soNkAp4kI0beG7N4fZZXw</t>
    <phoneticPr fontId="1" type="noConversion"/>
  </si>
  <si>
    <t>斯坦福如何培养学生？专访图灵奖得主、斯坦福前校长John Hennessy</t>
    <phoneticPr fontId="1" type="noConversion"/>
  </si>
  <si>
    <t>https://mp.weixin.qq.com/s/TnTaVKASCdkiDge2D0gTmg</t>
    <phoneticPr fontId="1" type="noConversion"/>
  </si>
  <si>
    <t>控制开源工具，就控制了整个生态！一部技术寡头争霸传</t>
    <phoneticPr fontId="1" type="noConversion"/>
  </si>
  <si>
    <t>https://mp.weixin.qq.com/s/Pf90_kwtX0oh9KVnJxDHwA</t>
    <phoneticPr fontId="1" type="noConversion"/>
  </si>
  <si>
    <t>Jeff Hawkins首提“千脑智力理论”或颠覆AI：理解人类新大脑皮层</t>
    <phoneticPr fontId="1" type="noConversion"/>
  </si>
  <si>
    <t>https://mp.weixin.qq.com/s/L7Zh-R1GYf7Lvi0SMC0DVw</t>
    <phoneticPr fontId="1" type="noConversion"/>
  </si>
  <si>
    <t>【NIPS 2018】多伦多大学提出可逆RNN：内存大降，性能不减！</t>
    <phoneticPr fontId="1" type="noConversion"/>
  </si>
  <si>
    <t>https://mp.weixin.qq.com/s/K6LK47_GCTeZJPAW0-Xp4Q</t>
    <phoneticPr fontId="1" type="noConversion"/>
  </si>
  <si>
    <t>智能化软件开发：程序员与 AI 机器人一起结对编程</t>
    <phoneticPr fontId="1" type="noConversion"/>
  </si>
  <si>
    <t>https://mp.weixin.qq.com/s/CMeczQYva7UdWUDxJ0lLYg</t>
    <phoneticPr fontId="1" type="noConversion"/>
  </si>
  <si>
    <t>学界 | 好奇心驱动学习，让强化学习更简单</t>
    <phoneticPr fontId="1" type="noConversion"/>
  </si>
  <si>
    <t>https://mp.weixin.qq.com/s/A0bhxI_RnyYRBBZrD5hrZA</t>
    <phoneticPr fontId="1" type="noConversion"/>
  </si>
  <si>
    <t>干货 | 大数据分析工程师的求职攻略</t>
    <phoneticPr fontId="1" type="noConversion"/>
  </si>
  <si>
    <t>https://mp.weixin.qq.com/s/zTUhiYmNMwFTtmZ349Xhxg</t>
    <phoneticPr fontId="1" type="noConversion"/>
  </si>
  <si>
    <t>直播 | 预测时间敏感的机器学习模型建模与优化</t>
    <phoneticPr fontId="1" type="noConversion"/>
  </si>
  <si>
    <t>https://mp.weixin.qq.com/s/7OgAy9v9XeMY5inNcBZ-Tw</t>
    <phoneticPr fontId="1" type="noConversion"/>
  </si>
  <si>
    <t>RSGAN：对抗模型中的“图灵测试”思想</t>
    <phoneticPr fontId="1" type="noConversion"/>
  </si>
  <si>
    <t>https://mp.weixin.qq.com/s/2B2D9NfpxWlmT8w8uEV9qA</t>
    <phoneticPr fontId="1" type="noConversion"/>
  </si>
  <si>
    <t>大咖 | 三年拿到斯坦福CS博士的创业者李纪为：AI如何赋能金融</t>
    <phoneticPr fontId="1" type="noConversion"/>
  </si>
  <si>
    <t>https://mp.weixin.qq.com/s/FZ2qliB1sF4QqX2A8CI7jA</t>
    <phoneticPr fontId="1" type="noConversion"/>
  </si>
  <si>
    <t>业界 | 数据技能从哪学起？看看这张矩阵分析图</t>
    <phoneticPr fontId="1" type="noConversion"/>
  </si>
  <si>
    <t>https://mp.weixin.qq.com/s/tft8UnSY9gS5NulrE5ytHA</t>
    <phoneticPr fontId="1" type="noConversion"/>
  </si>
  <si>
    <t>Nature杂志总编辑：如何培养一个有价值的研究者</t>
    <phoneticPr fontId="1" type="noConversion"/>
  </si>
  <si>
    <t>https://mp.weixin.qq.com/s/Ayq9OtwQFAdO0efF6Gs1PA</t>
    <phoneticPr fontId="1" type="noConversion"/>
  </si>
  <si>
    <t>火币CEO李林：区块链赋能实体经济的路径与前景 | 清华X-lab公开课</t>
    <phoneticPr fontId="1" type="noConversion"/>
  </si>
  <si>
    <t>https://mp.weixin.qq.com/s/7A9TQ66FjckzKwyLaHCUmA</t>
    <phoneticPr fontId="1" type="noConversion"/>
  </si>
  <si>
    <t>业界 | 一个美国老师眼中的中国人工智能发展现状</t>
    <phoneticPr fontId="1" type="noConversion"/>
  </si>
  <si>
    <t>https://mp.weixin.qq.com/s/0_UOKqPiKhKsTa5owGd5EA</t>
    <phoneticPr fontId="1" type="noConversion"/>
  </si>
  <si>
    <t>被《硅谷》选中的“压缩算法”，为什么说下一个机器学习杀手应用将由此诞生</t>
    <phoneticPr fontId="1" type="noConversion"/>
  </si>
  <si>
    <t>https://mp.weixin.qq.com/s/aDBJgPlL5lWgxnPshbthQA</t>
    <phoneticPr fontId="1" type="noConversion"/>
  </si>
  <si>
    <t>苏维埃黑客养成记：上个世纪，一场社会主义的编程普及计划</t>
    <phoneticPr fontId="1" type="noConversion"/>
  </si>
  <si>
    <t>https://mp.weixin.qq.com/s/SZbS16mWqrTPWJXtuZ8rgw</t>
    <phoneticPr fontId="1" type="noConversion"/>
  </si>
  <si>
    <t>大咖 | Teradata CTO谈数据分析的未来：大数据或消失，公民数据科学家很危险</t>
    <phoneticPr fontId="1" type="noConversion"/>
  </si>
  <si>
    <t>https://mp.weixin.qq.com/s/6ZKdzQzyPOHnI95hLdfQsA</t>
    <phoneticPr fontId="1" type="noConversion"/>
  </si>
  <si>
    <t>资源 | 旧金山大学MSDS501数据科学夏令营资料放出</t>
    <phoneticPr fontId="1" type="noConversion"/>
  </si>
  <si>
    <t>https://mp.weixin.qq.com/s/Wr5X0g7uPkjnB3yrt1PwYg</t>
    <phoneticPr fontId="1" type="noConversion"/>
  </si>
  <si>
    <t>前端设计图转代码，西安交大表示复杂界面也能一步步搞定</t>
    <phoneticPr fontId="1" type="noConversion"/>
  </si>
  <si>
    <t>https://mp.weixin.qq.com/s/OgsX0FnEuDQaK_5BFoc12A</t>
    <phoneticPr fontId="1" type="noConversion"/>
  </si>
  <si>
    <t>业界 | 四大机器学习编程语言对比：R、Python、MATLAB、Octave</t>
    <phoneticPr fontId="1" type="noConversion"/>
  </si>
  <si>
    <t>https://mp.weixin.qq.com/s/qKuz3FqjNb94ulcjzNF2qA</t>
    <phoneticPr fontId="1" type="noConversion"/>
  </si>
  <si>
    <t>观点 | Marcus再怼深度学习：不和符号计算相结合，可能无法进步！</t>
    <phoneticPr fontId="1" type="noConversion"/>
  </si>
  <si>
    <t>https://mp.weixin.qq.com/s/jXDPEe-Fs0rxe_T6BrEBgw</t>
    <phoneticPr fontId="1" type="noConversion"/>
  </si>
  <si>
    <t>学界 | 深度神经网络的分布式训练概述：常用方法和技巧全面总结</t>
    <phoneticPr fontId="1" type="noConversion"/>
  </si>
  <si>
    <t>https://mp.weixin.qq.com/s/UbZtUL6Iveb4S3nTU0liGw</t>
    <phoneticPr fontId="1" type="noConversion"/>
  </si>
  <si>
    <t>周志华等提出RNN可解释性方法，看看RNN内部都干了些什么</t>
    <phoneticPr fontId="1" type="noConversion"/>
  </si>
  <si>
    <t>https://mp.weixin.qq.com/s/lvaWx7J4HFTvYxy7-B9vYg</t>
    <phoneticPr fontId="1" type="noConversion"/>
  </si>
  <si>
    <t>你的RTX2080Ti还没到手，别人的已经「翻车」......</t>
    <phoneticPr fontId="1" type="noConversion"/>
  </si>
  <si>
    <t>https://mp.weixin.qq.com/s/9R_QiDI3uPlNI4iQurz8uQ</t>
    <phoneticPr fontId="1" type="noConversion"/>
  </si>
  <si>
    <t>前沿 | 历时十二年！曼彻斯特百万级神经元的类脑超算终开启</t>
    <phoneticPr fontId="1" type="noConversion"/>
  </si>
  <si>
    <t>https://mp.weixin.qq.com/s/K7KTsgCNVUVMWfFaTje1nw</t>
    <phoneticPr fontId="1" type="noConversion"/>
  </si>
  <si>
    <t>业界 | 如何达到Kaggle竞赛top 2%？这里有一篇特征探索经验帖</t>
    <phoneticPr fontId="1" type="noConversion"/>
  </si>
  <si>
    <t>https://mp.weixin.qq.com/s/SDCon7Uy-E4NlLN8JxzkFg</t>
    <phoneticPr fontId="1" type="noConversion"/>
  </si>
  <si>
    <t>资源 | 囊括欧亚非大陆多种语言的25个平行语料库数据集（拿走不谢！）</t>
    <phoneticPr fontId="1" type="noConversion"/>
  </si>
  <si>
    <t>https://mp.weixin.qq.com/s/qh4evahPVjvZlzqan7RIKg</t>
    <phoneticPr fontId="1" type="noConversion"/>
  </si>
  <si>
    <t>NIPS 2018 | 程序翻译新突破：UC伯克利提出树到树的程序翻译神经网络</t>
    <phoneticPr fontId="1" type="noConversion"/>
  </si>
  <si>
    <t>https://mp.weixin.qq.com/s/yA_dvLZ7adBd6Xw2MufhWw</t>
    <phoneticPr fontId="1" type="noConversion"/>
  </si>
  <si>
    <t>期待已久！邓力、刘洋等合著的这本NLP书你确定不想看？</t>
    <phoneticPr fontId="1" type="noConversion"/>
  </si>
  <si>
    <t>https://mp.weixin.qq.com/s/D67TTptL9u19p65mLMugnw</t>
    <phoneticPr fontId="1" type="noConversion"/>
  </si>
  <si>
    <t>专访 | 黄学东：微软TTS，第一款实时神经网络语音合成服务</t>
    <phoneticPr fontId="1" type="noConversion"/>
  </si>
  <si>
    <t>https://mp.weixin.qq.com/s/OnJIFJtObalhT9IAaA_gfQ</t>
    <phoneticPr fontId="1" type="noConversion"/>
  </si>
  <si>
    <t>资源 | HiddenLayer：可视化PyTorch、TensorFlow神经网络图的轻量级工具！</t>
    <phoneticPr fontId="1" type="noConversion"/>
  </si>
  <si>
    <t>https://mp.weixin.qq.com/s/qT8EhRuVn83OFpy94Ywqiw</t>
    <phoneticPr fontId="1" type="noConversion"/>
  </si>
  <si>
    <t>深度 | 使用高斯过程的因果推理：GP CaKe 的基本思路</t>
    <phoneticPr fontId="1" type="noConversion"/>
  </si>
  <si>
    <t>https://mp.weixin.qq.com/s/Oi1yJty_guzTUbRGZ5MuEw</t>
    <phoneticPr fontId="1" type="noConversion"/>
  </si>
  <si>
    <t>学界 | CoRL 2018最佳系统论文：如此鸡贼的机器手，确定不是人在控制？</t>
    <phoneticPr fontId="1" type="noConversion"/>
  </si>
  <si>
    <t>https://mp.weixin.qq.com/s/VqPPQnH22Y-XeojNEZn3YQ</t>
    <phoneticPr fontId="1" type="noConversion"/>
  </si>
  <si>
    <t>诺贝尔欠人工智能一个奖？Nature子刊直指诺奖体系陈旧不堪</t>
    <phoneticPr fontId="1" type="noConversion"/>
  </si>
  <si>
    <t>https://mp.weixin.qq.com/s/7bhzr1dUfTINyv_SIsSk3Q</t>
    <phoneticPr fontId="1" type="noConversion"/>
  </si>
  <si>
    <t>2025年实现L5自动驾驶？硅谷中关村创新生态面临大洗牌</t>
    <phoneticPr fontId="1" type="noConversion"/>
  </si>
  <si>
    <t>https://mp.weixin.qq.com/s/py0noRcF78BganD94XRWdg</t>
    <phoneticPr fontId="1" type="noConversion"/>
  </si>
  <si>
    <t>WE大会启示录：宇宙与AI，马化腾真正关心的科技驱动力</t>
    <phoneticPr fontId="1" type="noConversion"/>
  </si>
  <si>
    <t>https://mp.weixin.qq.com/s/0SJRAxjM2PVo0bfokA7R6Q</t>
    <phoneticPr fontId="1" type="noConversion"/>
  </si>
  <si>
    <t>比特大陆被曝遭台积电断供芯片？官方回应：谣言</t>
    <phoneticPr fontId="1" type="noConversion"/>
  </si>
  <si>
    <t>https://mp.weixin.qq.com/s/crIGStb9k0IDHX7Yf9N4ag</t>
    <phoneticPr fontId="1" type="noConversion"/>
  </si>
  <si>
    <t>【开源项目挣钱手册】15种方法，总有一款适合你</t>
    <phoneticPr fontId="1" type="noConversion"/>
  </si>
  <si>
    <t>https://mp.weixin.qq.com/s/lkgw6GfW0E6-Ub6F-qCiCA</t>
    <phoneticPr fontId="1" type="noConversion"/>
  </si>
  <si>
    <t>算法调研</t>
    <phoneticPr fontId="1" type="noConversion"/>
  </si>
  <si>
    <t>研究生留学资助项目突遭暂停，美国两大科研机构设限，上千访问学者或受影响</t>
    <phoneticPr fontId="1" type="noConversion"/>
  </si>
  <si>
    <t>https://mp.weixin.qq.com/s/XOYlGoX1rh42nuE0rkRM_Q</t>
    <phoneticPr fontId="1" type="noConversion"/>
  </si>
  <si>
    <t>微软企业云超越亚马逊称霸全球云市场，沈向洋强调投资长期研究</t>
    <phoneticPr fontId="1" type="noConversion"/>
  </si>
  <si>
    <t>https://mp.weixin.qq.com/s/dQDBfaEwmIEg39hiqtU1HA</t>
    <phoneticPr fontId="1" type="noConversion"/>
  </si>
  <si>
    <t>SIGGRAPH2018论文：深度强化学习教机器人自己穿衣服！（附视频）</t>
    <phoneticPr fontId="1" type="noConversion"/>
  </si>
  <si>
    <t>https://mp.weixin.qq.com/s/loH6M0_U1DVrod0Drkl4eg</t>
    <phoneticPr fontId="1" type="noConversion"/>
  </si>
  <si>
    <t>全球最大“人造大脑”启动，100万ARM芯片，每秒200万亿次操作</t>
    <phoneticPr fontId="1" type="noConversion"/>
  </si>
  <si>
    <t>https://mp.weixin.qq.com/s/vJhxYe7NwAAhXdq-YCCxFg</t>
    <phoneticPr fontId="1" type="noConversion"/>
  </si>
  <si>
    <t>大盘点：中国33所高校人工智能研究院</t>
    <phoneticPr fontId="1" type="noConversion"/>
  </si>
  <si>
    <t>https://mp.weixin.qq.com/s/88JOQjO2RJmSyjM4uOVmlg</t>
    <phoneticPr fontId="1" type="noConversion"/>
  </si>
  <si>
    <t>谷歌最强NLP模型BERT官方中文版来了！多语言模型支持100种语言</t>
    <phoneticPr fontId="1" type="noConversion"/>
  </si>
  <si>
    <t>https://mp.weixin.qq.com/s/dV4RkxZOC9o2BxNi0GljKQ</t>
    <phoneticPr fontId="1" type="noConversion"/>
  </si>
  <si>
    <t>全球首款7纳米数据中心CPU问世，AMD赌赢了！</t>
    <phoneticPr fontId="1" type="noConversion"/>
  </si>
  <si>
    <t>https://mp.weixin.qq.com/s/-SRB8eML9GcG6TNsJELuug</t>
    <phoneticPr fontId="1" type="noConversion"/>
  </si>
  <si>
    <t>ICLR 2019评审结果出炉！一文看全平均8分论文</t>
    <phoneticPr fontId="1" type="noConversion"/>
  </si>
  <si>
    <t>https://mp.weixin.qq.com/s/2rqwGRjl5YdP_rvkACkY4g</t>
    <phoneticPr fontId="1" type="noConversion"/>
  </si>
  <si>
    <t>谷歌无人车老大亲自官宣：我们撞车了！</t>
    <phoneticPr fontId="1" type="noConversion"/>
  </si>
  <si>
    <t>https://mp.weixin.qq.com/s/ucokb3HCNlfk9WV1zx_2IQ</t>
    <phoneticPr fontId="1" type="noConversion"/>
  </si>
  <si>
    <t>【EMNLP2018干货】为NLP研究写出好代码(254页教程)</t>
    <phoneticPr fontId="1" type="noConversion"/>
  </si>
  <si>
    <t>https://mp.weixin.qq.com/s/L3fsBvcdEBRxockMpNFFxw</t>
    <phoneticPr fontId="1" type="noConversion"/>
  </si>
  <si>
    <t>Yann LeCun专访：我不觉得自己有天分，但是我一直往聪明人堆里钻</t>
    <phoneticPr fontId="1" type="noConversion"/>
  </si>
  <si>
    <t>https://mp.weixin.qq.com/s/rgMnjICC7jO2Zl8-eC_yyA</t>
    <phoneticPr fontId="1" type="noConversion"/>
  </si>
  <si>
    <t>前沿 | 虫洞、脑科学、暗物质、五维空间、救命AI... 腾讯WE大会“太烧脑</t>
    <phoneticPr fontId="1" type="noConversion"/>
  </si>
  <si>
    <t>https://mp.weixin.qq.com/s/-zatcieJuxxUzu0JIwhMHA</t>
    <phoneticPr fontId="1" type="noConversion"/>
  </si>
  <si>
    <t>动态 | Google 开源 AdaNet：快速灵活的轻量级 AutoML 框架</t>
    <phoneticPr fontId="1" type="noConversion"/>
  </si>
  <si>
    <t>https://mp.weixin.qq.com/s/rrebdx4Qc1gT1OY0CGHY-Q</t>
    <phoneticPr fontId="1" type="noConversion"/>
  </si>
  <si>
    <t>学界 | 同济大学「智能大数据可视化实验室」开发绘图机器人，相关论文被 AAAI 2019 收录</t>
    <phoneticPr fontId="1" type="noConversion"/>
  </si>
  <si>
    <t>标题</t>
    <phoneticPr fontId="1" type="noConversion"/>
  </si>
  <si>
    <t>https://mp.weixin.qq.com/s/HFUKS3PmerVbnKo_x_mtDw</t>
    <phoneticPr fontId="1" type="noConversion"/>
  </si>
  <si>
    <t>2018年度 「微软学者」获奖名单公布！11 名计算机界新力军崭露头角</t>
    <phoneticPr fontId="1" type="noConversion"/>
  </si>
  <si>
    <t>https://mp.weixin.qq.com/s/MIkqtVO6ufTTkImUFOVxlw</t>
    <phoneticPr fontId="1" type="noConversion"/>
  </si>
  <si>
    <t>CNCC 2018 | Google 中日韩文搜索算法主要设计者吴军：区块链可能是大数据安全解决之道</t>
    <phoneticPr fontId="1" type="noConversion"/>
  </si>
  <si>
    <t>https://mp.weixin.qq.com/s/w-cnNFtsLLrAMAbKDIujpA</t>
    <phoneticPr fontId="1" type="noConversion"/>
  </si>
  <si>
    <t>总结 | 浙江大学钱炜：无人驾驶中的人工智能挑战</t>
    <phoneticPr fontId="1" type="noConversion"/>
  </si>
  <si>
    <t>https://mp.weixin.qq.com/s/R3y1QwTpwIEkJFBW13XSUQ</t>
    <phoneticPr fontId="1" type="noConversion"/>
  </si>
  <si>
    <t>直播 | DeepIM: 基于单张RGB图像的物体姿态估计</t>
    <phoneticPr fontId="1" type="noConversion"/>
  </si>
  <si>
    <t>https://mp.weixin.qq.com/s/FMelnxYrGy6Q0xPUUId6kw</t>
    <phoneticPr fontId="1" type="noConversion"/>
  </si>
  <si>
    <t>EMNLP 2018 详尽参会见闻</t>
    <phoneticPr fontId="1" type="noConversion"/>
  </si>
  <si>
    <t>https://mp.weixin.qq.com/s/b2hN8JlRwnZLmzBMAbu_2g</t>
    <phoneticPr fontId="1" type="noConversion"/>
  </si>
  <si>
    <t>https://mp.weixin.qq.com/s/t8w8c-jmav4JFohrnqCtrw</t>
    <phoneticPr fontId="1" type="noConversion"/>
  </si>
  <si>
    <t>动态 | 同济大学「智能大数据可视化实验室」开源FaceX，包含500余万张卡通人脸表情简笔画</t>
    <phoneticPr fontId="1" type="noConversion"/>
  </si>
  <si>
    <t>干货 | 对端到端语音识别网络的两种全新探索</t>
    <phoneticPr fontId="1" type="noConversion"/>
  </si>
  <si>
    <t>https://mp.weixin.qq.com/s/zRhmrMGm3uxOEjKlO8hwjg</t>
    <phoneticPr fontId="1" type="noConversion"/>
  </si>
  <si>
    <t>职播间 | 基于定制数据流的AI应用</t>
    <phoneticPr fontId="1" type="noConversion"/>
  </si>
  <si>
    <t>https://mp.weixin.qq.com/s/Lz36Gd-MrRuFQA7-zilGiA</t>
    <phoneticPr fontId="1" type="noConversion"/>
  </si>
  <si>
    <t>T-GANs：基于“图灵测试”的生成对抗模型</t>
    <phoneticPr fontId="1" type="noConversion"/>
  </si>
  <si>
    <t>https://mp.weixin.qq.com/s/fRHl3YVgvJbNClfMAwJ0hA</t>
    <phoneticPr fontId="1" type="noConversion"/>
  </si>
  <si>
    <t>自动机器学习（AutoML）最新综述</t>
    <phoneticPr fontId="1" type="noConversion"/>
  </si>
  <si>
    <t>https://mp.weixin.qq.com/s/TtZNQxYhfRE7IThcNHfmrA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</si>
</sst>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3859" Type="http://schemas.openxmlformats.org/officeDocument/2006/relationships/hyperlink" Target="https://mp.weixin.qq.com/s/jXDPEe-Fs0rxe_T6BrEBgw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3850" Type="http://schemas.openxmlformats.org/officeDocument/2006/relationships/hyperlink" Target="https://mp.weixin.qq.com/s/Ayq9OtwQFAdO0efF6Gs1P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3894" Type="http://schemas.openxmlformats.org/officeDocument/2006/relationships/hyperlink" Target="https://mp.weixin.qq.com/s/FMelnxYrGy6Q0xPUUId6kw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3865" Type="http://schemas.openxmlformats.org/officeDocument/2006/relationships/hyperlink" Target="https://mp.weixin.qq.com/s/qh4evahPVjvZlzqan7RIKg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3836" Type="http://schemas.openxmlformats.org/officeDocument/2006/relationships/hyperlink" Target="https://mp.weixin.qq.com/s/zZbK5VPlr43CleExwDoBx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871" Type="http://schemas.openxmlformats.org/officeDocument/2006/relationships/hyperlink" Target="https://mp.weixin.qq.com/s/VqPPQnH22Y-XeojNEZn3Y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3842" Type="http://schemas.openxmlformats.org/officeDocument/2006/relationships/hyperlink" Target="https://mp.weixin.qq.com/s/K6LK47_GCTeZJPAW0-Xp4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3886" Type="http://schemas.openxmlformats.org/officeDocument/2006/relationships/hyperlink" Target="https://mp.weixin.qq.com/s/L3fsBvcdEBRxockMpNFFxw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3857" Type="http://schemas.openxmlformats.org/officeDocument/2006/relationships/hyperlink" Target="https://mp.weixin.qq.com/s/OgsX0FnEuDQaK_5BFoc12A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hyperlink" Target="https://mp.weixin.qq.com/s/vuPC0vP39xKeGWIdJhiRsg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892" Type="http://schemas.openxmlformats.org/officeDocument/2006/relationships/hyperlink" Target="https://mp.weixin.qq.com/s/w-cnNFtsLLrAMAbKDIujpA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3863" Type="http://schemas.openxmlformats.org/officeDocument/2006/relationships/hyperlink" Target="https://mp.weixin.qq.com/s/K7KTsgCNVUVMWfFaTje1n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3834" Type="http://schemas.openxmlformats.org/officeDocument/2006/relationships/hyperlink" Target="https://mp.weixin.qq.com/s/e_n-BsPkrPd4MsyvlMVeY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3901" Type="http://schemas.openxmlformats.org/officeDocument/2006/relationships/printerSettings" Target="../printerSettings/printerSettings3.bin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3878" Type="http://schemas.openxmlformats.org/officeDocument/2006/relationships/hyperlink" Target="https://mp.weixin.qq.com/s/dQDBfaEwmIEg39hiqtU1H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3849" Type="http://schemas.openxmlformats.org/officeDocument/2006/relationships/hyperlink" Target="https://mp.weixin.qq.com/s/tft8UnSY9gS5NulrE5ytHA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3840" Type="http://schemas.openxmlformats.org/officeDocument/2006/relationships/hyperlink" Target="https://mp.weixin.qq.com/s/Pf90_kwtX0oh9KVnJxDHw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3884" Type="http://schemas.openxmlformats.org/officeDocument/2006/relationships/hyperlink" Target="https://mp.weixin.qq.com/s/2rqwGRjl5YdP_rvkACkY4g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3855" Type="http://schemas.openxmlformats.org/officeDocument/2006/relationships/hyperlink" Target="https://mp.weixin.qq.com/s/6ZKdzQzyPOHnI95hLdfQsA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899" Type="http://schemas.openxmlformats.org/officeDocument/2006/relationships/hyperlink" Target="https://mp.weixin.qq.com/s/fRHl3YVgvJbNClfMAwJ0hA" TargetMode="External"/><Relationship Id="rId3759" Type="http://schemas.openxmlformats.org/officeDocument/2006/relationships/hyperlink" Target="https://mp.weixin.qq.com/s/X88UW4HIQh3ir9hQo2H-hw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3890" Type="http://schemas.openxmlformats.org/officeDocument/2006/relationships/hyperlink" Target="https://mp.weixin.qq.com/s/HFUKS3PmerVbnKo_x_mtD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861" Type="http://schemas.openxmlformats.org/officeDocument/2006/relationships/hyperlink" Target="https://mp.weixin.qq.com/s/lvaWx7J4HFTvYxy7-B9vY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3832" Type="http://schemas.openxmlformats.org/officeDocument/2006/relationships/hyperlink" Target="https://mp.weixin.qq.com/s/ueSsLiypV2W-cCUnGobkiA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3876" Type="http://schemas.openxmlformats.org/officeDocument/2006/relationships/hyperlink" Target="https://mp.weixin.qq.com/s/lkgw6GfW0E6-Ub6F-qCiCA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3847" Type="http://schemas.openxmlformats.org/officeDocument/2006/relationships/hyperlink" Target="https://mp.weixin.qq.com/s/2B2D9NfpxWlmT8w8uEV9qA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82" Type="http://schemas.openxmlformats.org/officeDocument/2006/relationships/hyperlink" Target="https://mp.weixin.qq.com/s/dV4RkxZOC9o2BxNi0GljK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3853" Type="http://schemas.openxmlformats.org/officeDocument/2006/relationships/hyperlink" Target="https://mp.weixin.qq.com/s/aDBJgPlL5lWgxnPshbthQ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3897" Type="http://schemas.openxmlformats.org/officeDocument/2006/relationships/hyperlink" Target="https://mp.weixin.qq.com/s/zRhmrMGm3uxOEjKlO8hwjg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3868" Type="http://schemas.openxmlformats.org/officeDocument/2006/relationships/hyperlink" Target="https://mp.weixin.qq.com/s/OnJIFJtObalhT9IAaA_gfQ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839" Type="http://schemas.openxmlformats.org/officeDocument/2006/relationships/hyperlink" Target="https://mp.weixin.qq.com/s/TnTaVKASCdkiDge2D0gTmg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3830" Type="http://schemas.openxmlformats.org/officeDocument/2006/relationships/hyperlink" Target="https://mp.weixin.qq.com/s/Jkd-FykUEKZZeVizRoTeJ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3874" Type="http://schemas.openxmlformats.org/officeDocument/2006/relationships/hyperlink" Target="https://mp.weixin.qq.com/s/0SJRAxjM2PVo0bfokA7R6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778" Type="http://schemas.openxmlformats.org/officeDocument/2006/relationships/hyperlink" Target="https://mp.weixin.qq.com/s/OM9lyMuRvnsQBzw1H8MGT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3845" Type="http://schemas.openxmlformats.org/officeDocument/2006/relationships/hyperlink" Target="https://mp.weixin.qq.com/s/zTUhiYmNMwFTtmZ349Xhxg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889" Type="http://schemas.openxmlformats.org/officeDocument/2006/relationships/hyperlink" Target="https://mp.weixin.qq.com/s/rrebdx4Qc1gT1OY0CGHY-Q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3399" Type="http://schemas.openxmlformats.org/officeDocument/2006/relationships/hyperlink" Target="https://mp.weixin.qq.com/s/k0dRu1wx49HTi_oJYJEGPw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3880" Type="http://schemas.openxmlformats.org/officeDocument/2006/relationships/hyperlink" Target="https://mp.weixin.qq.com/s/vJhxYe7NwAAhXdq-YCCxFg" TargetMode="External"/><Relationship Id="rId247" Type="http://schemas.openxmlformats.org/officeDocument/2006/relationships/hyperlink" Target="https://mp.weixin.qq.com/s/eq1I92rjIAWEpYw-1fEHeQ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1291" Type="http://schemas.openxmlformats.org/officeDocument/2006/relationships/hyperlink" Target="http://mp.weixin.qq.com/s/MEGgdsukRccZeA0KhpXOaQ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1151" Type="http://schemas.openxmlformats.org/officeDocument/2006/relationships/hyperlink" Target="http://mp.weixin.qq.com/s/20FGs_JVib8jn-GVUGx7WA" TargetMode="External"/><Relationship Id="rId2202" Type="http://schemas.openxmlformats.org/officeDocument/2006/relationships/hyperlink" Target="http://mp.weixin.qq.com/s/pwgOxKBlRwg_uZbFGB6pFA" TargetMode="External"/><Relationship Id="rId1011" Type="http://schemas.openxmlformats.org/officeDocument/2006/relationships/hyperlink" Target="http://mp.weixin.qq.com/s/VqK45dHUdqGu2rAKvikcJw" TargetMode="External"/><Relationship Id="rId1968" Type="http://schemas.openxmlformats.org/officeDocument/2006/relationships/hyperlink" Target="http://mp.weixin.qq.com/s/C9gM2Cy_QLIEACud2koquA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3110" Type="http://schemas.openxmlformats.org/officeDocument/2006/relationships/hyperlink" Target="http://mp.weixin.qq.com/s/DzAVq8ZHX7_Y138i8dpz-g" TargetMode="External"/><Relationship Id="rId988" Type="http://schemas.openxmlformats.org/officeDocument/2006/relationships/hyperlink" Target="http://mp.weixin.qq.com/s/g_Ub3MUzpS9UQTJyy3qHQ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848" Type="http://schemas.openxmlformats.org/officeDocument/2006/relationships/hyperlink" Target="http://mp.weixin.qq.com/s/l29cYbNHd26hcUd8L9w8tQ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498" Type="http://schemas.openxmlformats.org/officeDocument/2006/relationships/hyperlink" Target="http://mp.weixin.qq.com/s/-tdplIPIu_5v_zQ25EDbGw" TargetMode="External"/><Relationship Id="rId2179" Type="http://schemas.openxmlformats.org/officeDocument/2006/relationships/hyperlink" Target="http://mp.weixin.qq.com/s/WkVLwDpMrnwT0Gdkc0bWx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3851" Type="http://schemas.openxmlformats.org/officeDocument/2006/relationships/hyperlink" Target="https://mp.weixin.qq.com/s/7A9TQ66FjckzKwyLaHCUm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3873" Type="http://schemas.openxmlformats.org/officeDocument/2006/relationships/hyperlink" Target="https://mp.weixin.qq.com/s/py0noRcF78BganD94XRWd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3895" Type="http://schemas.openxmlformats.org/officeDocument/2006/relationships/hyperlink" Target="https://mp.weixin.qq.com/s/b2hN8JlRwnZLmzBMAbu_2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3777" Type="http://schemas.openxmlformats.org/officeDocument/2006/relationships/hyperlink" Target="https://mp.weixin.qq.com/s/ViMkx-4NeMPcHzZW-DOq-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3844" Type="http://schemas.openxmlformats.org/officeDocument/2006/relationships/hyperlink" Target="https://mp.weixin.qq.com/s/A0bhxI_RnyYRBBZrD5hrZ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3866" Type="http://schemas.openxmlformats.org/officeDocument/2006/relationships/hyperlink" Target="https://mp.weixin.qq.com/s/yA_dvLZ7adBd6Xw2MufhW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3888" Type="http://schemas.openxmlformats.org/officeDocument/2006/relationships/hyperlink" Target="https://mp.weixin.qq.com/s/-zatcieJuxxUzu0JIwhMH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3837" Type="http://schemas.openxmlformats.org/officeDocument/2006/relationships/hyperlink" Target="https://mp.weixin.qq.com/s/9LvP3AH1PJhjrokTGg3bl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872" Type="http://schemas.openxmlformats.org/officeDocument/2006/relationships/hyperlink" Target="https://mp.weixin.qq.com/s/7bhzr1dUfTINyv_SIsSk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3843" Type="http://schemas.openxmlformats.org/officeDocument/2006/relationships/hyperlink" Target="https://mp.weixin.qq.com/s/CMeczQYva7UdWUDxJ0lLY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3887" Type="http://schemas.openxmlformats.org/officeDocument/2006/relationships/hyperlink" Target="https://mp.weixin.qq.com/s/rgMnjICC7jO2Zl8-eC_yyA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3858" Type="http://schemas.openxmlformats.org/officeDocument/2006/relationships/hyperlink" Target="https://mp.weixin.qq.com/s/qKuz3FqjNb94ulcjzNF2qA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3829" Type="http://schemas.openxmlformats.org/officeDocument/2006/relationships/hyperlink" Target="https://mp.weixin.qq.com/s/n1ebvlxgbFnyZmD273fbo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3893" Type="http://schemas.openxmlformats.org/officeDocument/2006/relationships/hyperlink" Target="https://mp.weixin.qq.com/s/R3y1QwTpwIEkJFBW13XSUQ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3864" Type="http://schemas.openxmlformats.org/officeDocument/2006/relationships/hyperlink" Target="https://mp.weixin.qq.com/s/SDCon7Uy-E4NlLN8JxzkF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3768" Type="http://schemas.openxmlformats.org/officeDocument/2006/relationships/hyperlink" Target="https://mp.weixin.qq.com/s/jRfOzKO6OlQLokIzipbqUQ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3835" Type="http://schemas.openxmlformats.org/officeDocument/2006/relationships/hyperlink" Target="https://mp.weixin.qq.com/s/V1W_M-lIJKdyGtuQyBbUPA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3879" Type="http://schemas.openxmlformats.org/officeDocument/2006/relationships/hyperlink" Target="https://mp.weixin.qq.com/s/loH6M0_U1DVrod0Drkl4eg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3870" Type="http://schemas.openxmlformats.org/officeDocument/2006/relationships/hyperlink" Target="https://mp.weixin.qq.com/s/Oi1yJty_guzTUbRGZ5MuEw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841" Type="http://schemas.openxmlformats.org/officeDocument/2006/relationships/hyperlink" Target="https://mp.weixin.qq.com/s/L7Zh-R1GYf7Lvi0SMC0DV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3885" Type="http://schemas.openxmlformats.org/officeDocument/2006/relationships/hyperlink" Target="https://mp.weixin.qq.com/s/ucokb3HCNlfk9WV1zx_2I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3856" Type="http://schemas.openxmlformats.org/officeDocument/2006/relationships/hyperlink" Target="https://mp.weixin.qq.com/s/Wr5X0g7uPkjnB3yrt1PwY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3891" Type="http://schemas.openxmlformats.org/officeDocument/2006/relationships/hyperlink" Target="https://mp.weixin.qq.com/s/MIkqtVO6ufTTkImUFOVxl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862" Type="http://schemas.openxmlformats.org/officeDocument/2006/relationships/hyperlink" Target="https://mp.weixin.qq.com/s/9R_QiDI3uPlNI4iQurz8u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3833" Type="http://schemas.openxmlformats.org/officeDocument/2006/relationships/hyperlink" Target="https://mp.weixin.qq.com/s/pzJnjwCpTpbDvmwCRfq5d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3900" Type="http://schemas.openxmlformats.org/officeDocument/2006/relationships/hyperlink" Target="https://mp.weixin.qq.com/s/TtZNQxYhfRE7IThcNHfmr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3877" Type="http://schemas.openxmlformats.org/officeDocument/2006/relationships/hyperlink" Target="https://mp.weixin.qq.com/s/XOYlGoX1rh42nuE0rkRM_Q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3848" Type="http://schemas.openxmlformats.org/officeDocument/2006/relationships/hyperlink" Target="https://mp.weixin.qq.com/s/FZ2qliB1sF4QqX2A8CI7jA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3883" Type="http://schemas.openxmlformats.org/officeDocument/2006/relationships/hyperlink" Target="https://mp.weixin.qq.com/s/-SRB8eML9GcG6TNsJELuu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3854" Type="http://schemas.openxmlformats.org/officeDocument/2006/relationships/hyperlink" Target="https://mp.weixin.qq.com/s/SZbS16mWqrTPWJXtuZ8rgw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898" Type="http://schemas.openxmlformats.org/officeDocument/2006/relationships/hyperlink" Target="https://mp.weixin.qq.com/s/Lz36Gd-MrRuFQA7-zilGiA" TargetMode="External"/><Relationship Id="rId3758" Type="http://schemas.openxmlformats.org/officeDocument/2006/relationships/hyperlink" Target="https://mp.weixin.qq.com/s/o530Otkb6gB8vFolVfFlX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3869" Type="http://schemas.openxmlformats.org/officeDocument/2006/relationships/hyperlink" Target="https://mp.weixin.qq.com/s/qT8EhRuVn83OFpy94Ywqiw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3860" Type="http://schemas.openxmlformats.org/officeDocument/2006/relationships/hyperlink" Target="https://mp.weixin.qq.com/s/UbZtUL6Iveb4S3nTU0liG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831" Type="http://schemas.openxmlformats.org/officeDocument/2006/relationships/hyperlink" Target="https://mp.weixin.qq.com/s/G2o2A2TH3ytz59CIixK9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3875" Type="http://schemas.openxmlformats.org/officeDocument/2006/relationships/hyperlink" Target="https://mp.weixin.qq.com/s/crIGStb9k0IDHX7Yf9N4ag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3846" Type="http://schemas.openxmlformats.org/officeDocument/2006/relationships/hyperlink" Target="https://mp.weixin.qq.com/s/7OgAy9v9XeMY5inNcBZ-Tw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3881" Type="http://schemas.openxmlformats.org/officeDocument/2006/relationships/hyperlink" Target="https://mp.weixin.qq.com/s/88JOQjO2RJmSyjM4uOVmlg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852" Type="http://schemas.openxmlformats.org/officeDocument/2006/relationships/hyperlink" Target="https://mp.weixin.qq.com/s/0_UOKqPiKhKsTa5owGd5E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3896" Type="http://schemas.openxmlformats.org/officeDocument/2006/relationships/hyperlink" Target="https://mp.weixin.qq.com/s/t8w8c-jmav4JFohrnqCtr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3867" Type="http://schemas.openxmlformats.org/officeDocument/2006/relationships/hyperlink" Target="https://mp.weixin.qq.com/s/D67TTptL9u19p65mLMugnw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021" Type="http://schemas.openxmlformats.org/officeDocument/2006/relationships/hyperlink" Target="https://mp.weixin.qq.com/s/ElTLwmHB3fQ9pmTCPM4t5g" TargetMode="External"/><Relationship Id="rId899" Type="http://schemas.openxmlformats.org/officeDocument/2006/relationships/hyperlink" Target="http://mp.weixin.qq.com/s/iZ0OpE4wYsMHTh6gV2LX3g" TargetMode="External"/><Relationship Id="rId2787" Type="http://schemas.openxmlformats.org/officeDocument/2006/relationships/hyperlink" Target="http://mp.weixin.qq.com/s/8cfgjZxnLTQXdlgh_TkZvQ" TargetMode="External"/><Relationship Id="rId3838" Type="http://schemas.openxmlformats.org/officeDocument/2006/relationships/hyperlink" Target="https://mp.weixin.qq.com/s/_soNkAp4kI0beG7N4fZZXw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619" Type="http://schemas.openxmlformats.org/officeDocument/2006/relationships/hyperlink" Target="http://mp.weixin.qq.com/s/VUnUa_NOz9hSGhjWZ48x3A" TargetMode="External"/><Relationship Id="rId1249" Type="http://schemas.openxmlformats.org/officeDocument/2006/relationships/hyperlink" Target="http://mp.weixin.qq.com/s/T2A92opBpj9tGXOGGy9yuw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1033" Type="http://schemas.openxmlformats.org/officeDocument/2006/relationships/hyperlink" Target="http://mp.weixin.qq.com/s/ilWWqOp0dD_upYi5w38uxw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1240" Type="http://schemas.openxmlformats.org/officeDocument/2006/relationships/hyperlink" Target="http://mp.weixin.qq.com/s/3bAn-ev14lO9uxQzE0Tk0Q" TargetMode="External"/><Relationship Id="rId1100" Type="http://schemas.openxmlformats.org/officeDocument/2006/relationships/hyperlink" Target="http://mp.weixin.qq.com/s/fRpHR7mCMnkJ9QLrCObgyA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2081" Type="http://schemas.openxmlformats.org/officeDocument/2006/relationships/hyperlink" Target="http://mp.weixin.qq.com/s/1vOdMd2jzWw3B5uFF7VEhw" TargetMode="External"/><Relationship Id="rId3132" Type="http://schemas.openxmlformats.org/officeDocument/2006/relationships/hyperlink" Target="http://mp.weixin.qq.com/s/tJJ5ideoXx_e2Ux4g8eL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43412</v>
      </c>
      <c r="D2" s="7"/>
      <c r="E2" s="7"/>
      <c r="F2" s="83"/>
      <c r="G2" s="84"/>
    </row>
    <row r="3" spans="2:10" ht="33" customHeight="1" x14ac:dyDescent="0.15">
      <c r="B3" s="85" t="str">
        <f ca="1">"NSNG第"&amp;WEEKNUM(C2,2)-1&amp;"周行业资讯"</f>
        <v>NSNG第44周行业资讯</v>
      </c>
      <c r="C3" s="86"/>
      <c r="D3" s="86"/>
      <c r="E3" s="86"/>
      <c r="F3" s="86"/>
      <c r="G3" s="87"/>
    </row>
    <row r="4" spans="2:10" hidden="1" x14ac:dyDescent="0.15">
      <c r="B4" s="8" t="s">
        <v>10</v>
      </c>
      <c r="C4" s="35" t="str">
        <f>行业资讯整理!B2</f>
        <v/>
      </c>
      <c r="D4" s="36"/>
      <c r="E4" s="70"/>
      <c r="F4" s="71"/>
      <c r="G4" s="72"/>
    </row>
    <row r="5" spans="2:10" x14ac:dyDescent="0.15">
      <c r="B5" s="37" t="s">
        <v>11</v>
      </c>
      <c r="C5" s="67" t="str">
        <f>VLOOKUP(C4,行业资讯整理!$B$2:$K$31,10,FALSE)</f>
        <v/>
      </c>
      <c r="D5" s="68"/>
      <c r="E5" s="68"/>
      <c r="F5" s="68"/>
      <c r="G5" s="69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4" t="str">
        <f>VLOOKUP(C4,行业资讯整理!$B$2:$K$31,8,FALSE)</f>
        <v/>
      </c>
      <c r="C7" s="65"/>
      <c r="D7" s="65"/>
      <c r="E7" s="65"/>
      <c r="F7" s="65"/>
      <c r="G7" s="66"/>
    </row>
    <row r="8" spans="2:10" ht="94.5" customHeight="1" x14ac:dyDescent="0.15">
      <c r="B8" s="77" t="str">
        <f>VLOOKUP(C4,行业资讯整理!$B$2:$K$31,9,FALSE)</f>
        <v/>
      </c>
      <c r="C8" s="78"/>
      <c r="D8" s="78"/>
      <c r="E8" s="78"/>
      <c r="F8" s="78"/>
      <c r="G8" s="79"/>
    </row>
    <row r="9" spans="2:10" ht="8.25" customHeight="1" x14ac:dyDescent="0.15">
      <c r="B9" s="73"/>
      <c r="C9" s="74"/>
      <c r="D9" s="74"/>
      <c r="E9" s="74"/>
      <c r="F9" s="74"/>
      <c r="G9" s="75"/>
    </row>
    <row r="10" spans="2:10" hidden="1" x14ac:dyDescent="0.15">
      <c r="B10" s="8" t="s">
        <v>14</v>
      </c>
      <c r="C10" s="76" t="str">
        <f>行业资讯整理!B3</f>
        <v/>
      </c>
      <c r="D10" s="76"/>
      <c r="E10" s="70"/>
      <c r="F10" s="71"/>
      <c r="G10" s="72"/>
      <c r="J10" s="34"/>
    </row>
    <row r="11" spans="2:10" x14ac:dyDescent="0.15">
      <c r="B11" s="37" t="s">
        <v>11</v>
      </c>
      <c r="C11" s="67" t="str">
        <f>VLOOKUP(C10,行业资讯整理!$B$2:$K$31,10,FALSE)</f>
        <v/>
      </c>
      <c r="D11" s="68"/>
      <c r="E11" s="68"/>
      <c r="F11" s="68"/>
      <c r="G11" s="69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4" t="str">
        <f>VLOOKUP(C10,行业资讯整理!$B$2:$K$31,8,FALSE)</f>
        <v/>
      </c>
      <c r="C13" s="65"/>
      <c r="D13" s="65"/>
      <c r="E13" s="65"/>
      <c r="F13" s="65"/>
      <c r="G13" s="66"/>
    </row>
    <row r="14" spans="2:10" ht="105.75" customHeight="1" x14ac:dyDescent="0.15">
      <c r="B14" s="77" t="str">
        <f>VLOOKUP(C10,行业资讯整理!$B$2:$K$31,9,FALSE)</f>
        <v/>
      </c>
      <c r="C14" s="78"/>
      <c r="D14" s="78"/>
      <c r="E14" s="78"/>
      <c r="F14" s="78"/>
      <c r="G14" s="79"/>
    </row>
    <row r="15" spans="2:10" ht="8.25" customHeight="1" x14ac:dyDescent="0.15">
      <c r="B15" s="73"/>
      <c r="C15" s="74"/>
      <c r="D15" s="74"/>
      <c r="E15" s="74"/>
      <c r="F15" s="74"/>
      <c r="G15" s="75"/>
    </row>
    <row r="16" spans="2:10" hidden="1" x14ac:dyDescent="0.15">
      <c r="B16" s="8" t="s">
        <v>14</v>
      </c>
      <c r="C16" s="76" t="str">
        <f>行业资讯整理!B4</f>
        <v/>
      </c>
      <c r="D16" s="76"/>
      <c r="E16" s="70"/>
      <c r="F16" s="71"/>
      <c r="G16" s="72"/>
    </row>
    <row r="17" spans="2:7" x14ac:dyDescent="0.15">
      <c r="B17" s="37" t="s">
        <v>15</v>
      </c>
      <c r="C17" s="67" t="str">
        <f>VLOOKUP(C16,行业资讯整理!$B$2:$K$31,10,FALSE)</f>
        <v/>
      </c>
      <c r="D17" s="68"/>
      <c r="E17" s="68"/>
      <c r="F17" s="68"/>
      <c r="G17" s="69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4" t="str">
        <f>VLOOKUP(C16,行业资讯整理!$B$2:$K$31,8,FALSE)</f>
        <v/>
      </c>
      <c r="C19" s="65"/>
      <c r="D19" s="65"/>
      <c r="E19" s="65"/>
      <c r="F19" s="65"/>
      <c r="G19" s="66"/>
    </row>
    <row r="20" spans="2:7" ht="138" customHeight="1" x14ac:dyDescent="0.15">
      <c r="B20" s="77" t="str">
        <f>VLOOKUP(C16,行业资讯整理!$B$2:$K$31,9,FALSE)</f>
        <v/>
      </c>
      <c r="C20" s="78"/>
      <c r="D20" s="78"/>
      <c r="E20" s="78"/>
      <c r="F20" s="78"/>
      <c r="G20" s="79"/>
    </row>
    <row r="21" spans="2:7" ht="7.5" customHeight="1" x14ac:dyDescent="0.15">
      <c r="B21" s="73"/>
      <c r="C21" s="74"/>
      <c r="D21" s="74"/>
      <c r="E21" s="74"/>
      <c r="F21" s="74"/>
      <c r="G21" s="75"/>
    </row>
    <row r="22" spans="2:7" hidden="1" x14ac:dyDescent="0.15">
      <c r="B22" s="8" t="s">
        <v>14</v>
      </c>
      <c r="C22" s="76" t="str">
        <f>行业资讯整理!B5</f>
        <v/>
      </c>
      <c r="D22" s="76"/>
      <c r="E22" s="70"/>
      <c r="F22" s="71"/>
      <c r="G22" s="72"/>
    </row>
    <row r="23" spans="2:7" x14ac:dyDescent="0.15">
      <c r="B23" s="37" t="s">
        <v>15</v>
      </c>
      <c r="C23" s="67" t="str">
        <f>VLOOKUP(C22,行业资讯整理!$B$2:$K$31,10,FALSE)</f>
        <v/>
      </c>
      <c r="D23" s="68"/>
      <c r="E23" s="68"/>
      <c r="F23" s="68"/>
      <c r="G23" s="69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4" t="str">
        <f>VLOOKUP(C22,行业资讯整理!$B$2:$K$31,8,FALSE)</f>
        <v/>
      </c>
      <c r="C25" s="65"/>
      <c r="D25" s="65"/>
      <c r="E25" s="65"/>
      <c r="F25" s="65"/>
      <c r="G25" s="66"/>
    </row>
    <row r="26" spans="2:7" ht="140.25" customHeight="1" x14ac:dyDescent="0.15">
      <c r="B26" s="77" t="str">
        <f>VLOOKUP(C22,行业资讯整理!$B$2:$K$31,9,FALSE)</f>
        <v/>
      </c>
      <c r="C26" s="78"/>
      <c r="D26" s="78"/>
      <c r="E26" s="78"/>
      <c r="F26" s="78"/>
      <c r="G26" s="79"/>
    </row>
    <row r="27" spans="2:7" ht="7.5" customHeight="1" x14ac:dyDescent="0.15">
      <c r="B27" s="73"/>
      <c r="C27" s="74"/>
      <c r="D27" s="74"/>
      <c r="E27" s="74"/>
      <c r="F27" s="74"/>
      <c r="G27" s="75"/>
    </row>
    <row r="28" spans="2:7" hidden="1" x14ac:dyDescent="0.15">
      <c r="B28" s="8" t="s">
        <v>14</v>
      </c>
      <c r="C28" s="76" t="str">
        <f>行业资讯整理!B6</f>
        <v/>
      </c>
      <c r="D28" s="76"/>
      <c r="E28" s="70"/>
      <c r="F28" s="71"/>
      <c r="G28" s="72"/>
    </row>
    <row r="29" spans="2:7" x14ac:dyDescent="0.15">
      <c r="B29" s="37" t="s">
        <v>16</v>
      </c>
      <c r="C29" s="67" t="str">
        <f>VLOOKUP(C28,行业资讯整理!$B$2:$K$31,10,FALSE)</f>
        <v/>
      </c>
      <c r="D29" s="68"/>
      <c r="E29" s="68"/>
      <c r="F29" s="68"/>
      <c r="G29" s="69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4" t="str">
        <f>VLOOKUP(C28,行业资讯整理!$B$2:$K$31,8,FALSE)</f>
        <v/>
      </c>
      <c r="C31" s="65"/>
      <c r="D31" s="65"/>
      <c r="E31" s="65"/>
      <c r="F31" s="65"/>
      <c r="G31" s="66"/>
    </row>
    <row r="32" spans="2:7" ht="103.5" customHeight="1" x14ac:dyDescent="0.15">
      <c r="B32" s="77" t="str">
        <f>VLOOKUP(C28,行业资讯整理!$B$2:$K$31,9,FALSE)</f>
        <v/>
      </c>
      <c r="C32" s="78"/>
      <c r="D32" s="78"/>
      <c r="E32" s="78"/>
      <c r="F32" s="78"/>
      <c r="G32" s="79"/>
    </row>
    <row r="33" spans="2:7" ht="8.25" customHeight="1" x14ac:dyDescent="0.15">
      <c r="B33" s="73"/>
      <c r="C33" s="74"/>
      <c r="D33" s="74"/>
      <c r="E33" s="74"/>
      <c r="F33" s="74"/>
      <c r="G33" s="75"/>
    </row>
    <row r="34" spans="2:7" hidden="1" x14ac:dyDescent="0.15">
      <c r="B34" s="8" t="s">
        <v>14</v>
      </c>
      <c r="C34" s="76" t="str">
        <f>行业资讯整理!B7</f>
        <v/>
      </c>
      <c r="D34" s="76"/>
      <c r="E34" s="70"/>
      <c r="F34" s="71"/>
      <c r="G34" s="72"/>
    </row>
    <row r="35" spans="2:7" x14ac:dyDescent="0.15">
      <c r="B35" s="37" t="s">
        <v>17</v>
      </c>
      <c r="C35" s="67" t="str">
        <f>VLOOKUP(C34,行业资讯整理!$B$2:$K$31,10,FALSE)</f>
        <v/>
      </c>
      <c r="D35" s="68"/>
      <c r="E35" s="68"/>
      <c r="F35" s="68"/>
      <c r="G35" s="69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4" t="str">
        <f>VLOOKUP(C34,行业资讯整理!$B$2:$K$31,8,FALSE)</f>
        <v/>
      </c>
      <c r="C37" s="65"/>
      <c r="D37" s="65"/>
      <c r="E37" s="65"/>
      <c r="F37" s="65"/>
      <c r="G37" s="66"/>
    </row>
    <row r="38" spans="2:7" ht="66" customHeight="1" x14ac:dyDescent="0.15">
      <c r="B38" s="77" t="str">
        <f>VLOOKUP(C34,行业资讯整理!$B$2:$K$31,9,FALSE)</f>
        <v/>
      </c>
      <c r="C38" s="78"/>
      <c r="D38" s="78"/>
      <c r="E38" s="78"/>
      <c r="F38" s="78"/>
      <c r="G38" s="79"/>
    </row>
    <row r="39" spans="2:7" ht="6.75" customHeight="1" x14ac:dyDescent="0.15">
      <c r="B39" s="73"/>
      <c r="C39" s="74"/>
      <c r="D39" s="74"/>
      <c r="E39" s="74"/>
      <c r="F39" s="74"/>
      <c r="G39" s="75"/>
    </row>
    <row r="40" spans="2:7" hidden="1" x14ac:dyDescent="0.15">
      <c r="B40" s="8" t="s">
        <v>14</v>
      </c>
      <c r="C40" s="76" t="str">
        <f>行业资讯整理!B8</f>
        <v/>
      </c>
      <c r="D40" s="76"/>
      <c r="E40" s="70"/>
      <c r="F40" s="71"/>
      <c r="G40" s="72"/>
    </row>
    <row r="41" spans="2:7" x14ac:dyDescent="0.15">
      <c r="B41" s="37" t="s">
        <v>15</v>
      </c>
      <c r="C41" s="67" t="str">
        <f>VLOOKUP(C40,行业资讯整理!$B$2:$K$31,10,FALSE)</f>
        <v/>
      </c>
      <c r="D41" s="68"/>
      <c r="E41" s="68"/>
      <c r="F41" s="68"/>
      <c r="G41" s="69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4" t="str">
        <f>VLOOKUP(C40,行业资讯整理!$B$2:$K$31,8,FALSE)</f>
        <v/>
      </c>
      <c r="C43" s="65"/>
      <c r="D43" s="65"/>
      <c r="E43" s="65"/>
      <c r="F43" s="65"/>
      <c r="G43" s="66"/>
    </row>
    <row r="44" spans="2:7" ht="118.5" customHeight="1" x14ac:dyDescent="0.15">
      <c r="B44" s="77" t="str">
        <f>VLOOKUP(C40,行业资讯整理!$B$2:$K$31,9,FALSE)</f>
        <v/>
      </c>
      <c r="C44" s="78"/>
      <c r="D44" s="78"/>
      <c r="E44" s="78"/>
      <c r="F44" s="78"/>
      <c r="G44" s="79"/>
    </row>
    <row r="45" spans="2:7" ht="7.5" customHeight="1" x14ac:dyDescent="0.15">
      <c r="B45" s="73"/>
      <c r="C45" s="74"/>
      <c r="D45" s="74"/>
      <c r="E45" s="74"/>
      <c r="F45" s="74"/>
      <c r="G45" s="75"/>
    </row>
    <row r="46" spans="2:7" hidden="1" x14ac:dyDescent="0.15">
      <c r="B46" s="8" t="s">
        <v>14</v>
      </c>
      <c r="C46" s="76" t="str">
        <f>行业资讯整理!B9</f>
        <v/>
      </c>
      <c r="D46" s="76"/>
      <c r="E46" s="70"/>
      <c r="F46" s="71"/>
      <c r="G46" s="72"/>
    </row>
    <row r="47" spans="2:7" x14ac:dyDescent="0.15">
      <c r="B47" s="37" t="s">
        <v>17</v>
      </c>
      <c r="C47" s="67" t="str">
        <f>VLOOKUP(C46,行业资讯整理!$B$2:$K$31,10,FALSE)</f>
        <v/>
      </c>
      <c r="D47" s="68"/>
      <c r="E47" s="68"/>
      <c r="F47" s="68"/>
      <c r="G47" s="69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4" t="str">
        <f>VLOOKUP(C46,行业资讯整理!$B$2:$K$31,8,FALSE)</f>
        <v/>
      </c>
      <c r="C49" s="65"/>
      <c r="D49" s="65"/>
      <c r="E49" s="65"/>
      <c r="F49" s="65"/>
      <c r="G49" s="66"/>
    </row>
    <row r="50" spans="2:7" ht="83.25" customHeight="1" x14ac:dyDescent="0.15">
      <c r="B50" s="77" t="str">
        <f>VLOOKUP(C46,行业资讯整理!$B$2:$K$31,9,FALSE)</f>
        <v/>
      </c>
      <c r="C50" s="78"/>
      <c r="D50" s="78"/>
      <c r="E50" s="78"/>
      <c r="F50" s="78"/>
      <c r="G50" s="79"/>
    </row>
    <row r="51" spans="2:7" ht="7.5" customHeight="1" x14ac:dyDescent="0.15">
      <c r="B51" s="73"/>
      <c r="C51" s="74"/>
      <c r="D51" s="74"/>
      <c r="E51" s="74"/>
      <c r="F51" s="74"/>
      <c r="G51" s="75"/>
    </row>
    <row r="52" spans="2:7" hidden="1" x14ac:dyDescent="0.15">
      <c r="B52" s="8" t="s">
        <v>14</v>
      </c>
      <c r="C52" s="76" t="str">
        <f>行业资讯整理!B10</f>
        <v/>
      </c>
      <c r="D52" s="76"/>
      <c r="E52" s="70"/>
      <c r="F52" s="71"/>
      <c r="G52" s="72"/>
    </row>
    <row r="53" spans="2:7" x14ac:dyDescent="0.15">
      <c r="B53" s="37" t="s">
        <v>17</v>
      </c>
      <c r="C53" s="67" t="str">
        <f>VLOOKUP(C52,行业资讯整理!$B$2:$K$31,10,FALSE)</f>
        <v/>
      </c>
      <c r="D53" s="68"/>
      <c r="E53" s="68"/>
      <c r="F53" s="68"/>
      <c r="G53" s="69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4" t="str">
        <f>VLOOKUP(C52,行业资讯整理!$B$2:$K$31,8,FALSE)</f>
        <v/>
      </c>
      <c r="C55" s="65"/>
      <c r="D55" s="65"/>
      <c r="E55" s="65"/>
      <c r="F55" s="65"/>
      <c r="G55" s="66"/>
    </row>
    <row r="56" spans="2:7" ht="80.25" customHeight="1" x14ac:dyDescent="0.15">
      <c r="B56" s="77" t="str">
        <f>VLOOKUP(C52,行业资讯整理!$B$2:$K$31,9,FALSE)</f>
        <v/>
      </c>
      <c r="C56" s="78"/>
      <c r="D56" s="78"/>
      <c r="E56" s="78"/>
      <c r="F56" s="78"/>
      <c r="G56" s="79"/>
    </row>
    <row r="57" spans="2:7" ht="8.25" customHeight="1" x14ac:dyDescent="0.15">
      <c r="B57" s="73"/>
      <c r="C57" s="74"/>
      <c r="D57" s="74"/>
      <c r="E57" s="74"/>
      <c r="F57" s="74"/>
      <c r="G57" s="75"/>
    </row>
    <row r="58" spans="2:7" hidden="1" x14ac:dyDescent="0.15">
      <c r="B58" s="8" t="s">
        <v>14</v>
      </c>
      <c r="C58" s="76" t="str">
        <f>行业资讯整理!B11</f>
        <v/>
      </c>
      <c r="D58" s="76"/>
      <c r="E58" s="70"/>
      <c r="F58" s="71"/>
      <c r="G58" s="72"/>
    </row>
    <row r="59" spans="2:7" x14ac:dyDescent="0.15">
      <c r="B59" s="37" t="s">
        <v>15</v>
      </c>
      <c r="C59" s="67" t="str">
        <f>VLOOKUP(C58,行业资讯整理!$B$2:$K$31,10,FALSE)</f>
        <v/>
      </c>
      <c r="D59" s="68"/>
      <c r="E59" s="68"/>
      <c r="F59" s="68"/>
      <c r="G59" s="69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4" t="str">
        <f>VLOOKUP(C58,行业资讯整理!$B$2:$K$31,8,FALSE)</f>
        <v/>
      </c>
      <c r="C61" s="65"/>
      <c r="D61" s="65"/>
      <c r="E61" s="65"/>
      <c r="F61" s="65"/>
      <c r="G61" s="66"/>
    </row>
    <row r="62" spans="2:7" ht="81.75" customHeight="1" x14ac:dyDescent="0.15">
      <c r="B62" s="77" t="str">
        <f>VLOOKUP(C58,行业资讯整理!$B$2:$K$31,9,FALSE)</f>
        <v/>
      </c>
      <c r="C62" s="78"/>
      <c r="D62" s="78"/>
      <c r="E62" s="78"/>
      <c r="F62" s="78"/>
      <c r="G62" s="79"/>
    </row>
    <row r="63" spans="2:7" ht="7.5" customHeight="1" x14ac:dyDescent="0.15">
      <c r="B63" s="73"/>
      <c r="C63" s="74"/>
      <c r="D63" s="74"/>
      <c r="E63" s="74"/>
      <c r="F63" s="74"/>
      <c r="G63" s="75"/>
    </row>
    <row r="64" spans="2:7" hidden="1" x14ac:dyDescent="0.15">
      <c r="B64" s="8" t="s">
        <v>14</v>
      </c>
      <c r="C64" s="76" t="str">
        <f>行业资讯整理!B12</f>
        <v/>
      </c>
      <c r="D64" s="76"/>
      <c r="E64" s="70"/>
      <c r="F64" s="71"/>
      <c r="G64" s="72"/>
    </row>
    <row r="65" spans="2:7" x14ac:dyDescent="0.15">
      <c r="B65" s="37" t="s">
        <v>15</v>
      </c>
      <c r="C65" s="67" t="str">
        <f>VLOOKUP(C64,行业资讯整理!$B$2:$K$31,10,FALSE)</f>
        <v/>
      </c>
      <c r="D65" s="68"/>
      <c r="E65" s="68"/>
      <c r="F65" s="68"/>
      <c r="G65" s="69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4" t="str">
        <f>VLOOKUP(C64,行业资讯整理!$B$2:$K$31,8,FALSE)</f>
        <v/>
      </c>
      <c r="C67" s="65"/>
      <c r="D67" s="65"/>
      <c r="E67" s="65"/>
      <c r="F67" s="65"/>
      <c r="G67" s="66"/>
    </row>
    <row r="68" spans="2:7" ht="123.75" customHeight="1" x14ac:dyDescent="0.15">
      <c r="B68" s="77" t="str">
        <f>VLOOKUP(C64,行业资讯整理!$B$2:$K$31,9,FALSE)</f>
        <v/>
      </c>
      <c r="C68" s="78"/>
      <c r="D68" s="78"/>
      <c r="E68" s="78"/>
      <c r="F68" s="78"/>
      <c r="G68" s="79"/>
    </row>
    <row r="69" spans="2:7" ht="7.5" customHeight="1" x14ac:dyDescent="0.15">
      <c r="B69" s="73"/>
      <c r="C69" s="74"/>
      <c r="D69" s="74"/>
      <c r="E69" s="74"/>
      <c r="F69" s="74"/>
      <c r="G69" s="75"/>
    </row>
    <row r="70" spans="2:7" hidden="1" x14ac:dyDescent="0.15">
      <c r="B70" s="8" t="s">
        <v>14</v>
      </c>
      <c r="C70" s="76" t="str">
        <f>行业资讯整理!B13</f>
        <v/>
      </c>
      <c r="D70" s="76"/>
      <c r="E70" s="70"/>
      <c r="F70" s="71"/>
      <c r="G70" s="72"/>
    </row>
    <row r="71" spans="2:7" x14ac:dyDescent="0.15">
      <c r="B71" s="37" t="s">
        <v>15</v>
      </c>
      <c r="C71" s="67" t="str">
        <f>VLOOKUP(C70,行业资讯整理!$B$2:$K$31,10,FALSE)</f>
        <v/>
      </c>
      <c r="D71" s="68"/>
      <c r="E71" s="68"/>
      <c r="F71" s="68"/>
      <c r="G71" s="69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4" t="str">
        <f>VLOOKUP(C70,行业资讯整理!$B$2:$K$31,8,FALSE)</f>
        <v/>
      </c>
      <c r="C73" s="65"/>
      <c r="D73" s="65"/>
      <c r="E73" s="65"/>
      <c r="F73" s="65"/>
      <c r="G73" s="66"/>
    </row>
    <row r="74" spans="2:7" ht="87" customHeight="1" x14ac:dyDescent="0.15">
      <c r="B74" s="77" t="str">
        <f>VLOOKUP(C70,行业资讯整理!$B$2:$K$31,9,FALSE)</f>
        <v/>
      </c>
      <c r="C74" s="78"/>
      <c r="D74" s="78"/>
      <c r="E74" s="78"/>
      <c r="F74" s="78"/>
      <c r="G74" s="79"/>
    </row>
    <row r="75" spans="2:7" ht="8.25" customHeight="1" x14ac:dyDescent="0.15">
      <c r="B75" s="73"/>
      <c r="C75" s="74"/>
      <c r="D75" s="74"/>
      <c r="E75" s="74"/>
      <c r="F75" s="74"/>
      <c r="G75" s="75"/>
    </row>
    <row r="76" spans="2:7" hidden="1" x14ac:dyDescent="0.15">
      <c r="B76" s="8" t="s">
        <v>14</v>
      </c>
      <c r="C76" s="76" t="str">
        <f>行业资讯整理!B14</f>
        <v/>
      </c>
      <c r="D76" s="76"/>
      <c r="E76" s="70"/>
      <c r="F76" s="71"/>
      <c r="G76" s="72"/>
    </row>
    <row r="77" spans="2:7" x14ac:dyDescent="0.15">
      <c r="B77" s="37" t="s">
        <v>15</v>
      </c>
      <c r="C77" s="67" t="str">
        <f>VLOOKUP(C76,行业资讯整理!$B$2:$K$31,10,FALSE)</f>
        <v/>
      </c>
      <c r="D77" s="68"/>
      <c r="E77" s="68"/>
      <c r="F77" s="68"/>
      <c r="G77" s="69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4" t="str">
        <f>VLOOKUP(C76,行业资讯整理!$B$2:$K$31,8,FALSE)</f>
        <v/>
      </c>
      <c r="C79" s="65"/>
      <c r="D79" s="65"/>
      <c r="E79" s="65"/>
      <c r="F79" s="65"/>
      <c r="G79" s="66"/>
    </row>
    <row r="80" spans="2:7" ht="120" customHeight="1" x14ac:dyDescent="0.15">
      <c r="B80" s="77" t="str">
        <f>VLOOKUP(C76,行业资讯整理!$B$2:$K$31,9,FALSE)</f>
        <v/>
      </c>
      <c r="C80" s="78"/>
      <c r="D80" s="78"/>
      <c r="E80" s="78"/>
      <c r="F80" s="78"/>
      <c r="G80" s="79"/>
    </row>
    <row r="81" spans="2:7" ht="8.25" customHeight="1" x14ac:dyDescent="0.15">
      <c r="B81" s="73"/>
      <c r="C81" s="74"/>
      <c r="D81" s="74"/>
      <c r="E81" s="74"/>
      <c r="F81" s="74"/>
      <c r="G81" s="75"/>
    </row>
    <row r="82" spans="2:7" hidden="1" x14ac:dyDescent="0.15">
      <c r="B82" s="8" t="s">
        <v>14</v>
      </c>
      <c r="C82" s="76" t="str">
        <f>行业资讯整理!B15</f>
        <v/>
      </c>
      <c r="D82" s="76"/>
      <c r="E82" s="70"/>
      <c r="F82" s="71"/>
      <c r="G82" s="72"/>
    </row>
    <row r="83" spans="2:7" x14ac:dyDescent="0.15">
      <c r="B83" s="37" t="s">
        <v>15</v>
      </c>
      <c r="C83" s="67" t="str">
        <f>VLOOKUP(C82,行业资讯整理!$B$2:$K$31,10,FALSE)</f>
        <v/>
      </c>
      <c r="D83" s="68"/>
      <c r="E83" s="68"/>
      <c r="F83" s="68"/>
      <c r="G83" s="69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4" t="str">
        <f>VLOOKUP(C82,行业资讯整理!$B$2:$K$31,8,FALSE)</f>
        <v/>
      </c>
      <c r="C85" s="65"/>
      <c r="D85" s="65"/>
      <c r="E85" s="65"/>
      <c r="F85" s="65"/>
      <c r="G85" s="66"/>
    </row>
    <row r="86" spans="2:7" ht="103.5" customHeight="1" x14ac:dyDescent="0.15">
      <c r="B86" s="77" t="str">
        <f>VLOOKUP(C82,行业资讯整理!$B$2:$K$31,9,FALSE)</f>
        <v/>
      </c>
      <c r="C86" s="78"/>
      <c r="D86" s="78"/>
      <c r="E86" s="78"/>
      <c r="F86" s="78"/>
      <c r="G86" s="79"/>
    </row>
    <row r="87" spans="2:7" ht="7.5" customHeight="1" x14ac:dyDescent="0.15">
      <c r="B87" s="73"/>
      <c r="C87" s="74"/>
      <c r="D87" s="74"/>
      <c r="E87" s="74"/>
      <c r="F87" s="74"/>
      <c r="G87" s="75"/>
    </row>
    <row r="88" spans="2:7" hidden="1" x14ac:dyDescent="0.15">
      <c r="B88" s="8" t="s">
        <v>14</v>
      </c>
      <c r="C88" s="76" t="str">
        <f>行业资讯整理!B16</f>
        <v/>
      </c>
      <c r="D88" s="76"/>
      <c r="E88" s="70"/>
      <c r="F88" s="71"/>
      <c r="G88" s="72"/>
    </row>
    <row r="89" spans="2:7" x14ac:dyDescent="0.15">
      <c r="B89" s="37" t="s">
        <v>15</v>
      </c>
      <c r="C89" s="67" t="str">
        <f>VLOOKUP(C88,行业资讯整理!$B$2:$K$31,10,FALSE)</f>
        <v/>
      </c>
      <c r="D89" s="68"/>
      <c r="E89" s="68"/>
      <c r="F89" s="68"/>
      <c r="G89" s="69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4" t="str">
        <f>VLOOKUP(C88,行业资讯整理!$B$2:$K$31,8,FALSE)</f>
        <v/>
      </c>
      <c r="C91" s="65"/>
      <c r="D91" s="65"/>
      <c r="E91" s="65"/>
      <c r="F91" s="65"/>
      <c r="G91" s="66"/>
    </row>
    <row r="92" spans="2:7" ht="130.5" customHeight="1" x14ac:dyDescent="0.15">
      <c r="B92" s="77" t="str">
        <f>VLOOKUP(C88,行业资讯整理!$B$2:$K$31,9,FALSE)</f>
        <v/>
      </c>
      <c r="C92" s="78"/>
      <c r="D92" s="78"/>
      <c r="E92" s="78"/>
      <c r="F92" s="78"/>
      <c r="G92" s="79"/>
    </row>
    <row r="93" spans="2:7" ht="8.25" customHeight="1" x14ac:dyDescent="0.15">
      <c r="B93" s="73"/>
      <c r="C93" s="74"/>
      <c r="D93" s="74"/>
      <c r="E93" s="74"/>
      <c r="F93" s="74"/>
      <c r="G93" s="75"/>
    </row>
    <row r="94" spans="2:7" hidden="1" x14ac:dyDescent="0.15">
      <c r="B94" s="8" t="s">
        <v>14</v>
      </c>
      <c r="C94" s="76" t="str">
        <f>行业资讯整理!B17</f>
        <v/>
      </c>
      <c r="D94" s="76"/>
      <c r="E94" s="70"/>
      <c r="F94" s="71"/>
      <c r="G94" s="72"/>
    </row>
    <row r="95" spans="2:7" x14ac:dyDescent="0.15">
      <c r="B95" s="37" t="s">
        <v>17</v>
      </c>
      <c r="C95" s="67" t="str">
        <f>VLOOKUP(C94,行业资讯整理!$B$2:$K$31,10,FALSE)</f>
        <v/>
      </c>
      <c r="D95" s="68"/>
      <c r="E95" s="68"/>
      <c r="F95" s="68"/>
      <c r="G95" s="69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4" t="str">
        <f>VLOOKUP(C94,行业资讯整理!$B$2:$K$31,8,FALSE)</f>
        <v/>
      </c>
      <c r="C97" s="65"/>
      <c r="D97" s="65"/>
      <c r="E97" s="65"/>
      <c r="F97" s="65"/>
      <c r="G97" s="66"/>
    </row>
    <row r="98" spans="2:7" ht="87" customHeight="1" x14ac:dyDescent="0.15">
      <c r="B98" s="77" t="str">
        <f>VLOOKUP(C94,行业资讯整理!$B$2:$K$31,9,FALSE)</f>
        <v/>
      </c>
      <c r="C98" s="78"/>
      <c r="D98" s="78"/>
      <c r="E98" s="78"/>
      <c r="F98" s="78"/>
      <c r="G98" s="79"/>
    </row>
    <row r="99" spans="2:7" ht="7.5" customHeight="1" x14ac:dyDescent="0.15">
      <c r="B99" s="73"/>
      <c r="C99" s="74"/>
      <c r="D99" s="74"/>
      <c r="E99" s="74"/>
      <c r="F99" s="74"/>
      <c r="G99" s="75"/>
    </row>
    <row r="100" spans="2:7" hidden="1" x14ac:dyDescent="0.15">
      <c r="B100" s="8" t="s">
        <v>14</v>
      </c>
      <c r="C100" s="76" t="str">
        <f>行业资讯整理!B18</f>
        <v/>
      </c>
      <c r="D100" s="76"/>
      <c r="E100" s="70"/>
      <c r="F100" s="71"/>
      <c r="G100" s="72"/>
    </row>
    <row r="101" spans="2:7" x14ac:dyDescent="0.15">
      <c r="B101" s="8" t="s">
        <v>20</v>
      </c>
      <c r="C101" s="67" t="str">
        <f>VLOOKUP(C100,行业资讯整理!$B$2:$K$31,10,FALSE)</f>
        <v/>
      </c>
      <c r="D101" s="68"/>
      <c r="E101" s="68"/>
      <c r="F101" s="68"/>
      <c r="G101" s="69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4" t="str">
        <f>VLOOKUP(C100,行业资讯整理!$B$2:$K$31,8,FALSE)</f>
        <v/>
      </c>
      <c r="C103" s="65"/>
      <c r="D103" s="65"/>
      <c r="E103" s="65"/>
      <c r="F103" s="65"/>
      <c r="G103" s="66"/>
    </row>
    <row r="104" spans="2:7" ht="69" customHeight="1" x14ac:dyDescent="0.15">
      <c r="B104" s="77" t="str">
        <f>VLOOKUP(C100,行业资讯整理!$B$2:$K$31,9,FALSE)</f>
        <v/>
      </c>
      <c r="C104" s="78"/>
      <c r="D104" s="78"/>
      <c r="E104" s="78"/>
      <c r="F104" s="78"/>
      <c r="G104" s="79"/>
    </row>
    <row r="105" spans="2:7" ht="9" customHeight="1" x14ac:dyDescent="0.15">
      <c r="B105" s="73"/>
      <c r="C105" s="74"/>
      <c r="D105" s="74"/>
      <c r="E105" s="74"/>
      <c r="F105" s="74"/>
      <c r="G105" s="75"/>
    </row>
    <row r="106" spans="2:7" hidden="1" x14ac:dyDescent="0.15">
      <c r="B106" s="8" t="s">
        <v>14</v>
      </c>
      <c r="C106" s="76" t="str">
        <f>行业资讯整理!B19</f>
        <v/>
      </c>
      <c r="D106" s="76"/>
      <c r="E106" s="70"/>
      <c r="F106" s="71"/>
      <c r="G106" s="72"/>
    </row>
    <row r="107" spans="2:7" x14ac:dyDescent="0.15">
      <c r="B107" s="37" t="s">
        <v>17</v>
      </c>
      <c r="C107" s="67" t="str">
        <f>VLOOKUP(C106,行业资讯整理!$B$2:$K$31,10,FALSE)</f>
        <v/>
      </c>
      <c r="D107" s="68"/>
      <c r="E107" s="68"/>
      <c r="F107" s="68"/>
      <c r="G107" s="69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4" t="str">
        <f>VLOOKUP(C106,行业资讯整理!$B$2:$K$31,8,FALSE)</f>
        <v/>
      </c>
      <c r="C109" s="65"/>
      <c r="D109" s="65"/>
      <c r="E109" s="65"/>
      <c r="F109" s="65"/>
      <c r="G109" s="66"/>
    </row>
    <row r="110" spans="2:7" ht="136.5" customHeight="1" x14ac:dyDescent="0.15">
      <c r="B110" s="77" t="str">
        <f>VLOOKUP(C106,行业资讯整理!$B$2:$K$31,9,FALSE)</f>
        <v/>
      </c>
      <c r="C110" s="78"/>
      <c r="D110" s="78"/>
      <c r="E110" s="78"/>
      <c r="F110" s="78"/>
      <c r="G110" s="79"/>
    </row>
    <row r="111" spans="2:7" ht="9" customHeight="1" x14ac:dyDescent="0.15">
      <c r="B111" s="73"/>
      <c r="C111" s="74"/>
      <c r="D111" s="74"/>
      <c r="E111" s="74"/>
      <c r="F111" s="74"/>
      <c r="G111" s="75"/>
    </row>
    <row r="112" spans="2:7" hidden="1" x14ac:dyDescent="0.15">
      <c r="B112" s="8" t="s">
        <v>14</v>
      </c>
      <c r="C112" s="76" t="str">
        <f>行业资讯整理!B20</f>
        <v/>
      </c>
      <c r="D112" s="76"/>
      <c r="E112" s="70"/>
      <c r="F112" s="71"/>
      <c r="G112" s="72"/>
    </row>
    <row r="113" spans="2:7" x14ac:dyDescent="0.15">
      <c r="B113" s="37" t="s">
        <v>17</v>
      </c>
      <c r="C113" s="67" t="str">
        <f>VLOOKUP(C112,行业资讯整理!$B$2:$K$31,10,FALSE)</f>
        <v/>
      </c>
      <c r="D113" s="68"/>
      <c r="E113" s="68"/>
      <c r="F113" s="68"/>
      <c r="G113" s="69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4" t="str">
        <f>VLOOKUP(C112,行业资讯整理!$B$2:$K$31,8,FALSE)</f>
        <v/>
      </c>
      <c r="C115" s="65"/>
      <c r="D115" s="65"/>
      <c r="E115" s="65"/>
      <c r="F115" s="65"/>
      <c r="G115" s="66"/>
    </row>
    <row r="116" spans="2:7" ht="135" customHeight="1" x14ac:dyDescent="0.15">
      <c r="B116" s="77" t="str">
        <f>VLOOKUP(C112,行业资讯整理!$B$2:$K$31,9,FALSE)</f>
        <v/>
      </c>
      <c r="C116" s="78"/>
      <c r="D116" s="78"/>
      <c r="E116" s="78"/>
      <c r="F116" s="78"/>
      <c r="G116" s="79"/>
    </row>
    <row r="117" spans="2:7" ht="7.5" customHeight="1" x14ac:dyDescent="0.15">
      <c r="B117" s="73"/>
      <c r="C117" s="74"/>
      <c r="D117" s="74"/>
      <c r="E117" s="74"/>
      <c r="F117" s="74"/>
      <c r="G117" s="75"/>
    </row>
    <row r="118" spans="2:7" hidden="1" x14ac:dyDescent="0.15">
      <c r="B118" s="8" t="s">
        <v>14</v>
      </c>
      <c r="C118" s="76" t="str">
        <f>行业资讯整理!B21</f>
        <v/>
      </c>
      <c r="D118" s="76"/>
      <c r="E118" s="70"/>
      <c r="F118" s="71"/>
      <c r="G118" s="72"/>
    </row>
    <row r="119" spans="2:7" x14ac:dyDescent="0.15">
      <c r="B119" s="37" t="s">
        <v>15</v>
      </c>
      <c r="C119" s="67" t="str">
        <f>VLOOKUP(C118,行业资讯整理!$B$2:$K$31,10,FALSE)</f>
        <v/>
      </c>
      <c r="D119" s="68"/>
      <c r="E119" s="68"/>
      <c r="F119" s="68"/>
      <c r="G119" s="69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4" t="str">
        <f>VLOOKUP(C118,行业资讯整理!$B$2:$K$31,8,FALSE)</f>
        <v/>
      </c>
      <c r="C121" s="65"/>
      <c r="D121" s="65"/>
      <c r="E121" s="65"/>
      <c r="F121" s="65"/>
      <c r="G121" s="66"/>
    </row>
    <row r="122" spans="2:7" ht="125.25" customHeight="1" x14ac:dyDescent="0.15">
      <c r="B122" s="77" t="str">
        <f>VLOOKUP(C118,行业资讯整理!$B$2:$K$31,9,FALSE)</f>
        <v/>
      </c>
      <c r="C122" s="78"/>
      <c r="D122" s="78"/>
      <c r="E122" s="78"/>
      <c r="F122" s="78"/>
      <c r="G122" s="79"/>
    </row>
    <row r="123" spans="2:7" ht="7.5" customHeight="1" x14ac:dyDescent="0.15">
      <c r="B123" s="73"/>
      <c r="C123" s="74"/>
      <c r="D123" s="74"/>
      <c r="E123" s="74"/>
      <c r="F123" s="74"/>
      <c r="G123" s="75"/>
    </row>
    <row r="124" spans="2:7" hidden="1" x14ac:dyDescent="0.15">
      <c r="B124" s="8" t="s">
        <v>14</v>
      </c>
      <c r="C124" s="76" t="str">
        <f>行业资讯整理!B22</f>
        <v/>
      </c>
      <c r="D124" s="76"/>
      <c r="E124" s="70"/>
      <c r="F124" s="71"/>
      <c r="G124" s="72"/>
    </row>
    <row r="125" spans="2:7" x14ac:dyDescent="0.15">
      <c r="B125" s="37" t="s">
        <v>15</v>
      </c>
      <c r="C125" s="67" t="str">
        <f>VLOOKUP(C124,行业资讯整理!$B$2:$K$31,10,FALSE)</f>
        <v/>
      </c>
      <c r="D125" s="68"/>
      <c r="E125" s="68"/>
      <c r="F125" s="68"/>
      <c r="G125" s="69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4" t="str">
        <f>VLOOKUP(C124,行业资讯整理!$B$2:$K$31,8,FALSE)</f>
        <v/>
      </c>
      <c r="C127" s="65"/>
      <c r="D127" s="65"/>
      <c r="E127" s="65"/>
      <c r="F127" s="65"/>
      <c r="G127" s="66"/>
    </row>
    <row r="128" spans="2:7" ht="107.25" customHeight="1" x14ac:dyDescent="0.15">
      <c r="B128" s="77" t="str">
        <f>VLOOKUP(C124,行业资讯整理!$B$2:$K$31,9,FALSE)</f>
        <v/>
      </c>
      <c r="C128" s="78"/>
      <c r="D128" s="78"/>
      <c r="E128" s="78"/>
      <c r="F128" s="78"/>
      <c r="G128" s="79"/>
    </row>
    <row r="129" spans="2:7" ht="9" customHeight="1" x14ac:dyDescent="0.15">
      <c r="B129" s="73"/>
      <c r="C129" s="74"/>
      <c r="D129" s="74"/>
      <c r="E129" s="74"/>
      <c r="F129" s="74"/>
      <c r="G129" s="75"/>
    </row>
    <row r="130" spans="2:7" hidden="1" x14ac:dyDescent="0.15">
      <c r="B130" s="8" t="s">
        <v>14</v>
      </c>
      <c r="C130" s="76" t="str">
        <f>行业资讯整理!B23</f>
        <v/>
      </c>
      <c r="D130" s="76"/>
      <c r="E130" s="70"/>
      <c r="F130" s="71"/>
      <c r="G130" s="72"/>
    </row>
    <row r="131" spans="2:7" x14ac:dyDescent="0.15">
      <c r="B131" s="37" t="s">
        <v>15</v>
      </c>
      <c r="C131" s="67" t="str">
        <f>VLOOKUP(C130,行业资讯整理!$B$2:$K$31,10,FALSE)</f>
        <v/>
      </c>
      <c r="D131" s="68"/>
      <c r="E131" s="68"/>
      <c r="F131" s="68"/>
      <c r="G131" s="69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4" t="str">
        <f>VLOOKUP(C130,行业资讯整理!$B$2:$K$31,8,FALSE)</f>
        <v/>
      </c>
      <c r="C133" s="65"/>
      <c r="D133" s="65"/>
      <c r="E133" s="65"/>
      <c r="F133" s="65"/>
      <c r="G133" s="66"/>
    </row>
    <row r="134" spans="2:7" ht="69" customHeight="1" x14ac:dyDescent="0.15">
      <c r="B134" s="77" t="str">
        <f>VLOOKUP(C130,行业资讯整理!$B$2:$K$31,9,FALSE)</f>
        <v/>
      </c>
      <c r="C134" s="78"/>
      <c r="D134" s="78"/>
      <c r="E134" s="78"/>
      <c r="F134" s="78"/>
      <c r="G134" s="79"/>
    </row>
    <row r="135" spans="2:7" ht="7.5" customHeight="1" x14ac:dyDescent="0.15">
      <c r="B135" s="73"/>
      <c r="C135" s="74"/>
      <c r="D135" s="74"/>
      <c r="E135" s="74"/>
      <c r="F135" s="74"/>
      <c r="G135" s="75"/>
    </row>
    <row r="136" spans="2:7" hidden="1" x14ac:dyDescent="0.15">
      <c r="B136" s="8" t="s">
        <v>14</v>
      </c>
      <c r="C136" s="76" t="str">
        <f>行业资讯整理!B24</f>
        <v/>
      </c>
      <c r="D136" s="76"/>
      <c r="E136" s="70"/>
      <c r="F136" s="71"/>
      <c r="G136" s="72"/>
    </row>
    <row r="137" spans="2:7" x14ac:dyDescent="0.15">
      <c r="B137" s="37" t="s">
        <v>15</v>
      </c>
      <c r="C137" s="67" t="str">
        <f>VLOOKUP(C136,行业资讯整理!$B$2:$K$31,10,FALSE)</f>
        <v/>
      </c>
      <c r="D137" s="68"/>
      <c r="E137" s="68"/>
      <c r="F137" s="68"/>
      <c r="G137" s="69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4" t="str">
        <f>VLOOKUP(C136,行业资讯整理!$B$2:$K$31,8,FALSE)</f>
        <v/>
      </c>
      <c r="C139" s="65"/>
      <c r="D139" s="65"/>
      <c r="E139" s="65"/>
      <c r="F139" s="65"/>
      <c r="G139" s="66"/>
    </row>
    <row r="140" spans="2:7" ht="67.5" customHeight="1" x14ac:dyDescent="0.15">
      <c r="B140" s="77" t="str">
        <f>VLOOKUP(C136,行业资讯整理!$B$2:$K$31,9,FALSE)</f>
        <v/>
      </c>
      <c r="C140" s="78"/>
      <c r="D140" s="78"/>
      <c r="E140" s="78"/>
      <c r="F140" s="78"/>
      <c r="G140" s="79"/>
    </row>
    <row r="141" spans="2:7" ht="6.75" customHeight="1" x14ac:dyDescent="0.15">
      <c r="B141" s="73"/>
      <c r="C141" s="74"/>
      <c r="D141" s="74"/>
      <c r="E141" s="74"/>
      <c r="F141" s="74"/>
      <c r="G141" s="75"/>
    </row>
    <row r="142" spans="2:7" hidden="1" x14ac:dyDescent="0.15">
      <c r="B142" s="8" t="s">
        <v>14</v>
      </c>
      <c r="C142" s="76" t="str">
        <f>行业资讯整理!B25</f>
        <v/>
      </c>
      <c r="D142" s="76"/>
      <c r="E142" s="70"/>
      <c r="F142" s="71"/>
      <c r="G142" s="72"/>
    </row>
    <row r="143" spans="2:7" x14ac:dyDescent="0.15">
      <c r="B143" s="37" t="s">
        <v>15</v>
      </c>
      <c r="C143" s="67" t="str">
        <f>VLOOKUP(C142,行业资讯整理!$B$2:$K$31,10,FALSE)</f>
        <v/>
      </c>
      <c r="D143" s="68"/>
      <c r="E143" s="68"/>
      <c r="F143" s="68"/>
      <c r="G143" s="69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4" t="str">
        <f>VLOOKUP(C142,行业资讯整理!$B$2:$K$31,8,FALSE)</f>
        <v/>
      </c>
      <c r="C145" s="65"/>
      <c r="D145" s="65"/>
      <c r="E145" s="65"/>
      <c r="F145" s="65"/>
      <c r="G145" s="66"/>
    </row>
    <row r="146" spans="2:7" ht="58.5" customHeight="1" x14ac:dyDescent="0.15">
      <c r="B146" s="77" t="str">
        <f>VLOOKUP(C142,行业资讯整理!$B$2:$K$31,9,FALSE)</f>
        <v/>
      </c>
      <c r="C146" s="78"/>
      <c r="D146" s="78"/>
      <c r="E146" s="78"/>
      <c r="F146" s="78"/>
      <c r="G146" s="79"/>
    </row>
    <row r="147" spans="2:7" ht="7.5" customHeight="1" x14ac:dyDescent="0.15">
      <c r="B147" s="73"/>
      <c r="C147" s="74"/>
      <c r="D147" s="74"/>
      <c r="E147" s="74"/>
      <c r="F147" s="74"/>
      <c r="G147" s="75"/>
    </row>
    <row r="148" spans="2:7" hidden="1" x14ac:dyDescent="0.15">
      <c r="B148" s="8" t="s">
        <v>14</v>
      </c>
      <c r="C148" s="76" t="str">
        <f>行业资讯整理!B26</f>
        <v/>
      </c>
      <c r="D148" s="76"/>
      <c r="E148" s="70"/>
      <c r="F148" s="71"/>
      <c r="G148" s="72"/>
    </row>
    <row r="149" spans="2:7" x14ac:dyDescent="0.15">
      <c r="B149" s="37" t="s">
        <v>15</v>
      </c>
      <c r="C149" s="67" t="str">
        <f>VLOOKUP(C148,行业资讯整理!$B$2:$K$31,10,FALSE)</f>
        <v/>
      </c>
      <c r="D149" s="68"/>
      <c r="E149" s="68"/>
      <c r="F149" s="68"/>
      <c r="G149" s="69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4" t="str">
        <f>VLOOKUP(C148,行业资讯整理!$B$2:$K$31,8,FALSE)</f>
        <v/>
      </c>
      <c r="C151" s="65"/>
      <c r="D151" s="65"/>
      <c r="E151" s="65"/>
      <c r="F151" s="65"/>
      <c r="G151" s="66"/>
    </row>
    <row r="152" spans="2:7" ht="158.25" customHeight="1" x14ac:dyDescent="0.15">
      <c r="B152" s="77" t="str">
        <f>VLOOKUP(C148,行业资讯整理!$B$2:$K$31,9,FALSE)</f>
        <v/>
      </c>
      <c r="C152" s="78"/>
      <c r="D152" s="78"/>
      <c r="E152" s="78"/>
      <c r="F152" s="78"/>
      <c r="G152" s="79"/>
    </row>
    <row r="153" spans="2:7" ht="7.5" customHeight="1" x14ac:dyDescent="0.15">
      <c r="B153" s="73"/>
      <c r="C153" s="74"/>
      <c r="D153" s="74"/>
      <c r="E153" s="74"/>
      <c r="F153" s="74"/>
      <c r="G153" s="75"/>
    </row>
    <row r="154" spans="2:7" hidden="1" x14ac:dyDescent="0.15">
      <c r="B154" s="8" t="s">
        <v>14</v>
      </c>
      <c r="C154" s="76" t="str">
        <f>行业资讯整理!B27</f>
        <v/>
      </c>
      <c r="D154" s="76"/>
      <c r="E154" s="70"/>
      <c r="F154" s="71"/>
      <c r="G154" s="72"/>
    </row>
    <row r="155" spans="2:7" x14ac:dyDescent="0.15">
      <c r="B155" s="37" t="s">
        <v>15</v>
      </c>
      <c r="C155" s="67" t="str">
        <f>VLOOKUP(C154,行业资讯整理!$B$2:$K$31,10,FALSE)</f>
        <v/>
      </c>
      <c r="D155" s="68"/>
      <c r="E155" s="68"/>
      <c r="F155" s="68"/>
      <c r="G155" s="69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4" t="str">
        <f>VLOOKUP(C154,行业资讯整理!$B$2:$K$31,8,FALSE)</f>
        <v/>
      </c>
      <c r="C157" s="65"/>
      <c r="D157" s="65"/>
      <c r="E157" s="65"/>
      <c r="F157" s="65"/>
      <c r="G157" s="66"/>
    </row>
    <row r="158" spans="2:7" ht="69.75" customHeight="1" x14ac:dyDescent="0.15">
      <c r="B158" s="77" t="str">
        <f>VLOOKUP(C154,行业资讯整理!$B$2:$K$31,9,FALSE)</f>
        <v/>
      </c>
      <c r="C158" s="78"/>
      <c r="D158" s="78"/>
      <c r="E158" s="78"/>
      <c r="F158" s="78"/>
      <c r="G158" s="79"/>
    </row>
    <row r="159" spans="2:7" ht="8.25" customHeight="1" x14ac:dyDescent="0.15">
      <c r="B159" s="73"/>
      <c r="C159" s="74"/>
      <c r="D159" s="74"/>
      <c r="E159" s="74"/>
      <c r="F159" s="74"/>
      <c r="G159" s="75"/>
    </row>
    <row r="160" spans="2:7" hidden="1" x14ac:dyDescent="0.15">
      <c r="B160" s="8" t="s">
        <v>14</v>
      </c>
      <c r="C160" s="76" t="str">
        <f>行业资讯整理!B28</f>
        <v/>
      </c>
      <c r="D160" s="76"/>
      <c r="E160" s="70"/>
      <c r="F160" s="71"/>
      <c r="G160" s="72"/>
    </row>
    <row r="161" spans="2:7" x14ac:dyDescent="0.15">
      <c r="B161" s="37" t="s">
        <v>15</v>
      </c>
      <c r="C161" s="67" t="str">
        <f>VLOOKUP(C160,行业资讯整理!$B$2:$K$31,10,FALSE)</f>
        <v/>
      </c>
      <c r="D161" s="68"/>
      <c r="E161" s="68"/>
      <c r="F161" s="68"/>
      <c r="G161" s="69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4" t="str">
        <f>VLOOKUP(C160,行业资讯整理!$B$2:$K$31,8,FALSE)</f>
        <v/>
      </c>
      <c r="C163" s="65"/>
      <c r="D163" s="65"/>
      <c r="E163" s="65"/>
      <c r="F163" s="65"/>
      <c r="G163" s="66"/>
    </row>
    <row r="164" spans="2:7" ht="72" customHeight="1" x14ac:dyDescent="0.15">
      <c r="B164" s="77" t="str">
        <f>VLOOKUP(C160,行业资讯整理!$B$2:$K$31,9,FALSE)</f>
        <v/>
      </c>
      <c r="C164" s="78"/>
      <c r="D164" s="78"/>
      <c r="E164" s="78"/>
      <c r="F164" s="78"/>
      <c r="G164" s="79"/>
    </row>
    <row r="165" spans="2:7" ht="8.25" customHeight="1" x14ac:dyDescent="0.15">
      <c r="B165" s="73"/>
      <c r="C165" s="74"/>
      <c r="D165" s="74"/>
      <c r="E165" s="74"/>
      <c r="F165" s="74"/>
      <c r="G165" s="75"/>
    </row>
    <row r="166" spans="2:7" hidden="1" x14ac:dyDescent="0.15">
      <c r="B166" s="8" t="s">
        <v>14</v>
      </c>
      <c r="C166" s="76" t="str">
        <f>行业资讯整理!B29</f>
        <v/>
      </c>
      <c r="D166" s="76"/>
      <c r="E166" s="70"/>
      <c r="F166" s="71"/>
      <c r="G166" s="72"/>
    </row>
    <row r="167" spans="2:7" x14ac:dyDescent="0.15">
      <c r="B167" s="37" t="s">
        <v>15</v>
      </c>
      <c r="C167" s="67" t="str">
        <f>VLOOKUP(C166,行业资讯整理!$B$2:$K$31,10,FALSE)</f>
        <v/>
      </c>
      <c r="D167" s="68"/>
      <c r="E167" s="68"/>
      <c r="F167" s="68"/>
      <c r="G167" s="69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4" t="str">
        <f>VLOOKUP(C166,行业资讯整理!$B$2:$K$31,8,FALSE)</f>
        <v/>
      </c>
      <c r="C169" s="65"/>
      <c r="D169" s="65"/>
      <c r="E169" s="65"/>
      <c r="F169" s="65"/>
      <c r="G169" s="66"/>
    </row>
    <row r="170" spans="2:7" ht="102.75" customHeight="1" x14ac:dyDescent="0.15">
      <c r="B170" s="77" t="str">
        <f>VLOOKUP(C166,行业资讯整理!$B$2:$K$31,9,FALSE)</f>
        <v/>
      </c>
      <c r="C170" s="78"/>
      <c r="D170" s="78"/>
      <c r="E170" s="78"/>
      <c r="F170" s="78"/>
      <c r="G170" s="79"/>
    </row>
    <row r="171" spans="2:7" ht="7.5" customHeight="1" x14ac:dyDescent="0.15">
      <c r="B171" s="73"/>
      <c r="C171" s="74"/>
      <c r="D171" s="74"/>
      <c r="E171" s="74"/>
      <c r="F171" s="74"/>
      <c r="G171" s="75"/>
    </row>
    <row r="172" spans="2:7" hidden="1" x14ac:dyDescent="0.15">
      <c r="B172" s="8" t="s">
        <v>14</v>
      </c>
      <c r="C172" s="76" t="str">
        <f>行业资讯整理!B30</f>
        <v/>
      </c>
      <c r="D172" s="76"/>
      <c r="E172" s="70"/>
      <c r="F172" s="71"/>
      <c r="G172" s="72"/>
    </row>
    <row r="173" spans="2:7" x14ac:dyDescent="0.15">
      <c r="B173" s="37" t="s">
        <v>15</v>
      </c>
      <c r="C173" s="67" t="str">
        <f>VLOOKUP(C172,行业资讯整理!$B$2:$K$31,10,FALSE)</f>
        <v/>
      </c>
      <c r="D173" s="68"/>
      <c r="E173" s="68"/>
      <c r="F173" s="68"/>
      <c r="G173" s="69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4" t="str">
        <f>VLOOKUP(C172,行业资讯整理!$B$2:$K$31,8,FALSE)</f>
        <v/>
      </c>
      <c r="C175" s="65"/>
      <c r="D175" s="65"/>
      <c r="E175" s="65"/>
      <c r="F175" s="65"/>
      <c r="G175" s="66"/>
    </row>
    <row r="176" spans="2:7" ht="132" customHeight="1" x14ac:dyDescent="0.15">
      <c r="B176" s="77" t="str">
        <f>VLOOKUP(C172,行业资讯整理!$B$2:$K$31,9,FALSE)</f>
        <v/>
      </c>
      <c r="C176" s="78"/>
      <c r="D176" s="78"/>
      <c r="E176" s="78"/>
      <c r="F176" s="78"/>
      <c r="G176" s="79"/>
    </row>
    <row r="177" spans="2:7" ht="9" customHeight="1" x14ac:dyDescent="0.15">
      <c r="B177" s="73"/>
      <c r="C177" s="74"/>
      <c r="D177" s="74"/>
      <c r="E177" s="74"/>
      <c r="F177" s="74"/>
      <c r="G177" s="75"/>
    </row>
    <row r="178" spans="2:7" hidden="1" x14ac:dyDescent="0.15">
      <c r="B178" s="8" t="s">
        <v>14</v>
      </c>
      <c r="C178" s="76" t="str">
        <f>行业资讯整理!B31</f>
        <v/>
      </c>
      <c r="D178" s="76"/>
      <c r="E178" s="70"/>
      <c r="F178" s="71"/>
      <c r="G178" s="72"/>
    </row>
    <row r="179" spans="2:7" x14ac:dyDescent="0.15">
      <c r="B179" s="37" t="s">
        <v>15</v>
      </c>
      <c r="C179" s="67" t="str">
        <f>VLOOKUP(C178,行业资讯整理!$B$2:$K$31,10,FALSE)</f>
        <v/>
      </c>
      <c r="D179" s="68"/>
      <c r="E179" s="68"/>
      <c r="F179" s="68"/>
      <c r="G179" s="69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4" t="str">
        <f>VLOOKUP(C178,行业资讯整理!$B$2:$K$31,8,FALSE)</f>
        <v/>
      </c>
      <c r="C181" s="65"/>
      <c r="D181" s="65"/>
      <c r="E181" s="65"/>
      <c r="F181" s="65"/>
      <c r="G181" s="66"/>
    </row>
    <row r="182" spans="2:7" ht="70.5" customHeight="1" x14ac:dyDescent="0.15">
      <c r="B182" s="77" t="str">
        <f>VLOOKUP(C178,行业资讯整理!$B$2:$K$31,9,FALSE)</f>
        <v/>
      </c>
      <c r="C182" s="78"/>
      <c r="D182" s="78"/>
      <c r="E182" s="78"/>
      <c r="F182" s="78"/>
      <c r="G182" s="79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962"/>
  <sheetViews>
    <sheetView tabSelected="1" topLeftCell="B3943" zoomScale="85" zoomScaleNormal="85" workbookViewId="0">
      <selection activeCell="E3962" sqref="E3962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7824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7532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7533</v>
      </c>
      <c r="F3808" s="56" t="s">
        <v>7534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7535</v>
      </c>
      <c r="F3809" s="56" t="s">
        <v>7536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7537</v>
      </c>
      <c r="F3810" s="56" t="s">
        <v>7538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7539</v>
      </c>
      <c r="F3811" s="56" t="s">
        <v>7540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7541</v>
      </c>
      <c r="F3812" s="56" t="s">
        <v>7542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7543</v>
      </c>
      <c r="F3813" s="56" t="s">
        <v>7544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7545</v>
      </c>
      <c r="F3814" s="56" t="s">
        <v>7546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7547</v>
      </c>
      <c r="F3815" s="56" t="s">
        <v>7548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7549</v>
      </c>
      <c r="F3816" s="56" t="s">
        <v>7550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7551</v>
      </c>
      <c r="F3817" s="56" t="s">
        <v>7552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7553</v>
      </c>
      <c r="F3818" s="56" t="s">
        <v>7554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7555</v>
      </c>
      <c r="F3819" s="56" t="s">
        <v>7556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7557</v>
      </c>
      <c r="F3820" s="56" t="s">
        <v>7558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7559</v>
      </c>
      <c r="F3821" s="56" t="s">
        <v>7563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7560</v>
      </c>
      <c r="F3822" s="56" t="s">
        <v>7561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7562</v>
      </c>
      <c r="F3823" s="56" t="s">
        <v>7561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7564</v>
      </c>
      <c r="F3824" s="56" t="s">
        <v>7565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7566</v>
      </c>
      <c r="F3825" s="56" t="s">
        <v>7567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7568</v>
      </c>
      <c r="F3826" s="56" t="s">
        <v>7569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7570</v>
      </c>
      <c r="F3827" s="56" t="s">
        <v>7571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7572</v>
      </c>
      <c r="F3828" s="56" t="s">
        <v>7573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7574</v>
      </c>
      <c r="F3829" s="56" t="s">
        <v>7575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7576</v>
      </c>
      <c r="F3830" s="56" t="s">
        <v>7577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7578</v>
      </c>
      <c r="F3831" s="56" t="s">
        <v>7579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7580</v>
      </c>
      <c r="F3832" s="56" t="s">
        <v>7581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7582</v>
      </c>
      <c r="F3833" s="56" t="s">
        <v>7583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7584</v>
      </c>
      <c r="F3834" s="56" t="s">
        <v>7585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7586</v>
      </c>
      <c r="F3835" s="56" t="s">
        <v>7587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7588</v>
      </c>
      <c r="F3836" s="56" t="s">
        <v>7589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7590</v>
      </c>
      <c r="F3837" s="56" t="s">
        <v>7591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7592</v>
      </c>
      <c r="F3838" s="56" t="s">
        <v>7593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7594</v>
      </c>
      <c r="F3839" s="56" t="s">
        <v>7595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7596</v>
      </c>
      <c r="F3840" s="56" t="s">
        <v>7597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7598</v>
      </c>
      <c r="F3841" s="56" t="s">
        <v>7599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7600</v>
      </c>
      <c r="F3842" s="56" t="s">
        <v>7601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7602</v>
      </c>
      <c r="F3843" s="56" t="s">
        <v>7603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7604</v>
      </c>
      <c r="F3844" s="56" t="s">
        <v>7605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7606</v>
      </c>
      <c r="F3845" s="56" t="s">
        <v>7607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7608</v>
      </c>
      <c r="F3846" s="56" t="s">
        <v>7609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7610</v>
      </c>
      <c r="F3847" s="56" t="s">
        <v>7611</v>
      </c>
    </row>
    <row r="3848" spans="2:6" hidden="1" x14ac:dyDescent="0.15">
      <c r="B3848" s="45">
        <v>43360</v>
      </c>
      <c r="C3848" s="33" t="s">
        <v>38</v>
      </c>
      <c r="D3848" s="33" t="s">
        <v>7622</v>
      </c>
      <c r="E3848" s="1" t="s">
        <v>7612</v>
      </c>
      <c r="F3848" s="56" t="s">
        <v>7613</v>
      </c>
    </row>
    <row r="3849" spans="2:6" hidden="1" x14ac:dyDescent="0.15">
      <c r="B3849" s="45">
        <v>43360</v>
      </c>
      <c r="C3849" s="33" t="s">
        <v>38</v>
      </c>
      <c r="D3849" s="33" t="s">
        <v>7622</v>
      </c>
      <c r="E3849" s="1" t="s">
        <v>7614</v>
      </c>
      <c r="F3849" s="56" t="s">
        <v>7615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7616</v>
      </c>
      <c r="F3850" s="56" t="s">
        <v>7617</v>
      </c>
    </row>
    <row r="3851" spans="2:6" hidden="1" x14ac:dyDescent="0.15">
      <c r="B3851" s="45">
        <v>43360</v>
      </c>
      <c r="C3851" s="33" t="s">
        <v>38</v>
      </c>
      <c r="D3851" s="33" t="s">
        <v>7622</v>
      </c>
      <c r="E3851" s="1" t="s">
        <v>7618</v>
      </c>
      <c r="F3851" s="56" t="s">
        <v>7619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7620</v>
      </c>
      <c r="F3852" s="56" t="s">
        <v>7621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7623</v>
      </c>
      <c r="F3853" s="56" t="s">
        <v>7624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7625</v>
      </c>
      <c r="F3854" s="56" t="s">
        <v>7626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7627</v>
      </c>
      <c r="F3855" s="56" t="s">
        <v>7628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7629</v>
      </c>
      <c r="F3856" s="56" t="s">
        <v>7630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7631</v>
      </c>
      <c r="F3857" s="56" t="s">
        <v>7632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7633</v>
      </c>
      <c r="F3858" s="56" t="s">
        <v>7634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7635</v>
      </c>
      <c r="F3859" s="56" t="s">
        <v>7636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7637</v>
      </c>
      <c r="F3860" s="56" t="s">
        <v>7638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7639</v>
      </c>
      <c r="F3861" s="56" t="s">
        <v>7640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7641</v>
      </c>
      <c r="F3862" s="56" t="s">
        <v>7642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7643</v>
      </c>
      <c r="F3863" s="56" t="s">
        <v>7644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7645</v>
      </c>
      <c r="F3864" s="56" t="s">
        <v>7646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7647</v>
      </c>
      <c r="F3865" s="56" t="s">
        <v>7648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7649</v>
      </c>
      <c r="F3866" s="56" t="s">
        <v>7650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7651</v>
      </c>
      <c r="F3867" s="56" t="s">
        <v>7652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7653</v>
      </c>
      <c r="F3868" s="56" t="s">
        <v>7654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7655</v>
      </c>
      <c r="F3869" s="56" t="s">
        <v>7656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7657</v>
      </c>
      <c r="F3870" s="56" t="s">
        <v>7658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7659</v>
      </c>
      <c r="F3871" s="56" t="s">
        <v>7660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7661</v>
      </c>
      <c r="F3872" s="56" t="s">
        <v>7662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7663</v>
      </c>
      <c r="F3873" s="56" t="s">
        <v>7664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7665</v>
      </c>
      <c r="F3874" s="56" t="s">
        <v>7666</v>
      </c>
    </row>
    <row r="3875" spans="2:6" hidden="1" x14ac:dyDescent="0.15">
      <c r="B3875" s="45">
        <v>43394</v>
      </c>
      <c r="C3875" s="33" t="s">
        <v>39</v>
      </c>
      <c r="D3875" s="1" t="s">
        <v>43</v>
      </c>
      <c r="E3875" s="57" t="s">
        <v>7667</v>
      </c>
      <c r="F3875" s="56" t="s">
        <v>7668</v>
      </c>
    </row>
    <row r="3876" spans="2:6" hidden="1" x14ac:dyDescent="0.15">
      <c r="B3876" s="45">
        <v>43394</v>
      </c>
      <c r="C3876" s="33" t="s">
        <v>39</v>
      </c>
      <c r="D3876" s="1" t="s">
        <v>43</v>
      </c>
      <c r="E3876" s="1" t="s">
        <v>7669</v>
      </c>
      <c r="F3876" s="56" t="s">
        <v>7670</v>
      </c>
    </row>
    <row r="3877" spans="2:6" hidden="1" x14ac:dyDescent="0.15">
      <c r="B3877" s="45">
        <v>43394</v>
      </c>
      <c r="C3877" s="33" t="s">
        <v>7470</v>
      </c>
      <c r="D3877" s="33" t="s">
        <v>40</v>
      </c>
      <c r="E3877" s="57" t="s">
        <v>7697</v>
      </c>
      <c r="F3877" s="56" t="s">
        <v>7671</v>
      </c>
    </row>
    <row r="3878" spans="2:6" hidden="1" x14ac:dyDescent="0.15">
      <c r="B3878" s="45">
        <v>43394</v>
      </c>
      <c r="C3878" s="33" t="s">
        <v>7470</v>
      </c>
      <c r="D3878" s="33" t="s">
        <v>43</v>
      </c>
      <c r="E3878" s="1" t="s">
        <v>7672</v>
      </c>
      <c r="F3878" s="56" t="s">
        <v>7673</v>
      </c>
    </row>
    <row r="3879" spans="2:6" hidden="1" x14ac:dyDescent="0.15">
      <c r="B3879" s="45">
        <v>43394</v>
      </c>
      <c r="C3879" s="33" t="s">
        <v>7470</v>
      </c>
      <c r="D3879" s="33" t="s">
        <v>40</v>
      </c>
      <c r="E3879" s="57" t="s">
        <v>7674</v>
      </c>
      <c r="F3879" s="56" t="s">
        <v>7675</v>
      </c>
    </row>
    <row r="3880" spans="2:6" hidden="1" x14ac:dyDescent="0.15">
      <c r="B3880" s="45">
        <v>43394</v>
      </c>
      <c r="C3880" s="33" t="s">
        <v>7470</v>
      </c>
      <c r="D3880" s="33" t="s">
        <v>43</v>
      </c>
      <c r="E3880" s="1" t="s">
        <v>7676</v>
      </c>
      <c r="F3880" s="56" t="s">
        <v>7677</v>
      </c>
    </row>
    <row r="3881" spans="2:6" hidden="1" x14ac:dyDescent="0.15">
      <c r="B3881" s="45">
        <v>43394</v>
      </c>
      <c r="C3881" s="33" t="s">
        <v>38</v>
      </c>
      <c r="D3881" s="33" t="s">
        <v>43</v>
      </c>
      <c r="E3881" s="1" t="s">
        <v>7678</v>
      </c>
      <c r="F3881" s="56" t="s">
        <v>7679</v>
      </c>
    </row>
    <row r="3882" spans="2:6" hidden="1" x14ac:dyDescent="0.15">
      <c r="B3882" s="45">
        <v>43394</v>
      </c>
      <c r="C3882" s="33" t="s">
        <v>38</v>
      </c>
      <c r="D3882" s="33" t="s">
        <v>43</v>
      </c>
      <c r="E3882" s="1" t="s">
        <v>7680</v>
      </c>
      <c r="F3882" s="56" t="s">
        <v>7681</v>
      </c>
    </row>
    <row r="3883" spans="2:6" hidden="1" x14ac:dyDescent="0.15">
      <c r="B3883" s="45">
        <v>43394</v>
      </c>
      <c r="C3883" s="33" t="s">
        <v>38</v>
      </c>
      <c r="D3883" s="33" t="s">
        <v>43</v>
      </c>
      <c r="E3883" s="63" t="s">
        <v>7683</v>
      </c>
      <c r="F3883" s="56" t="s">
        <v>7682</v>
      </c>
    </row>
    <row r="3884" spans="2:6" hidden="1" x14ac:dyDescent="0.15">
      <c r="B3884" s="45">
        <v>43394</v>
      </c>
      <c r="C3884" s="33" t="s">
        <v>38</v>
      </c>
      <c r="D3884" s="33" t="s">
        <v>40</v>
      </c>
      <c r="E3884" s="57" t="s">
        <v>7684</v>
      </c>
      <c r="F3884" s="56" t="s">
        <v>7685</v>
      </c>
    </row>
    <row r="3885" spans="2:6" hidden="1" x14ac:dyDescent="0.15">
      <c r="B3885" s="45">
        <v>43394</v>
      </c>
      <c r="C3885" s="33" t="s">
        <v>64</v>
      </c>
      <c r="D3885" s="33" t="s">
        <v>40</v>
      </c>
      <c r="E3885" s="57" t="s">
        <v>7686</v>
      </c>
      <c r="F3885" s="56" t="s">
        <v>7687</v>
      </c>
    </row>
    <row r="3886" spans="2:6" hidden="1" x14ac:dyDescent="0.15">
      <c r="B3886" s="45">
        <v>43394</v>
      </c>
      <c r="C3886" s="33" t="s">
        <v>64</v>
      </c>
      <c r="D3886" s="33" t="s">
        <v>43</v>
      </c>
      <c r="E3886" s="1" t="s">
        <v>7688</v>
      </c>
      <c r="F3886" s="56" t="s">
        <v>7689</v>
      </c>
    </row>
    <row r="3887" spans="2:6" hidden="1" x14ac:dyDescent="0.15">
      <c r="B3887" s="45">
        <v>43394</v>
      </c>
      <c r="C3887" s="33" t="s">
        <v>7696</v>
      </c>
      <c r="D3887" s="33" t="s">
        <v>43</v>
      </c>
      <c r="E3887" s="1" t="s">
        <v>7690</v>
      </c>
      <c r="F3887" s="56" t="s">
        <v>7691</v>
      </c>
    </row>
    <row r="3888" spans="2:6" hidden="1" x14ac:dyDescent="0.15">
      <c r="B3888" s="45">
        <v>43394</v>
      </c>
      <c r="C3888" s="33" t="s">
        <v>7696</v>
      </c>
      <c r="D3888" s="33" t="s">
        <v>40</v>
      </c>
      <c r="E3888" s="57" t="s">
        <v>7692</v>
      </c>
      <c r="F3888" s="56" t="s">
        <v>7693</v>
      </c>
    </row>
    <row r="3889" spans="2:6" hidden="1" x14ac:dyDescent="0.15">
      <c r="B3889" s="45">
        <v>43394</v>
      </c>
      <c r="C3889" s="33" t="s">
        <v>7696</v>
      </c>
      <c r="D3889" s="33" t="s">
        <v>40</v>
      </c>
      <c r="E3889" s="57" t="s">
        <v>7695</v>
      </c>
      <c r="F3889" s="56" t="s">
        <v>7694</v>
      </c>
    </row>
    <row r="3890" spans="2:6" hidden="1" x14ac:dyDescent="0.15">
      <c r="B3890" s="45">
        <v>43402</v>
      </c>
      <c r="C3890" s="33" t="s">
        <v>39</v>
      </c>
      <c r="D3890" s="1" t="s">
        <v>43</v>
      </c>
      <c r="E3890" s="57" t="s">
        <v>7698</v>
      </c>
      <c r="F3890" s="56" t="s">
        <v>7699</v>
      </c>
    </row>
    <row r="3891" spans="2:6" hidden="1" x14ac:dyDescent="0.15">
      <c r="B3891" s="45">
        <v>43402</v>
      </c>
      <c r="C3891" s="33" t="s">
        <v>39</v>
      </c>
      <c r="D3891" s="1" t="s">
        <v>40</v>
      </c>
      <c r="E3891" s="57" t="s">
        <v>7700</v>
      </c>
      <c r="F3891" s="56" t="s">
        <v>7701</v>
      </c>
    </row>
    <row r="3892" spans="2:6" hidden="1" x14ac:dyDescent="0.15">
      <c r="B3892" s="45">
        <v>43402</v>
      </c>
      <c r="C3892" s="33" t="s">
        <v>39</v>
      </c>
      <c r="D3892" s="1" t="s">
        <v>40</v>
      </c>
      <c r="E3892" s="1" t="s">
        <v>7702</v>
      </c>
      <c r="F3892" s="56" t="s">
        <v>7703</v>
      </c>
    </row>
    <row r="3893" spans="2:6" hidden="1" x14ac:dyDescent="0.15">
      <c r="B3893" s="45">
        <v>43402</v>
      </c>
      <c r="C3893" s="33" t="s">
        <v>39</v>
      </c>
      <c r="D3893" s="1" t="s">
        <v>43</v>
      </c>
      <c r="E3893" s="57" t="s">
        <v>7704</v>
      </c>
      <c r="F3893" s="56" t="s">
        <v>7705</v>
      </c>
    </row>
    <row r="3894" spans="2:6" hidden="1" x14ac:dyDescent="0.15">
      <c r="B3894" s="45">
        <v>43402</v>
      </c>
      <c r="C3894" s="33" t="s">
        <v>39</v>
      </c>
      <c r="D3894" s="1" t="s">
        <v>43</v>
      </c>
      <c r="E3894" s="1" t="s">
        <v>7706</v>
      </c>
      <c r="F3894" s="56" t="s">
        <v>7707</v>
      </c>
    </row>
    <row r="3895" spans="2:6" hidden="1" x14ac:dyDescent="0.15">
      <c r="B3895" s="45">
        <v>43402</v>
      </c>
      <c r="C3895" s="33" t="s">
        <v>39</v>
      </c>
      <c r="D3895" s="1" t="s">
        <v>43</v>
      </c>
      <c r="E3895" s="1" t="s">
        <v>7708</v>
      </c>
      <c r="F3895" s="56" t="s">
        <v>7709</v>
      </c>
    </row>
    <row r="3896" spans="2:6" hidden="1" x14ac:dyDescent="0.15">
      <c r="B3896" s="45">
        <v>43402</v>
      </c>
      <c r="C3896" s="33" t="s">
        <v>7470</v>
      </c>
      <c r="D3896" s="33" t="s">
        <v>40</v>
      </c>
      <c r="E3896" s="1" t="s">
        <v>7710</v>
      </c>
      <c r="F3896" s="56" t="s">
        <v>7711</v>
      </c>
    </row>
    <row r="3897" spans="2:6" hidden="1" x14ac:dyDescent="0.15">
      <c r="B3897" s="45">
        <v>43402</v>
      </c>
      <c r="C3897" s="33" t="s">
        <v>7470</v>
      </c>
      <c r="D3897" s="33" t="s">
        <v>40</v>
      </c>
      <c r="E3897" s="1" t="s">
        <v>7712</v>
      </c>
      <c r="F3897" s="56" t="s">
        <v>7713</v>
      </c>
    </row>
    <row r="3898" spans="2:6" hidden="1" x14ac:dyDescent="0.15">
      <c r="B3898" s="45">
        <v>43402</v>
      </c>
      <c r="C3898" s="33" t="s">
        <v>7470</v>
      </c>
      <c r="D3898" s="33" t="s">
        <v>40</v>
      </c>
      <c r="E3898" s="1" t="s">
        <v>7714</v>
      </c>
      <c r="F3898" s="56" t="s">
        <v>7715</v>
      </c>
    </row>
    <row r="3899" spans="2:6" hidden="1" x14ac:dyDescent="0.15">
      <c r="B3899" s="45">
        <v>43402</v>
      </c>
      <c r="C3899" s="33" t="s">
        <v>7470</v>
      </c>
      <c r="D3899" s="33" t="s">
        <v>40</v>
      </c>
      <c r="E3899" s="57" t="s">
        <v>7716</v>
      </c>
      <c r="F3899" s="56" t="s">
        <v>7717</v>
      </c>
    </row>
    <row r="3900" spans="2:6" hidden="1" x14ac:dyDescent="0.15">
      <c r="B3900" s="45">
        <v>43402</v>
      </c>
      <c r="C3900" s="33" t="s">
        <v>38</v>
      </c>
      <c r="D3900" s="33" t="s">
        <v>43</v>
      </c>
      <c r="E3900" s="1" t="s">
        <v>7718</v>
      </c>
      <c r="F3900" s="56" t="s">
        <v>7719</v>
      </c>
    </row>
    <row r="3901" spans="2:6" hidden="1" x14ac:dyDescent="0.15">
      <c r="B3901" s="45">
        <v>43402</v>
      </c>
      <c r="C3901" s="33" t="s">
        <v>38</v>
      </c>
      <c r="D3901" s="33" t="s">
        <v>43</v>
      </c>
      <c r="E3901" s="1" t="s">
        <v>7720</v>
      </c>
      <c r="F3901" s="56" t="s">
        <v>7721</v>
      </c>
    </row>
    <row r="3902" spans="2:6" hidden="1" x14ac:dyDescent="0.15">
      <c r="B3902" s="45">
        <v>43402</v>
      </c>
      <c r="C3902" s="33" t="s">
        <v>38</v>
      </c>
      <c r="D3902" s="33" t="s">
        <v>40</v>
      </c>
      <c r="E3902" s="1" t="s">
        <v>7722</v>
      </c>
      <c r="F3902" s="56" t="s">
        <v>7723</v>
      </c>
    </row>
    <row r="3903" spans="2:6" hidden="1" x14ac:dyDescent="0.15">
      <c r="B3903" s="45">
        <v>43402</v>
      </c>
      <c r="C3903" s="33" t="s">
        <v>38</v>
      </c>
      <c r="D3903" s="33" t="s">
        <v>40</v>
      </c>
      <c r="E3903" s="57" t="s">
        <v>7724</v>
      </c>
      <c r="F3903" s="56" t="s">
        <v>7725</v>
      </c>
    </row>
    <row r="3904" spans="2:6" hidden="1" x14ac:dyDescent="0.15">
      <c r="B3904" s="45">
        <v>43402</v>
      </c>
      <c r="C3904" s="33" t="s">
        <v>38</v>
      </c>
      <c r="D3904" s="33" t="s">
        <v>40</v>
      </c>
      <c r="E3904" s="57" t="s">
        <v>7726</v>
      </c>
      <c r="F3904" s="56" t="s">
        <v>7727</v>
      </c>
    </row>
    <row r="3905" spans="2:6" hidden="1" x14ac:dyDescent="0.15">
      <c r="B3905" s="45">
        <v>43402</v>
      </c>
      <c r="C3905" s="33" t="s">
        <v>64</v>
      </c>
      <c r="D3905" s="33" t="s">
        <v>40</v>
      </c>
      <c r="E3905" s="1" t="s">
        <v>7728</v>
      </c>
      <c r="F3905" s="56" t="s">
        <v>7729</v>
      </c>
    </row>
    <row r="3906" spans="2:6" hidden="1" x14ac:dyDescent="0.15">
      <c r="B3906" s="45">
        <v>43402</v>
      </c>
      <c r="C3906" s="33" t="s">
        <v>64</v>
      </c>
      <c r="D3906" s="33" t="s">
        <v>40</v>
      </c>
      <c r="E3906" s="1" t="s">
        <v>7730</v>
      </c>
      <c r="F3906" s="56" t="s">
        <v>7731</v>
      </c>
    </row>
    <row r="3907" spans="2:6" hidden="1" x14ac:dyDescent="0.15">
      <c r="B3907" s="45">
        <v>43402</v>
      </c>
      <c r="C3907" s="33" t="s">
        <v>64</v>
      </c>
      <c r="D3907" s="33" t="s">
        <v>43</v>
      </c>
      <c r="E3907" s="1" t="s">
        <v>7732</v>
      </c>
      <c r="F3907" s="56" t="s">
        <v>7733</v>
      </c>
    </row>
    <row r="3908" spans="2:6" hidden="1" x14ac:dyDescent="0.15">
      <c r="B3908" s="45">
        <v>43402</v>
      </c>
      <c r="C3908" s="33" t="s">
        <v>64</v>
      </c>
      <c r="D3908" s="33" t="s">
        <v>40</v>
      </c>
      <c r="E3908" s="1" t="s">
        <v>7734</v>
      </c>
      <c r="F3908" s="56" t="s">
        <v>7735</v>
      </c>
    </row>
    <row r="3909" spans="2:6" hidden="1" x14ac:dyDescent="0.15">
      <c r="B3909" s="45">
        <v>43402</v>
      </c>
      <c r="C3909" s="33" t="s">
        <v>7696</v>
      </c>
      <c r="D3909" s="33" t="s">
        <v>40</v>
      </c>
      <c r="E3909" s="1" t="s">
        <v>7736</v>
      </c>
      <c r="F3909" s="56" t="s">
        <v>7737</v>
      </c>
    </row>
    <row r="3910" spans="2:6" x14ac:dyDescent="0.15">
      <c r="B3910" s="45">
        <v>43409</v>
      </c>
      <c r="C3910" s="33" t="s">
        <v>39</v>
      </c>
      <c r="D3910" s="1" t="s">
        <v>43</v>
      </c>
      <c r="E3910" s="1" t="s">
        <v>7738</v>
      </c>
      <c r="F3910" s="56" t="s">
        <v>7739</v>
      </c>
    </row>
    <row r="3911" spans="2:6" x14ac:dyDescent="0.15">
      <c r="B3911" s="45">
        <v>43409</v>
      </c>
      <c r="C3911" s="33" t="s">
        <v>39</v>
      </c>
      <c r="D3911" s="1" t="s">
        <v>43</v>
      </c>
      <c r="E3911" s="1" t="s">
        <v>7740</v>
      </c>
      <c r="F3911" s="56" t="s">
        <v>7741</v>
      </c>
    </row>
    <row r="3912" spans="2:6" x14ac:dyDescent="0.15">
      <c r="B3912" s="45">
        <v>43409</v>
      </c>
      <c r="C3912" s="33" t="s">
        <v>39</v>
      </c>
      <c r="D3912" s="1" t="s">
        <v>43</v>
      </c>
      <c r="E3912" s="1" t="s">
        <v>7742</v>
      </c>
      <c r="F3912" s="56" t="s">
        <v>7743</v>
      </c>
    </row>
    <row r="3913" spans="2:6" x14ac:dyDescent="0.15">
      <c r="B3913" s="45">
        <v>43410</v>
      </c>
      <c r="C3913" s="33" t="s">
        <v>39</v>
      </c>
      <c r="D3913" s="1" t="s">
        <v>43</v>
      </c>
      <c r="E3913" s="57" t="s">
        <v>7744</v>
      </c>
      <c r="F3913" s="56" t="s">
        <v>7745</v>
      </c>
    </row>
    <row r="3914" spans="2:6" x14ac:dyDescent="0.15">
      <c r="B3914" s="45">
        <v>43410</v>
      </c>
      <c r="C3914" s="33" t="s">
        <v>39</v>
      </c>
      <c r="D3914" s="1" t="s">
        <v>43</v>
      </c>
      <c r="E3914" s="1" t="s">
        <v>7746</v>
      </c>
      <c r="F3914" s="56" t="s">
        <v>7747</v>
      </c>
    </row>
    <row r="3915" spans="2:6" x14ac:dyDescent="0.15">
      <c r="B3915" s="45">
        <v>43410</v>
      </c>
      <c r="C3915" s="33" t="s">
        <v>39</v>
      </c>
      <c r="D3915" s="1" t="s">
        <v>40</v>
      </c>
      <c r="E3915" s="57" t="s">
        <v>7748</v>
      </c>
      <c r="F3915" s="56" t="s">
        <v>7749</v>
      </c>
    </row>
    <row r="3916" spans="2:6" x14ac:dyDescent="0.15">
      <c r="B3916" s="45">
        <v>43411</v>
      </c>
      <c r="C3916" s="33" t="s">
        <v>39</v>
      </c>
      <c r="D3916" s="1" t="s">
        <v>43</v>
      </c>
      <c r="E3916" s="1" t="s">
        <v>7750</v>
      </c>
      <c r="F3916" s="56" t="s">
        <v>7751</v>
      </c>
    </row>
    <row r="3917" spans="2:6" x14ac:dyDescent="0.15">
      <c r="B3917" s="45">
        <v>43411</v>
      </c>
      <c r="C3917" s="33" t="s">
        <v>39</v>
      </c>
      <c r="D3917" s="1" t="s">
        <v>43</v>
      </c>
      <c r="E3917" s="57" t="s">
        <v>7752</v>
      </c>
      <c r="F3917" s="56" t="s">
        <v>7753</v>
      </c>
    </row>
    <row r="3918" spans="2:6" x14ac:dyDescent="0.15">
      <c r="B3918" s="45">
        <v>43411</v>
      </c>
      <c r="C3918" s="33" t="s">
        <v>39</v>
      </c>
      <c r="D3918" s="1" t="s">
        <v>43</v>
      </c>
      <c r="E3918" s="1" t="s">
        <v>7754</v>
      </c>
      <c r="F3918" s="56" t="s">
        <v>7755</v>
      </c>
    </row>
    <row r="3919" spans="2:6" x14ac:dyDescent="0.15">
      <c r="B3919" s="45">
        <v>43409</v>
      </c>
      <c r="C3919" s="33" t="s">
        <v>7470</v>
      </c>
      <c r="D3919" s="33" t="s">
        <v>40</v>
      </c>
      <c r="E3919" s="1" t="s">
        <v>7756</v>
      </c>
      <c r="F3919" s="56" t="s">
        <v>7757</v>
      </c>
    </row>
    <row r="3920" spans="2:6" x14ac:dyDescent="0.15">
      <c r="B3920" s="45">
        <v>43409</v>
      </c>
      <c r="C3920" s="33" t="s">
        <v>7470</v>
      </c>
      <c r="D3920" s="33" t="s">
        <v>40</v>
      </c>
      <c r="E3920" s="57" t="s">
        <v>7758</v>
      </c>
      <c r="F3920" s="56" t="s">
        <v>7759</v>
      </c>
    </row>
    <row r="3921" spans="2:6" x14ac:dyDescent="0.15">
      <c r="B3921" s="45">
        <v>43409</v>
      </c>
      <c r="C3921" s="33" t="s">
        <v>7470</v>
      </c>
      <c r="D3921" s="33" t="s">
        <v>40</v>
      </c>
      <c r="E3921" s="57" t="s">
        <v>7760</v>
      </c>
      <c r="F3921" s="56" t="s">
        <v>7761</v>
      </c>
    </row>
    <row r="3922" spans="2:6" x14ac:dyDescent="0.15">
      <c r="B3922" s="45">
        <v>43409</v>
      </c>
      <c r="C3922" s="33" t="s">
        <v>7470</v>
      </c>
      <c r="D3922" s="33" t="s">
        <v>40</v>
      </c>
      <c r="E3922" s="57" t="s">
        <v>7762</v>
      </c>
      <c r="F3922" s="56" t="s">
        <v>7763</v>
      </c>
    </row>
    <row r="3923" spans="2:6" x14ac:dyDescent="0.15">
      <c r="B3923" s="45">
        <v>43409</v>
      </c>
      <c r="C3923" s="33" t="s">
        <v>7470</v>
      </c>
      <c r="D3923" s="33" t="s">
        <v>40</v>
      </c>
      <c r="E3923" s="1" t="s">
        <v>7764</v>
      </c>
      <c r="F3923" s="56" t="s">
        <v>7765</v>
      </c>
    </row>
    <row r="3924" spans="2:6" x14ac:dyDescent="0.15">
      <c r="B3924" s="45">
        <v>43410</v>
      </c>
      <c r="C3924" s="33" t="s">
        <v>7470</v>
      </c>
      <c r="D3924" s="33" t="s">
        <v>40</v>
      </c>
      <c r="E3924" s="1" t="s">
        <v>7766</v>
      </c>
      <c r="F3924" s="56" t="s">
        <v>7767</v>
      </c>
    </row>
    <row r="3925" spans="2:6" x14ac:dyDescent="0.15">
      <c r="B3925" s="45">
        <v>43410</v>
      </c>
      <c r="C3925" s="33" t="s">
        <v>7470</v>
      </c>
      <c r="D3925" s="33" t="s">
        <v>40</v>
      </c>
      <c r="E3925" s="1" t="s">
        <v>7768</v>
      </c>
      <c r="F3925" s="56" t="s">
        <v>7769</v>
      </c>
    </row>
    <row r="3926" spans="2:6" x14ac:dyDescent="0.15">
      <c r="B3926" s="45">
        <v>43410</v>
      </c>
      <c r="C3926" s="33" t="s">
        <v>7470</v>
      </c>
      <c r="D3926" s="33" t="s">
        <v>40</v>
      </c>
      <c r="E3926" s="57" t="s">
        <v>7770</v>
      </c>
      <c r="F3926" s="56" t="s">
        <v>7771</v>
      </c>
    </row>
    <row r="3927" spans="2:6" x14ac:dyDescent="0.15">
      <c r="B3927" s="45">
        <v>43410</v>
      </c>
      <c r="C3927" s="33" t="s">
        <v>7470</v>
      </c>
      <c r="D3927" s="33" t="s">
        <v>40</v>
      </c>
      <c r="E3927" s="57" t="s">
        <v>7772</v>
      </c>
      <c r="F3927" s="56" t="s">
        <v>7773</v>
      </c>
    </row>
    <row r="3928" spans="2:6" x14ac:dyDescent="0.15">
      <c r="B3928" s="45">
        <v>43411</v>
      </c>
      <c r="C3928" s="33" t="s">
        <v>7470</v>
      </c>
      <c r="D3928" s="33" t="s">
        <v>40</v>
      </c>
      <c r="E3928" s="57" t="s">
        <v>7774</v>
      </c>
      <c r="F3928" s="56" t="s">
        <v>7775</v>
      </c>
    </row>
    <row r="3929" spans="2:6" x14ac:dyDescent="0.15">
      <c r="B3929" s="45">
        <v>43411</v>
      </c>
      <c r="C3929" s="33" t="s">
        <v>7470</v>
      </c>
      <c r="D3929" s="33" t="s">
        <v>40</v>
      </c>
      <c r="E3929" s="57" t="s">
        <v>7776</v>
      </c>
      <c r="F3929" s="56" t="s">
        <v>7777</v>
      </c>
    </row>
    <row r="3930" spans="2:6" x14ac:dyDescent="0.15">
      <c r="B3930" s="45">
        <v>43411</v>
      </c>
      <c r="C3930" s="33" t="s">
        <v>7470</v>
      </c>
      <c r="D3930" s="33" t="s">
        <v>40</v>
      </c>
      <c r="E3930" s="1" t="s">
        <v>7778</v>
      </c>
      <c r="F3930" s="56" t="s">
        <v>7779</v>
      </c>
    </row>
    <row r="3931" spans="2:6" x14ac:dyDescent="0.15">
      <c r="B3931" s="45">
        <v>43411</v>
      </c>
      <c r="C3931" s="33" t="s">
        <v>7470</v>
      </c>
      <c r="D3931" s="33" t="s">
        <v>40</v>
      </c>
      <c r="E3931" s="57" t="s">
        <v>7780</v>
      </c>
      <c r="F3931" s="56" t="s">
        <v>7781</v>
      </c>
    </row>
    <row r="3932" spans="2:6" x14ac:dyDescent="0.15">
      <c r="B3932" s="45">
        <v>43411</v>
      </c>
      <c r="C3932" s="33" t="s">
        <v>7470</v>
      </c>
      <c r="D3932" s="33" t="s">
        <v>40</v>
      </c>
      <c r="E3932" s="57" t="s">
        <v>7782</v>
      </c>
      <c r="F3932" s="56" t="s">
        <v>7783</v>
      </c>
    </row>
    <row r="3933" spans="2:6" x14ac:dyDescent="0.15">
      <c r="B3933" s="45">
        <v>43411</v>
      </c>
      <c r="C3933" s="33" t="s">
        <v>7470</v>
      </c>
      <c r="D3933" s="33" t="s">
        <v>40</v>
      </c>
      <c r="E3933" s="1" t="s">
        <v>7784</v>
      </c>
      <c r="F3933" s="56" t="s">
        <v>7785</v>
      </c>
    </row>
    <row r="3934" spans="2:6" x14ac:dyDescent="0.15">
      <c r="B3934" s="45">
        <v>43409</v>
      </c>
      <c r="C3934" s="33" t="s">
        <v>38</v>
      </c>
      <c r="D3934" s="33" t="s">
        <v>43</v>
      </c>
      <c r="E3934" s="1" t="s">
        <v>7786</v>
      </c>
      <c r="F3934" s="56" t="s">
        <v>7787</v>
      </c>
    </row>
    <row r="3935" spans="2:6" x14ac:dyDescent="0.15">
      <c r="B3935" s="45">
        <v>43409</v>
      </c>
      <c r="C3935" s="33" t="s">
        <v>38</v>
      </c>
      <c r="D3935" s="33" t="s">
        <v>43</v>
      </c>
      <c r="E3935" s="1" t="s">
        <v>7788</v>
      </c>
      <c r="F3935" s="56" t="s">
        <v>7789</v>
      </c>
    </row>
    <row r="3936" spans="2:6" x14ac:dyDescent="0.15">
      <c r="B3936" s="45">
        <v>43409</v>
      </c>
      <c r="C3936" s="33" t="s">
        <v>38</v>
      </c>
      <c r="D3936" s="33" t="s">
        <v>43</v>
      </c>
      <c r="E3936" s="1" t="s">
        <v>7790</v>
      </c>
      <c r="F3936" s="56" t="s">
        <v>7791</v>
      </c>
    </row>
    <row r="3937" spans="2:6" x14ac:dyDescent="0.15">
      <c r="B3937" s="45">
        <v>43409</v>
      </c>
      <c r="C3937" s="33" t="s">
        <v>38</v>
      </c>
      <c r="D3937" s="33" t="s">
        <v>43</v>
      </c>
      <c r="E3937" s="1" t="s">
        <v>7792</v>
      </c>
      <c r="F3937" s="56" t="s">
        <v>7793</v>
      </c>
    </row>
    <row r="3938" spans="2:6" x14ac:dyDescent="0.15">
      <c r="B3938" s="45">
        <v>43409</v>
      </c>
      <c r="C3938" s="33" t="s">
        <v>38</v>
      </c>
      <c r="D3938" s="33" t="s">
        <v>43</v>
      </c>
      <c r="E3938" s="1" t="s">
        <v>7794</v>
      </c>
      <c r="F3938" s="56" t="s">
        <v>7795</v>
      </c>
    </row>
    <row r="3939" spans="2:6" x14ac:dyDescent="0.15">
      <c r="B3939" s="45">
        <v>43410</v>
      </c>
      <c r="C3939" s="33" t="s">
        <v>38</v>
      </c>
      <c r="D3939" s="33" t="s">
        <v>43</v>
      </c>
      <c r="E3939" s="1" t="s">
        <v>7797</v>
      </c>
      <c r="F3939" s="56" t="s">
        <v>7798</v>
      </c>
    </row>
    <row r="3940" spans="2:6" x14ac:dyDescent="0.15">
      <c r="B3940" s="45">
        <v>43410</v>
      </c>
      <c r="C3940" s="33" t="s">
        <v>38</v>
      </c>
      <c r="D3940" s="33" t="s">
        <v>43</v>
      </c>
      <c r="E3940" s="1" t="s">
        <v>7799</v>
      </c>
      <c r="F3940" s="56" t="s">
        <v>7800</v>
      </c>
    </row>
    <row r="3941" spans="2:6" x14ac:dyDescent="0.15">
      <c r="B3941" s="45">
        <v>43410</v>
      </c>
      <c r="C3941" s="33" t="s">
        <v>38</v>
      </c>
      <c r="D3941" s="33" t="s">
        <v>43</v>
      </c>
      <c r="E3941" s="57" t="s">
        <v>7801</v>
      </c>
      <c r="F3941" s="56" t="s">
        <v>7802</v>
      </c>
    </row>
    <row r="3942" spans="2:6" x14ac:dyDescent="0.15">
      <c r="B3942" s="45">
        <v>43410</v>
      </c>
      <c r="C3942" s="33" t="s">
        <v>38</v>
      </c>
      <c r="D3942" s="33" t="s">
        <v>43</v>
      </c>
      <c r="E3942" s="1" t="s">
        <v>7803</v>
      </c>
      <c r="F3942" s="56" t="s">
        <v>7804</v>
      </c>
    </row>
    <row r="3943" spans="2:6" x14ac:dyDescent="0.15">
      <c r="B3943" s="45">
        <v>43410</v>
      </c>
      <c r="C3943" s="33" t="s">
        <v>38</v>
      </c>
      <c r="D3943" s="33" t="s">
        <v>43</v>
      </c>
      <c r="E3943" s="1" t="s">
        <v>7805</v>
      </c>
      <c r="F3943" s="56" t="s">
        <v>7806</v>
      </c>
    </row>
    <row r="3944" spans="2:6" x14ac:dyDescent="0.15">
      <c r="B3944" s="45">
        <v>43410</v>
      </c>
      <c r="C3944" s="33" t="s">
        <v>38</v>
      </c>
      <c r="D3944" s="33" t="s">
        <v>40</v>
      </c>
      <c r="E3944" s="57" t="s">
        <v>7807</v>
      </c>
      <c r="F3944" s="56" t="s">
        <v>7808</v>
      </c>
    </row>
    <row r="3945" spans="2:6" x14ac:dyDescent="0.15">
      <c r="B3945" s="45">
        <v>43411</v>
      </c>
      <c r="C3945" s="33" t="s">
        <v>38</v>
      </c>
      <c r="D3945" s="33" t="s">
        <v>43</v>
      </c>
      <c r="E3945" s="1" t="s">
        <v>7809</v>
      </c>
      <c r="F3945" s="56" t="s">
        <v>7810</v>
      </c>
    </row>
    <row r="3946" spans="2:6" x14ac:dyDescent="0.15">
      <c r="B3946" s="45">
        <v>43411</v>
      </c>
      <c r="C3946" s="33" t="s">
        <v>38</v>
      </c>
      <c r="D3946" s="33" t="s">
        <v>40</v>
      </c>
      <c r="E3946" s="57" t="s">
        <v>7811</v>
      </c>
      <c r="F3946" s="56" t="s">
        <v>7812</v>
      </c>
    </row>
    <row r="3947" spans="2:6" x14ac:dyDescent="0.15">
      <c r="B3947" s="45">
        <v>43411</v>
      </c>
      <c r="C3947" s="33" t="s">
        <v>38</v>
      </c>
      <c r="D3947" s="33" t="s">
        <v>40</v>
      </c>
      <c r="E3947" s="1" t="s">
        <v>7813</v>
      </c>
      <c r="F3947" s="56" t="s">
        <v>7814</v>
      </c>
    </row>
    <row r="3948" spans="2:6" x14ac:dyDescent="0.15">
      <c r="B3948" s="45">
        <v>43411</v>
      </c>
      <c r="C3948" s="33" t="s">
        <v>38</v>
      </c>
      <c r="D3948" s="33" t="s">
        <v>43</v>
      </c>
      <c r="E3948" s="57" t="s">
        <v>7815</v>
      </c>
      <c r="F3948" s="56" t="s">
        <v>7816</v>
      </c>
    </row>
    <row r="3949" spans="2:6" x14ac:dyDescent="0.15">
      <c r="B3949" s="45">
        <v>43409</v>
      </c>
      <c r="C3949" s="33" t="s">
        <v>64</v>
      </c>
      <c r="D3949" s="33" t="s">
        <v>43</v>
      </c>
      <c r="E3949" s="1" t="s">
        <v>7817</v>
      </c>
      <c r="F3949" s="56" t="s">
        <v>7818</v>
      </c>
    </row>
    <row r="3950" spans="2:6" x14ac:dyDescent="0.15">
      <c r="B3950" s="45">
        <v>43409</v>
      </c>
      <c r="C3950" s="33" t="s">
        <v>64</v>
      </c>
      <c r="D3950" s="33" t="s">
        <v>43</v>
      </c>
      <c r="E3950" s="1" t="s">
        <v>7819</v>
      </c>
      <c r="F3950" s="56" t="s">
        <v>7820</v>
      </c>
    </row>
    <row r="3951" spans="2:6" x14ac:dyDescent="0.15">
      <c r="B3951" s="45">
        <v>43409</v>
      </c>
      <c r="C3951" s="33" t="s">
        <v>64</v>
      </c>
      <c r="D3951" s="33" t="s">
        <v>40</v>
      </c>
      <c r="E3951" s="1" t="s">
        <v>7821</v>
      </c>
      <c r="F3951" s="56" t="s">
        <v>7822</v>
      </c>
    </row>
    <row r="3952" spans="2:6" x14ac:dyDescent="0.15">
      <c r="B3952" s="45">
        <v>43409</v>
      </c>
      <c r="C3952" s="33" t="s">
        <v>64</v>
      </c>
      <c r="D3952" s="33" t="s">
        <v>40</v>
      </c>
      <c r="E3952" s="1" t="s">
        <v>7823</v>
      </c>
      <c r="F3952" s="56" t="s">
        <v>7825</v>
      </c>
    </row>
    <row r="3953" spans="2:6" x14ac:dyDescent="0.15">
      <c r="B3953" s="45">
        <v>43410</v>
      </c>
      <c r="C3953" s="33" t="s">
        <v>64</v>
      </c>
      <c r="D3953" s="33" t="s">
        <v>43</v>
      </c>
      <c r="E3953" s="1" t="s">
        <v>7826</v>
      </c>
      <c r="F3953" s="56" t="s">
        <v>7827</v>
      </c>
    </row>
    <row r="3954" spans="2:6" x14ac:dyDescent="0.15">
      <c r="B3954" s="45">
        <v>43410</v>
      </c>
      <c r="C3954" s="33" t="s">
        <v>64</v>
      </c>
      <c r="D3954" s="33" t="s">
        <v>40</v>
      </c>
      <c r="E3954" s="1" t="s">
        <v>7828</v>
      </c>
      <c r="F3954" s="56" t="s">
        <v>7829</v>
      </c>
    </row>
    <row r="3955" spans="2:6" x14ac:dyDescent="0.15">
      <c r="B3955" s="45">
        <v>43410</v>
      </c>
      <c r="C3955" s="33" t="s">
        <v>64</v>
      </c>
      <c r="D3955" s="33" t="s">
        <v>40</v>
      </c>
      <c r="E3955" s="1" t="s">
        <v>7830</v>
      </c>
      <c r="F3955" s="56" t="s">
        <v>7831</v>
      </c>
    </row>
    <row r="3956" spans="2:6" x14ac:dyDescent="0.15">
      <c r="B3956" s="45">
        <v>43410</v>
      </c>
      <c r="C3956" s="33" t="s">
        <v>64</v>
      </c>
      <c r="D3956" s="33" t="s">
        <v>7796</v>
      </c>
      <c r="E3956" s="1" t="s">
        <v>7832</v>
      </c>
      <c r="F3956" s="56" t="s">
        <v>7833</v>
      </c>
    </row>
    <row r="3957" spans="2:6" x14ac:dyDescent="0.15">
      <c r="B3957" s="45">
        <v>43411</v>
      </c>
      <c r="C3957" s="33" t="s">
        <v>64</v>
      </c>
      <c r="D3957" s="33" t="s">
        <v>43</v>
      </c>
      <c r="E3957" s="1" t="s">
        <v>7834</v>
      </c>
      <c r="F3957" s="56" t="s">
        <v>7835</v>
      </c>
    </row>
    <row r="3958" spans="2:6" x14ac:dyDescent="0.15">
      <c r="B3958" s="45">
        <v>43411</v>
      </c>
      <c r="C3958" s="33" t="s">
        <v>64</v>
      </c>
      <c r="D3958" s="33" t="s">
        <v>7796</v>
      </c>
      <c r="E3958" s="1" t="s">
        <v>7837</v>
      </c>
      <c r="F3958" s="56" t="s">
        <v>7836</v>
      </c>
    </row>
    <row r="3959" spans="2:6" x14ac:dyDescent="0.15">
      <c r="B3959" s="45">
        <v>43411</v>
      </c>
      <c r="C3959" s="33" t="s">
        <v>64</v>
      </c>
      <c r="D3959" s="33" t="s">
        <v>7796</v>
      </c>
      <c r="E3959" s="1" t="s">
        <v>7838</v>
      </c>
      <c r="F3959" s="56" t="s">
        <v>7839</v>
      </c>
    </row>
    <row r="3960" spans="2:6" x14ac:dyDescent="0.15">
      <c r="B3960" s="45">
        <v>43411</v>
      </c>
      <c r="C3960" s="33" t="s">
        <v>64</v>
      </c>
      <c r="D3960" s="33" t="s">
        <v>7796</v>
      </c>
      <c r="E3960" s="1" t="s">
        <v>7840</v>
      </c>
      <c r="F3960" s="56" t="s">
        <v>7841</v>
      </c>
    </row>
    <row r="3961" spans="2:6" x14ac:dyDescent="0.15">
      <c r="B3961" s="45">
        <v>43411</v>
      </c>
      <c r="C3961" s="33" t="s">
        <v>7696</v>
      </c>
      <c r="D3961" s="33" t="s">
        <v>40</v>
      </c>
      <c r="E3961" s="1" t="s">
        <v>7842</v>
      </c>
      <c r="F3961" s="56" t="s">
        <v>7843</v>
      </c>
    </row>
    <row r="3962" spans="2:6" x14ac:dyDescent="0.15">
      <c r="B3962" s="45">
        <v>43411</v>
      </c>
      <c r="C3962" s="33" t="s">
        <v>7696</v>
      </c>
      <c r="D3962" s="33" t="s">
        <v>40</v>
      </c>
      <c r="E3962" s="57" t="s">
        <v>7844</v>
      </c>
      <c r="F3962" s="56" t="s">
        <v>7845</v>
      </c>
    </row>
  </sheetData>
  <autoFilter ref="A1:F3962">
    <filterColumn colId="1">
      <filters>
        <dateGroupItem year="2018" month="11" dateTimeGrouping="month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3889 C3896:C3909 C3919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 C3890:C3895 C3910:C3918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  <hyperlink ref="F3890" r:id="rId3828"/>
    <hyperlink ref="F3891" r:id="rId3829"/>
    <hyperlink ref="F3892" r:id="rId3830"/>
    <hyperlink ref="F3893" r:id="rId3831"/>
    <hyperlink ref="F3894" r:id="rId3832"/>
    <hyperlink ref="F3895" r:id="rId3833"/>
    <hyperlink ref="F3896" r:id="rId3834"/>
    <hyperlink ref="F3897" r:id="rId3835"/>
    <hyperlink ref="F3898" r:id="rId3836"/>
    <hyperlink ref="F3899" r:id="rId3837"/>
    <hyperlink ref="F3900" r:id="rId3838"/>
    <hyperlink ref="F3901" r:id="rId3839"/>
    <hyperlink ref="F3902" r:id="rId3840"/>
    <hyperlink ref="F3903" r:id="rId3841"/>
    <hyperlink ref="F3904" r:id="rId3842"/>
    <hyperlink ref="F3905" r:id="rId3843"/>
    <hyperlink ref="F3906" r:id="rId3844"/>
    <hyperlink ref="F3907" r:id="rId3845"/>
    <hyperlink ref="F3908" r:id="rId3846"/>
    <hyperlink ref="F3909" r:id="rId3847"/>
    <hyperlink ref="F3910" r:id="rId3848"/>
    <hyperlink ref="F3911" r:id="rId3849"/>
    <hyperlink ref="F3912" r:id="rId3850"/>
    <hyperlink ref="F3913" r:id="rId3851"/>
    <hyperlink ref="F3914" r:id="rId3852"/>
    <hyperlink ref="F3915" r:id="rId3853"/>
    <hyperlink ref="F3916" r:id="rId3854"/>
    <hyperlink ref="F3917" r:id="rId3855"/>
    <hyperlink ref="F3918" r:id="rId3856"/>
    <hyperlink ref="F3919" r:id="rId3857"/>
    <hyperlink ref="F3920" r:id="rId3858"/>
    <hyperlink ref="F3921" r:id="rId3859"/>
    <hyperlink ref="F3922" r:id="rId3860"/>
    <hyperlink ref="F3923" r:id="rId3861"/>
    <hyperlink ref="F3924" r:id="rId3862"/>
    <hyperlink ref="F3925" r:id="rId3863"/>
    <hyperlink ref="F3926" r:id="rId3864"/>
    <hyperlink ref="F3927" r:id="rId3865"/>
    <hyperlink ref="F3928" r:id="rId3866"/>
    <hyperlink ref="F3929" r:id="rId3867"/>
    <hyperlink ref="F3930" r:id="rId3868"/>
    <hyperlink ref="F3931" r:id="rId3869"/>
    <hyperlink ref="F3932" r:id="rId3870"/>
    <hyperlink ref="F3933" r:id="rId3871"/>
    <hyperlink ref="F3934" r:id="rId3872"/>
    <hyperlink ref="F3935" r:id="rId3873"/>
    <hyperlink ref="F3936" r:id="rId3874"/>
    <hyperlink ref="F3937" r:id="rId3875"/>
    <hyperlink ref="F3938" r:id="rId3876"/>
    <hyperlink ref="F3939" r:id="rId3877"/>
    <hyperlink ref="F3940" r:id="rId3878"/>
    <hyperlink ref="F3941" r:id="rId3879"/>
    <hyperlink ref="F3942" r:id="rId3880"/>
    <hyperlink ref="F3943" r:id="rId3881"/>
    <hyperlink ref="F3944" r:id="rId3882"/>
    <hyperlink ref="F3945" r:id="rId3883"/>
    <hyperlink ref="F3946" r:id="rId3884"/>
    <hyperlink ref="F3947" r:id="rId3885"/>
    <hyperlink ref="F3948" r:id="rId3886"/>
    <hyperlink ref="F3949" r:id="rId3887"/>
    <hyperlink ref="F3950" r:id="rId3888"/>
    <hyperlink ref="F3951" r:id="rId3889"/>
    <hyperlink ref="F3952" r:id="rId3890"/>
    <hyperlink ref="F3953" r:id="rId3891"/>
    <hyperlink ref="F3954" r:id="rId3892"/>
    <hyperlink ref="F3955" r:id="rId3893"/>
    <hyperlink ref="F3956" r:id="rId3894"/>
    <hyperlink ref="F3957" r:id="rId3895"/>
    <hyperlink ref="F3958" r:id="rId3896"/>
    <hyperlink ref="F3959" r:id="rId3897"/>
    <hyperlink ref="F3960" r:id="rId3898"/>
    <hyperlink ref="F3961" r:id="rId3899"/>
    <hyperlink ref="F3962" r:id="rId3900"/>
  </hyperlinks>
  <pageMargins left="0.7" right="0.7" top="0.75" bottom="0.75" header="0.3" footer="0.3"/>
  <pageSetup paperSize="9" orientation="portrait" horizontalDpi="1200" verticalDpi="1200" r:id="rId3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2018-11-08T00:20:11Z</dcterms:modified>
</cp:coreProperties>
</file>