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bjohnso8\Desktop\"/>
    </mc:Choice>
  </mc:AlternateContent>
  <xr:revisionPtr revIDLastSave="0" documentId="13_ncr:1_{45694401-1D7C-4B90-B9C9-1D809A893E6F}" xr6:coauthVersionLast="47" xr6:coauthVersionMax="47" xr10:uidLastSave="{00000000-0000-0000-0000-000000000000}"/>
  <bookViews>
    <workbookView xWindow="-120" yWindow="-120" windowWidth="19440" windowHeight="14880" xr2:uid="{C7A8D7AB-757E-4B39-BD37-BD98403F5D49}"/>
  </bookViews>
  <sheets>
    <sheet name="Economic Comparison" sheetId="7" r:id="rId1"/>
    <sheet name="Trump - Economic" sheetId="6" r:id="rId2"/>
    <sheet name="Harris - Economic" sheetId="2" r:id="rId3"/>
    <sheet name="Income Quintile" sheetId="5" r:id="rId4"/>
  </sheets>
  <definedNames>
    <definedName name="ExternalData_1" localSheetId="2" hidden="1">'Harris - Economic'!$B$3:$M$16</definedName>
    <definedName name="ExternalData_1" localSheetId="1" hidden="1">'Trump - Economic'!$B$3:$M$14</definedName>
    <definedName name="ExternalData_2" localSheetId="2" hidden="1">'Harris - Economic'!$B$19:$G$25</definedName>
    <definedName name="ExternalData_2" localSheetId="1" hidden="1">'Trump - Economic'!$B$17:$G$23</definedName>
    <definedName name="ExternalData_3" localSheetId="2" hidden="1">'Harris - Economic'!$B$28:$F$37</definedName>
    <definedName name="ExternalData_3" localSheetId="1" hidden="1">'Trump - Economic'!$B$26:$F$35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50" i="2"/>
  <c r="C44" i="6"/>
  <c r="C45" i="6"/>
  <c r="C46" i="6"/>
  <c r="C47" i="6"/>
  <c r="C48" i="6"/>
  <c r="C43" i="6"/>
  <c r="C44" i="2"/>
  <c r="C45" i="2"/>
  <c r="C46" i="2"/>
  <c r="C47" i="2"/>
  <c r="C48" i="2"/>
  <c r="C43" i="2"/>
  <c r="C41" i="2"/>
  <c r="C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B8F8F-29F5-4187-9F46-10E3D492AAE5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0239BC4C-AD15-4D58-ABB3-A889D6A6BA93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4435FF3A-FB39-441D-89BE-93C952BCF87D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4" xr16:uid="{148AC4A6-AD47-40CB-8C50-5EA3322809FF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5" xr16:uid="{D1D55C9F-7402-4A3A-894A-7D8A2EC4E96A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6" xr16:uid="{510D5308-88A1-4553-9E06-E41E6DBB4D2B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</connections>
</file>

<file path=xl/sharedStrings.xml><?xml version="1.0" encoding="utf-8"?>
<sst xmlns="http://schemas.openxmlformats.org/spreadsheetml/2006/main" count="411" uniqueCount="229">
  <si>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</si>
  <si>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</si>
  <si>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</si>
  <si>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</si>
  <si>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</si>
  <si>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</si>
  <si>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</si>
  <si>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</si>
  <si>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</si>
  <si>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</si>
  <si>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2025 - 2034</t>
  </si>
  <si>
    <t>Individual</t>
  </si>
  <si>
    <t>Expand the CTC to $3,000/$3,600</t>
  </si>
  <si>
    <t>-22</t>
  </si>
  <si>
    <t>-135</t>
  </si>
  <si>
    <t>-188</t>
  </si>
  <si>
    <t>-189</t>
  </si>
  <si>
    <t>-1,662</t>
  </si>
  <si>
    <t>Increase CTC to $6,000 for newborns</t>
  </si>
  <si>
    <t>-3</t>
  </si>
  <si>
    <t>-13</t>
  </si>
  <si>
    <t>-15</t>
  </si>
  <si>
    <t>-14</t>
  </si>
  <si>
    <t>-132</t>
  </si>
  <si>
    <t>Expand the EITC</t>
  </si>
  <si>
    <t>-1</t>
  </si>
  <si>
    <t>-126</t>
  </si>
  <si>
    <t>Permanently extend enhanced premium tax credits</t>
  </si>
  <si>
    <t>0</t>
  </si>
  <si>
    <t>-2</t>
  </si>
  <si>
    <t>-23</t>
  </si>
  <si>
    <t>-25</t>
  </si>
  <si>
    <t>-26</t>
  </si>
  <si>
    <t>-28</t>
  </si>
  <si>
    <t>-31</t>
  </si>
  <si>
    <t>-33</t>
  </si>
  <si>
    <t>-35</t>
  </si>
  <si>
    <t>-225</t>
  </si>
  <si>
    <t>Down payment support for first-time homebuyers</t>
  </si>
  <si>
    <t>-34</t>
  </si>
  <si>
    <t>-9</t>
  </si>
  <si>
    <t>-138</t>
  </si>
  <si>
    <t>Subtotal: Individual</t>
  </si>
  <si>
    <t>-52</t>
  </si>
  <si>
    <t>-198</t>
  </si>
  <si>
    <t>-273</t>
  </si>
  <si>
    <t>-276</t>
  </si>
  <si>
    <t>-250</t>
  </si>
  <si>
    <t>-243</t>
  </si>
  <si>
    <t>-245</t>
  </si>
  <si>
    <t>-247</t>
  </si>
  <si>
    <t>-249</t>
  </si>
  <si>
    <t>-251</t>
  </si>
  <si>
    <t>-2,282</t>
  </si>
  <si>
    <t>Business</t>
  </si>
  <si>
    <t>Raise the corporate income tax rate to 28 percent</t>
  </si>
  <si>
    <t>69</t>
  </si>
  <si>
    <t>96</t>
  </si>
  <si>
    <t>104</t>
  </si>
  <si>
    <t>112</t>
  </si>
  <si>
    <t>114</t>
  </si>
  <si>
    <t>115</t>
  </si>
  <si>
    <t>117</t>
  </si>
  <si>
    <t>121</t>
  </si>
  <si>
    <t>122</t>
  </si>
  <si>
    <t>126</t>
  </si>
  <si>
    <t>1,096</t>
  </si>
  <si>
    <t>Subtotal</t>
  </si>
  <si>
    <t>Net Effect on primary deficit (-) or surplus (+), conventional</t>
  </si>
  <si>
    <t>17</t>
  </si>
  <si>
    <t>-102</t>
  </si>
  <si>
    <t>-170</t>
  </si>
  <si>
    <t>-164</t>
  </si>
  <si>
    <t>-127</t>
  </si>
  <si>
    <t>-128</t>
  </si>
  <si>
    <t>-124</t>
  </si>
  <si>
    <t>-1,186</t>
  </si>
  <si>
    <t>Memorandum:</t>
  </si>
  <si>
    <t>Net Effect on primary deficit (-) or surplus (+), with dynamic effects</t>
  </si>
  <si>
    <t>-66</t>
  </si>
  <si>
    <t>-210</t>
  </si>
  <si>
    <t>-213</t>
  </si>
  <si>
    <t>-222</t>
  </si>
  <si>
    <t>-196</t>
  </si>
  <si>
    <t>-201</t>
  </si>
  <si>
    <t>-218</t>
  </si>
  <si>
    <t>-228</t>
  </si>
  <si>
    <t>-232</t>
  </si>
  <si>
    <t>-2,008</t>
  </si>
  <si>
    <t>2039</t>
  </si>
  <si>
    <t>2044</t>
  </si>
  <si>
    <t>2049</t>
  </si>
  <si>
    <t>2054</t>
  </si>
  <si>
    <t>Gross domestic product</t>
  </si>
  <si>
    <t>Capital stock</t>
  </si>
  <si>
    <t>Hours worked</t>
  </si>
  <si>
    <t>Average wage</t>
  </si>
  <si>
    <t>Consumption</t>
  </si>
  <si>
    <t>Debt held by the public</t>
  </si>
  <si>
    <t>2026 Average income change, after taxes and transfers</t>
  </si>
  <si>
    <t>2026 Percent change in income, after taxes and transfers</t>
  </si>
  <si>
    <t>2034 Average income change, after taxes and transfers</t>
  </si>
  <si>
    <t>2034 Percent change in income, after taxes and transfers</t>
  </si>
  <si>
    <t>First quintile</t>
  </si>
  <si>
    <t>Second quintile</t>
  </si>
  <si>
    <t>Middle quintile</t>
  </si>
  <si>
    <t>Fourth quintile</t>
  </si>
  <si>
    <t>80-90%</t>
  </si>
  <si>
    <t>90-95%</t>
  </si>
  <si>
    <t>95-99%</t>
  </si>
  <si>
    <t>99-99.9%</t>
  </si>
  <si>
    <t>Top 0.1%</t>
  </si>
  <si>
    <t>Lowest quintile</t>
  </si>
  <si>
    <t>Top quintile</t>
  </si>
  <si>
    <t>--</t>
  </si>
  <si>
    <t>Household Income Quintiles | Tax Policy Center</t>
  </si>
  <si>
    <t>Household Income</t>
  </si>
  <si>
    <t>Upper Limit</t>
  </si>
  <si>
    <t>Mean</t>
  </si>
  <si>
    <t>Range</t>
  </si>
  <si>
    <t>0-30000</t>
  </si>
  <si>
    <t>30000-58020</t>
  </si>
  <si>
    <t>58020-94000</t>
  </si>
  <si>
    <t>94000-153000</t>
  </si>
  <si>
    <t>153000-1000000</t>
  </si>
  <si>
    <t>Extend the individual income tax provisions of TCJA</t>
  </si>
  <si>
    <t>-311</t>
  </si>
  <si>
    <t>-358</t>
  </si>
  <si>
    <t>-371</t>
  </si>
  <si>
    <t>-368</t>
  </si>
  <si>
    <t>-374</t>
  </si>
  <si>
    <t>-385</t>
  </si>
  <si>
    <t>-396</t>
  </si>
  <si>
    <t>-408</t>
  </si>
  <si>
    <t>-419</t>
  </si>
  <si>
    <t>-3,388</t>
  </si>
  <si>
    <t>Eliminate taxes on Social Security benefits</t>
  </si>
  <si>
    <t>-60</t>
  </si>
  <si>
    <t>-104</t>
  </si>
  <si>
    <t>-109</t>
  </si>
  <si>
    <t>-116</t>
  </si>
  <si>
    <t>-122</t>
  </si>
  <si>
    <t>-129</t>
  </si>
  <si>
    <t>-136</t>
  </si>
  <si>
    <t>-144</t>
  </si>
  <si>
    <t>-150</t>
  </si>
  <si>
    <t>-156</t>
  </si>
  <si>
    <t>-1,226</t>
  </si>
  <si>
    <t>-415</t>
  </si>
  <si>
    <t>-467</t>
  </si>
  <si>
    <t>-487</t>
  </si>
  <si>
    <t>-490</t>
  </si>
  <si>
    <t>-503</t>
  </si>
  <si>
    <t>-521</t>
  </si>
  <si>
    <t>-540</t>
  </si>
  <si>
    <t>-558</t>
  </si>
  <si>
    <t>-575</t>
  </si>
  <si>
    <t>-4,614</t>
  </si>
  <si>
    <t>Extend the business tax provisions of TCJA</t>
  </si>
  <si>
    <t>-74</t>
  </si>
  <si>
    <t>-95</t>
  </si>
  <si>
    <t>-93</t>
  </si>
  <si>
    <t>-78</t>
  </si>
  <si>
    <t>-61</t>
  </si>
  <si>
    <t>-47</t>
  </si>
  <si>
    <t>-43</t>
  </si>
  <si>
    <t>-40</t>
  </si>
  <si>
    <t>-39</t>
  </si>
  <si>
    <t>-623</t>
  </si>
  <si>
    <t>Lower the corporate income tax rate to 15%</t>
  </si>
  <si>
    <t>-51</t>
  </si>
  <si>
    <t>-44</t>
  </si>
  <si>
    <t>-50</t>
  </si>
  <si>
    <t>-54</t>
  </si>
  <si>
    <t>-59</t>
  </si>
  <si>
    <t>-64</t>
  </si>
  <si>
    <t>-72</t>
  </si>
  <si>
    <t>-75</t>
  </si>
  <si>
    <t>-595</t>
  </si>
  <si>
    <t>Subtotal: Business</t>
  </si>
  <si>
    <t>-125</t>
  </si>
  <si>
    <t>-139</t>
  </si>
  <si>
    <t>-143</t>
  </si>
  <si>
    <t>-120</t>
  </si>
  <si>
    <t>-113</t>
  </si>
  <si>
    <t>-111</t>
  </si>
  <si>
    <t>-112</t>
  </si>
  <si>
    <t>-114</t>
  </si>
  <si>
    <t>-1,217</t>
  </si>
  <si>
    <t>Effect on primary deficit (-) or surplus (+)</t>
  </si>
  <si>
    <t>-185</t>
  </si>
  <si>
    <t>-554</t>
  </si>
  <si>
    <t>-610</t>
  </si>
  <si>
    <t>-619</t>
  </si>
  <si>
    <t>-616</t>
  </si>
  <si>
    <t>-632</t>
  </si>
  <si>
    <t>-649</t>
  </si>
  <si>
    <t>-670</t>
  </si>
  <si>
    <t>-689</t>
  </si>
  <si>
    <t>-5,833</t>
  </si>
  <si>
    <t>Effect on primary deficit (-) or surplus (+), with dynamic effects</t>
  </si>
  <si>
    <t>-153</t>
  </si>
  <si>
    <t>-446</t>
  </si>
  <si>
    <t>-484</t>
  </si>
  <si>
    <t>-465</t>
  </si>
  <si>
    <t>-462</t>
  </si>
  <si>
    <t>-449</t>
  </si>
  <si>
    <t>-429</t>
  </si>
  <si>
    <t>-423</t>
  </si>
  <si>
    <t>-416</t>
  </si>
  <si>
    <t>-418</t>
  </si>
  <si>
    <t>-4,146</t>
  </si>
  <si>
    <t>The 2024 Harris Campaign Policy Proposals: Budgetary, Economic and Distributional Effects — Penn Wharton Budget Model (upenn.edu)</t>
  </si>
  <si>
    <t>Provision (in Billions)</t>
  </si>
  <si>
    <t>Dimension (in Percent)</t>
  </si>
  <si>
    <t>Effect on Public Debt</t>
  </si>
  <si>
    <t>Indices</t>
  </si>
  <si>
    <t>Effect on Public Debt 2028 (in Billions)</t>
  </si>
  <si>
    <t xml:space="preserve">Indices </t>
  </si>
  <si>
    <t>Household Income Level(in Thousands)</t>
  </si>
  <si>
    <t>Household Income Level (in Thousands)</t>
  </si>
  <si>
    <t>Lower Limit</t>
  </si>
  <si>
    <t>Gross domestic product (in Percent)</t>
  </si>
  <si>
    <t>Capital Stock</t>
  </si>
  <si>
    <t>Hours Worked</t>
  </si>
  <si>
    <t>Average Wage</t>
  </si>
  <si>
    <t>Income Change (in Thousands)</t>
  </si>
  <si>
    <t>Wharton Economic 2024 Presidential Study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</si>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</sst>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color theme="1"/>
      <name val="Arial"/>
      <family val="2"/>
    </font>
    <font>
      <b/>
      <sz val="15"/>
      <color theme="1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7" fillId="0" borderId="0"/>
    <xf numFmtId="0" fontId="1" fillId="8" borderId="8" applyNumberFormat="0" applyFont="0" applyAlignment="0" applyProtection="0"/>
  </cellStyleXfs>
  <cellXfs count="16">
    <xf numFmtId="0" fontId="0" fillId="0" borderId="0" xfId="0"/>
    <xf numFmtId="0" fontId="0" fillId="0" borderId="0" xfId="0" applyNumberFormat="1"/>
    <xf numFmtId="0" fontId="14" fillId="0" borderId="0" xfId="0" applyNumberFormat="1" applyFont="1"/>
    <xf numFmtId="0" fontId="0" fillId="0" borderId="0" xfId="2" applyNumberFormat="1" applyFont="1"/>
    <xf numFmtId="165" fontId="16" fillId="0" borderId="0" xfId="1" quotePrefix="1" applyNumberFormat="1" applyFont="1" applyAlignment="1">
      <alignment horizontal="right" vertical="center"/>
    </xf>
    <xf numFmtId="165" fontId="21" fillId="0" borderId="0" xfId="1" applyNumberFormat="1" applyFont="1" applyAlignment="1">
      <alignment horizontal="right" vertical="center"/>
    </xf>
    <xf numFmtId="44" fontId="16" fillId="0" borderId="0" xfId="1" applyFont="1" applyAlignment="1">
      <alignment horizontal="right" vertical="center"/>
    </xf>
    <xf numFmtId="0" fontId="14" fillId="0" borderId="0" xfId="0" applyFont="1" applyAlignment="1">
      <alignment horizontal="center"/>
    </xf>
    <xf numFmtId="0" fontId="18" fillId="0" borderId="0" xfId="42"/>
    <xf numFmtId="0" fontId="16" fillId="0" borderId="0" xfId="35" applyFont="1" applyAlignment="1">
      <alignment horizontal="right" vertical="center"/>
    </xf>
    <xf numFmtId="164" fontId="21" fillId="0" borderId="0" xfId="35" applyNumberFormat="1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A9C5708-E15F-4583-B727-CE66DFDDAC73}"/>
    <cellStyle name="60% - Accent2 2" xfId="37" xr:uid="{65FCDC0F-5F08-40B4-9170-36BB2767AEDC}"/>
    <cellStyle name="60% - Accent3 2" xfId="38" xr:uid="{8AF9E909-5E74-4110-92B3-B9236DCA31CF}"/>
    <cellStyle name="60% - Accent4 2" xfId="39" xr:uid="{D5C4A189-7D82-471E-8780-65A6F4A30E2F}"/>
    <cellStyle name="60% - Accent5 2" xfId="40" xr:uid="{38B8E345-452E-46F5-AADC-9B678C4F1D5C}"/>
    <cellStyle name="60% - Accent6 2" xfId="41" xr:uid="{5CDEE813-20B6-4F2F-A2E7-8EFE15280AB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urrency" xfId="1" builtinId="4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2" builtinId="8"/>
    <cellStyle name="Input" xfId="9" builtinId="20" customBuiltin="1"/>
    <cellStyle name="Linked Cell" xfId="12" builtinId="24" customBuiltin="1"/>
    <cellStyle name="Neutral 2" xfId="43" xr:uid="{6AD03854-82A5-488C-8E65-285E12C0A294}"/>
    <cellStyle name="Normal" xfId="0" builtinId="0"/>
    <cellStyle name="Normal 2" xfId="45" xr:uid="{57CB2E4A-3C42-4245-AEDF-73E24BD0FBFB}"/>
    <cellStyle name="Normal 3" xfId="35" xr:uid="{C74BAD86-CA51-455C-8D52-EB16D79C583F}"/>
    <cellStyle name="Note 2" xfId="46" xr:uid="{FF638478-FBA1-4426-892E-5363E9E63686}"/>
    <cellStyle name="Output" xfId="10" builtinId="21" customBuiltin="1"/>
    <cellStyle name="Percent" xfId="2" builtinId="5"/>
    <cellStyle name="Title 2" xfId="44" xr:uid="{571C6BA5-FF19-4EC1-82B0-4AFF153F2AEB}"/>
    <cellStyle name="Total" xfId="16" builtinId="25" customBuiltin="1"/>
    <cellStyle name="Warning Text" xfId="14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2026</a:t>
            </a:r>
            <a:r>
              <a:rPr lang="en-US" baseline="0"/>
              <a:t> </a:t>
            </a:r>
            <a:r>
              <a:rPr lang="en-US"/>
              <a:t>Income Change by Quintile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57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'Trump - Economic'!$B$27:$B$30</c:f>
              <c:strCache>
                <c:ptCount val="4"/>
                <c:pt idx="0">
                  <c:v>First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</c:strCache>
            </c:strRef>
          </c:cat>
          <c:val>
            <c:numRef>
              <c:f>'Trump - Economic'!$C$27:$C$30</c:f>
              <c:numCache>
                <c:formatCode>General</c:formatCode>
                <c:ptCount val="4"/>
                <c:pt idx="0">
                  <c:v>320</c:v>
                </c:pt>
                <c:pt idx="1">
                  <c:v>870</c:v>
                </c:pt>
                <c:pt idx="2">
                  <c:v>1740</c:v>
                </c:pt>
                <c:pt idx="3">
                  <c:v>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2-4964-BE71-415DB288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1724432"/>
        <c:axId val="381723712"/>
      </c:barChart>
      <c:catAx>
        <c:axId val="3817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23712"/>
        <c:crosses val="autoZero"/>
        <c:auto val="1"/>
        <c:lblAlgn val="ctr"/>
        <c:lblOffset val="100"/>
        <c:noMultiLvlLbl val="0"/>
      </c:catAx>
      <c:valAx>
        <c:axId val="3817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2026 Income Change by Quintile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'Harris - Economic'!$B$29:$B$32</c:f>
              <c:strCache>
                <c:ptCount val="4"/>
                <c:pt idx="0">
                  <c:v>First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</c:strCache>
            </c:strRef>
          </c:cat>
          <c:val>
            <c:numRef>
              <c:f>'Harris - Economic'!$C$29:$C$32</c:f>
              <c:numCache>
                <c:formatCode>General</c:formatCode>
                <c:ptCount val="4"/>
                <c:pt idx="0">
                  <c:v>2355</c:v>
                </c:pt>
                <c:pt idx="1">
                  <c:v>2260</c:v>
                </c:pt>
                <c:pt idx="2">
                  <c:v>2165</c:v>
                </c:pt>
                <c:pt idx="3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4C00-9CFE-02CE84A19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4501024"/>
        <c:axId val="634501744"/>
      </c:barChart>
      <c:catAx>
        <c:axId val="634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01744"/>
        <c:crosses val="autoZero"/>
        <c:auto val="1"/>
        <c:lblAlgn val="ctr"/>
        <c:lblOffset val="100"/>
        <c:noMultiLvlLbl val="0"/>
      </c:catAx>
      <c:valAx>
        <c:axId val="634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85724</xdr:colOff>
      <xdr:row>38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566B25-27FB-9725-F427-070BCF9E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7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 trans="4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77724" cy="8067675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1</xdr:row>
      <xdr:rowOff>209550</xdr:rowOff>
    </xdr:from>
    <xdr:to>
      <xdr:col>4</xdr:col>
      <xdr:colOff>247650</xdr:colOff>
      <xdr:row>16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2FEE1A-96BB-1AFA-ECDC-4CCBB1AD7088}"/>
            </a:ext>
          </a:extLst>
        </xdr:cNvPr>
        <xdr:cNvSpPr/>
      </xdr:nvSpPr>
      <xdr:spPr>
        <a:xfrm>
          <a:off x="485775" y="209550"/>
          <a:ext cx="2200275" cy="2981325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285750</xdr:colOff>
      <xdr:row>1</xdr:row>
      <xdr:rowOff>219075</xdr:rowOff>
    </xdr:from>
    <xdr:to>
      <xdr:col>18</xdr:col>
      <xdr:colOff>0</xdr:colOff>
      <xdr:row>16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6EC61DB-E7BA-49E5-BC10-3895399F1952}"/>
            </a:ext>
          </a:extLst>
        </xdr:cNvPr>
        <xdr:cNvSpPr/>
      </xdr:nvSpPr>
      <xdr:spPr>
        <a:xfrm>
          <a:off x="8820150" y="219075"/>
          <a:ext cx="2152650" cy="2933700"/>
        </a:xfrm>
        <a:prstGeom prst="round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197" t="-2099" r="-2283" b="-1048"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47624</xdr:colOff>
      <xdr:row>2</xdr:row>
      <xdr:rowOff>76200</xdr:rowOff>
    </xdr:from>
    <xdr:to>
      <xdr:col>6</xdr:col>
      <xdr:colOff>390525</xdr:colOff>
      <xdr:row>7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58A62A5-F683-D0C8-F65A-E29FD7149967}"/>
            </a:ext>
          </a:extLst>
        </xdr:cNvPr>
        <xdr:cNvSpPr/>
      </xdr:nvSpPr>
      <xdr:spPr>
        <a:xfrm>
          <a:off x="3095624" y="704850"/>
          <a:ext cx="952501" cy="876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561975</xdr:colOff>
      <xdr:row>2</xdr:row>
      <xdr:rowOff>142876</xdr:rowOff>
    </xdr:from>
    <xdr:to>
      <xdr:col>6</xdr:col>
      <xdr:colOff>590550</xdr:colOff>
      <xdr:row>6</xdr:row>
      <xdr:rowOff>161926</xdr:rowOff>
    </xdr:to>
    <xdr:sp macro="" textlink="'Trump - Economic'!C41">
      <xdr:nvSpPr>
        <xdr:cNvPr id="9" name="TextBox 8">
          <a:extLst>
            <a:ext uri="{FF2B5EF4-FFF2-40B4-BE49-F238E27FC236}">
              <a16:creationId xmlns:a16="http://schemas.microsoft.com/office/drawing/2014/main" id="{29CF7987-567A-1351-B89D-3453A3A310FA}"/>
            </a:ext>
          </a:extLst>
        </xdr:cNvPr>
        <xdr:cNvSpPr txBox="1"/>
      </xdr:nvSpPr>
      <xdr:spPr>
        <a:xfrm>
          <a:off x="3000375" y="771526"/>
          <a:ext cx="12477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0B07689-15A3-4423-8546-546B2560B1DC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/>
            <a:t>-153</a:t>
          </a:fld>
          <a:endParaRPr lang="en-US" sz="4000"/>
        </a:p>
      </xdr:txBody>
    </xdr:sp>
    <xdr:clientData/>
  </xdr:twoCellAnchor>
  <xdr:twoCellAnchor>
    <xdr:from>
      <xdr:col>12</xdr:col>
      <xdr:colOff>142876</xdr:colOff>
      <xdr:row>2</xdr:row>
      <xdr:rowOff>152400</xdr:rowOff>
    </xdr:from>
    <xdr:to>
      <xdr:col>13</xdr:col>
      <xdr:colOff>504826</xdr:colOff>
      <xdr:row>7</xdr:row>
      <xdr:rowOff>161924</xdr:rowOff>
    </xdr:to>
    <xdr:sp macro="" textlink="'Harris - Economic'!C41">
      <xdr:nvSpPr>
        <xdr:cNvPr id="11" name="TextBox 10">
          <a:extLst>
            <a:ext uri="{FF2B5EF4-FFF2-40B4-BE49-F238E27FC236}">
              <a16:creationId xmlns:a16="http://schemas.microsoft.com/office/drawing/2014/main" id="{A110E87E-8A73-49CC-8002-398C9D7B2C78}"/>
            </a:ext>
          </a:extLst>
        </xdr:cNvPr>
        <xdr:cNvSpPr txBox="1"/>
      </xdr:nvSpPr>
      <xdr:spPr>
        <a:xfrm>
          <a:off x="7458076" y="781050"/>
          <a:ext cx="971550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277928-7943-4B8E-83F3-4646354FA043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/>
            <a:t>-66</a:t>
          </a:fld>
          <a:endParaRPr lang="en-US" sz="4000"/>
        </a:p>
      </xdr:txBody>
    </xdr:sp>
    <xdr:clientData/>
  </xdr:twoCellAnchor>
  <xdr:twoCellAnchor>
    <xdr:from>
      <xdr:col>4</xdr:col>
      <xdr:colOff>600075</xdr:colOff>
      <xdr:row>8</xdr:row>
      <xdr:rowOff>114301</xdr:rowOff>
    </xdr:from>
    <xdr:to>
      <xdr:col>6</xdr:col>
      <xdr:colOff>419100</xdr:colOff>
      <xdr:row>12</xdr:row>
      <xdr:rowOff>19051</xdr:rowOff>
    </xdr:to>
    <xdr:sp macro="" textlink="'Trump - Economic'!C43">
      <xdr:nvSpPr>
        <xdr:cNvPr id="21" name="TextBox 20">
          <a:extLst>
            <a:ext uri="{FF2B5EF4-FFF2-40B4-BE49-F238E27FC236}">
              <a16:creationId xmlns:a16="http://schemas.microsoft.com/office/drawing/2014/main" id="{B0362FD3-C7E8-4756-AA6B-338AE3ABE39F}"/>
            </a:ext>
          </a:extLst>
        </xdr:cNvPr>
        <xdr:cNvSpPr txBox="1"/>
      </xdr:nvSpPr>
      <xdr:spPr>
        <a:xfrm>
          <a:off x="3038475" y="1943101"/>
          <a:ext cx="10382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A87068-3343-4660-B64E-B6A26400881D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/>
            <a:t>-0.4</a:t>
          </a:fld>
          <a:endParaRPr lang="en-US" sz="4000"/>
        </a:p>
      </xdr:txBody>
    </xdr:sp>
    <xdr:clientData/>
  </xdr:twoCellAnchor>
  <xdr:twoCellAnchor>
    <xdr:from>
      <xdr:col>12</xdr:col>
      <xdr:colOff>66676</xdr:colOff>
      <xdr:row>8</xdr:row>
      <xdr:rowOff>142875</xdr:rowOff>
    </xdr:from>
    <xdr:to>
      <xdr:col>13</xdr:col>
      <xdr:colOff>466726</xdr:colOff>
      <xdr:row>12</xdr:row>
      <xdr:rowOff>57150</xdr:rowOff>
    </xdr:to>
    <xdr:sp macro="" textlink="'Harris - Economic'!C43">
      <xdr:nvSpPr>
        <xdr:cNvPr id="22" name="TextBox 21">
          <a:extLst>
            <a:ext uri="{FF2B5EF4-FFF2-40B4-BE49-F238E27FC236}">
              <a16:creationId xmlns:a16="http://schemas.microsoft.com/office/drawing/2014/main" id="{3F62C354-6878-49C3-A577-72BADCB8B0A6}"/>
            </a:ext>
          </a:extLst>
        </xdr:cNvPr>
        <xdr:cNvSpPr txBox="1"/>
      </xdr:nvSpPr>
      <xdr:spPr>
        <a:xfrm>
          <a:off x="7381876" y="1971675"/>
          <a:ext cx="100965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760FD1-4074-4289-9B61-82D6E5FC356B}" type="TxLink">
            <a:rPr lang="en-US" sz="4000" b="0" i="0" u="none" strike="noStrike">
              <a:solidFill>
                <a:srgbClr val="000000"/>
              </a:solidFill>
              <a:latin typeface="Aptos Narrow"/>
            </a:rPr>
            <a:pPr/>
            <a:t>-1.3</a:t>
          </a:fld>
          <a:endParaRPr lang="en-US" sz="4000"/>
        </a:p>
      </xdr:txBody>
    </xdr:sp>
    <xdr:clientData/>
  </xdr:twoCellAnchor>
  <xdr:twoCellAnchor>
    <xdr:from>
      <xdr:col>12</xdr:col>
      <xdr:colOff>133350</xdr:colOff>
      <xdr:row>2</xdr:row>
      <xdr:rowOff>76200</xdr:rowOff>
    </xdr:from>
    <xdr:to>
      <xdr:col>13</xdr:col>
      <xdr:colOff>476251</xdr:colOff>
      <xdr:row>7</xdr:row>
      <xdr:rowOff>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A0E1064B-8664-4196-B362-E1D98FC4C20A}"/>
            </a:ext>
          </a:extLst>
        </xdr:cNvPr>
        <xdr:cNvSpPr/>
      </xdr:nvSpPr>
      <xdr:spPr>
        <a:xfrm>
          <a:off x="7448550" y="704850"/>
          <a:ext cx="952501" cy="876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</xdr:colOff>
      <xdr:row>8</xdr:row>
      <xdr:rowOff>47625</xdr:rowOff>
    </xdr:from>
    <xdr:to>
      <xdr:col>6</xdr:col>
      <xdr:colOff>390526</xdr:colOff>
      <xdr:row>12</xdr:row>
      <xdr:rowOff>161925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DCD6027-3615-4441-968B-1AFC21AC0D5C}"/>
            </a:ext>
          </a:extLst>
        </xdr:cNvPr>
        <xdr:cNvSpPr/>
      </xdr:nvSpPr>
      <xdr:spPr>
        <a:xfrm>
          <a:off x="3095625" y="1876425"/>
          <a:ext cx="952501" cy="876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104775</xdr:colOff>
      <xdr:row>8</xdr:row>
      <xdr:rowOff>76200</xdr:rowOff>
    </xdr:from>
    <xdr:to>
      <xdr:col>13</xdr:col>
      <xdr:colOff>447676</xdr:colOff>
      <xdr:row>13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52614A1-7B18-4C13-B6D8-DBB9AD45A2B0}"/>
            </a:ext>
          </a:extLst>
        </xdr:cNvPr>
        <xdr:cNvSpPr/>
      </xdr:nvSpPr>
      <xdr:spPr>
        <a:xfrm>
          <a:off x="7419975" y="1905000"/>
          <a:ext cx="952501" cy="8763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</xdr:colOff>
      <xdr:row>15</xdr:row>
      <xdr:rowOff>57150</xdr:rowOff>
    </xdr:from>
    <xdr:to>
      <xdr:col>6</xdr:col>
      <xdr:colOff>466725</xdr:colOff>
      <xdr:row>19</xdr:row>
      <xdr:rowOff>171450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543E373F-1AFD-13BC-0378-D7EB4CE6C291}"/>
            </a:ext>
          </a:extLst>
        </xdr:cNvPr>
        <xdr:cNvGrpSpPr/>
      </xdr:nvGrpSpPr>
      <xdr:grpSpPr>
        <a:xfrm>
          <a:off x="3086100" y="3390900"/>
          <a:ext cx="1038225" cy="876300"/>
          <a:chOff x="3086100" y="3276600"/>
          <a:chExt cx="1038225" cy="876300"/>
        </a:xfrm>
      </xdr:grpSpPr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5B8F60DD-B311-4BA9-9C75-AA175F385958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rump - Economic'!C44">
        <xdr:nvSpPr>
          <xdr:cNvPr id="28" name="TextBox 27">
            <a:extLst>
              <a:ext uri="{FF2B5EF4-FFF2-40B4-BE49-F238E27FC236}">
                <a16:creationId xmlns:a16="http://schemas.microsoft.com/office/drawing/2014/main" id="{971DE84A-C3FB-4D4F-B8E8-AC9960C7CA3A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EAE4D06-6CA3-4B74-9DBB-2096C18A3207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-0.4</a:t>
            </a:fld>
            <a:endParaRPr lang="en-US" sz="4000"/>
          </a:p>
        </xdr:txBody>
      </xdr:sp>
    </xdr:grpSp>
    <xdr:clientData/>
  </xdr:twoCellAnchor>
  <xdr:twoCellAnchor>
    <xdr:from>
      <xdr:col>12</xdr:col>
      <xdr:colOff>85725</xdr:colOff>
      <xdr:row>15</xdr:row>
      <xdr:rowOff>38100</xdr:rowOff>
    </xdr:from>
    <xdr:to>
      <xdr:col>13</xdr:col>
      <xdr:colOff>514350</xdr:colOff>
      <xdr:row>19</xdr:row>
      <xdr:rowOff>152400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BF92CE66-F63D-4E3B-5681-7126F2C60B5F}"/>
            </a:ext>
          </a:extLst>
        </xdr:cNvPr>
        <xdr:cNvGrpSpPr/>
      </xdr:nvGrpSpPr>
      <xdr:grpSpPr>
        <a:xfrm>
          <a:off x="7400925" y="3371850"/>
          <a:ext cx="1038225" cy="876300"/>
          <a:chOff x="7400925" y="3257550"/>
          <a:chExt cx="1038225" cy="876300"/>
        </a:xfrm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4D27953A-1D80-45C6-BFA3-92BD58390788}"/>
              </a:ext>
            </a:extLst>
          </xdr:cNvPr>
          <xdr:cNvSpPr/>
        </xdr:nvSpPr>
        <xdr:spPr>
          <a:xfrm>
            <a:off x="7429500" y="325755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Harris - Economic'!C44">
        <xdr:nvSpPr>
          <xdr:cNvPr id="29" name="TextBox 28">
            <a:extLst>
              <a:ext uri="{FF2B5EF4-FFF2-40B4-BE49-F238E27FC236}">
                <a16:creationId xmlns:a16="http://schemas.microsoft.com/office/drawing/2014/main" id="{CC66C28F-7A1E-4004-9C6F-A9525C965E10}"/>
              </a:ext>
            </a:extLst>
          </xdr:cNvPr>
          <xdr:cNvSpPr txBox="1"/>
        </xdr:nvSpPr>
        <xdr:spPr>
          <a:xfrm>
            <a:off x="7400925" y="3324225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8F0C717-DA5E-4431-9975-344101662247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-2.4</a:t>
            </a:fld>
            <a:endParaRPr lang="en-US" sz="4000"/>
          </a:p>
        </xdr:txBody>
      </xdr:sp>
    </xdr:grpSp>
    <xdr:clientData/>
  </xdr:twoCellAnchor>
  <xdr:twoCellAnchor>
    <xdr:from>
      <xdr:col>5</xdr:col>
      <xdr:colOff>38100</xdr:colOff>
      <xdr:row>21</xdr:row>
      <xdr:rowOff>38100</xdr:rowOff>
    </xdr:from>
    <xdr:to>
      <xdr:col>6</xdr:col>
      <xdr:colOff>466725</xdr:colOff>
      <xdr:row>25</xdr:row>
      <xdr:rowOff>152400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2ECA4A7-0226-40EF-89CF-81156195EFE0}"/>
            </a:ext>
          </a:extLst>
        </xdr:cNvPr>
        <xdr:cNvGrpSpPr/>
      </xdr:nvGrpSpPr>
      <xdr:grpSpPr>
        <a:xfrm>
          <a:off x="3086100" y="4629150"/>
          <a:ext cx="1038225" cy="876300"/>
          <a:chOff x="3086100" y="3276600"/>
          <a:chExt cx="1038225" cy="876300"/>
        </a:xfrm>
      </xdr:grpSpPr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E302AD4-A041-A521-D2EC-F5A5A7B3974F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rump - Economic'!C45">
        <xdr:nvSpPr>
          <xdr:cNvPr id="33" name="TextBox 32">
            <a:extLst>
              <a:ext uri="{FF2B5EF4-FFF2-40B4-BE49-F238E27FC236}">
                <a16:creationId xmlns:a16="http://schemas.microsoft.com/office/drawing/2014/main" id="{7C91BE0A-3FCE-E2BA-A536-3CDF4603466F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F96C9A8-A563-4BAA-9394-2C048A329181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-0.3</a:t>
            </a:fld>
            <a:endParaRPr lang="en-US" sz="4000"/>
          </a:p>
        </xdr:txBody>
      </xdr:sp>
    </xdr:grpSp>
    <xdr:clientData/>
  </xdr:twoCellAnchor>
  <xdr:twoCellAnchor>
    <xdr:from>
      <xdr:col>12</xdr:col>
      <xdr:colOff>114300</xdr:colOff>
      <xdr:row>21</xdr:row>
      <xdr:rowOff>47625</xdr:rowOff>
    </xdr:from>
    <xdr:to>
      <xdr:col>13</xdr:col>
      <xdr:colOff>542925</xdr:colOff>
      <xdr:row>25</xdr:row>
      <xdr:rowOff>161925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3FE3AFA-F421-41C7-9DA3-7EE6F231351C}"/>
            </a:ext>
          </a:extLst>
        </xdr:cNvPr>
        <xdr:cNvGrpSpPr/>
      </xdr:nvGrpSpPr>
      <xdr:grpSpPr>
        <a:xfrm>
          <a:off x="7429500" y="4638675"/>
          <a:ext cx="1038225" cy="876300"/>
          <a:chOff x="3086100" y="3276600"/>
          <a:chExt cx="1038225" cy="876300"/>
        </a:xfrm>
      </xdr:grpSpPr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43C2AFEB-5E8C-B14A-5808-A9390CCFBFFA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4000"/>
          </a:p>
        </xdr:txBody>
      </xdr:sp>
      <xdr:sp macro="" textlink="'Harris - Economic'!C45">
        <xdr:nvSpPr>
          <xdr:cNvPr id="37" name="TextBox 36">
            <a:extLst>
              <a:ext uri="{FF2B5EF4-FFF2-40B4-BE49-F238E27FC236}">
                <a16:creationId xmlns:a16="http://schemas.microsoft.com/office/drawing/2014/main" id="{9945DF82-3702-7D0E-FC4C-A8E0CF67D569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B6DB17B-855E-4D1E-9E65-A37262E79185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-0.7</a:t>
            </a:fld>
            <a:endParaRPr lang="en-US" sz="4000"/>
          </a:p>
        </xdr:txBody>
      </xdr:sp>
    </xdr:grpSp>
    <xdr:clientData/>
  </xdr:twoCellAnchor>
  <xdr:twoCellAnchor>
    <xdr:from>
      <xdr:col>5</xdr:col>
      <xdr:colOff>47625</xdr:colOff>
      <xdr:row>27</xdr:row>
      <xdr:rowOff>66675</xdr:rowOff>
    </xdr:from>
    <xdr:to>
      <xdr:col>6</xdr:col>
      <xdr:colOff>476250</xdr:colOff>
      <xdr:row>31</xdr:row>
      <xdr:rowOff>180975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C3F8E13-9328-4DC4-A109-381CDABF9960}"/>
            </a:ext>
          </a:extLst>
        </xdr:cNvPr>
        <xdr:cNvGrpSpPr/>
      </xdr:nvGrpSpPr>
      <xdr:grpSpPr>
        <a:xfrm>
          <a:off x="3095625" y="5857875"/>
          <a:ext cx="1038225" cy="876300"/>
          <a:chOff x="3086100" y="3276600"/>
          <a:chExt cx="1038225" cy="876300"/>
        </a:xfrm>
      </xdr:grpSpPr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C747C67F-0A7D-D8BB-B739-4BCE1A6B07E0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rump - Economic'!C46">
        <xdr:nvSpPr>
          <xdr:cNvPr id="40" name="TextBox 39">
            <a:extLst>
              <a:ext uri="{FF2B5EF4-FFF2-40B4-BE49-F238E27FC236}">
                <a16:creationId xmlns:a16="http://schemas.microsoft.com/office/drawing/2014/main" id="{0164F2E4-E317-C2F8-E3A0-DD5207799804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59380466-8B12-448E-A66F-59F3727D1566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 algn="ctr"/>
              <a:t>0</a:t>
            </a:fld>
            <a:endParaRPr lang="en-US" sz="4000"/>
          </a:p>
        </xdr:txBody>
      </xdr:sp>
    </xdr:grpSp>
    <xdr:clientData/>
  </xdr:twoCellAnchor>
  <xdr:twoCellAnchor>
    <xdr:from>
      <xdr:col>12</xdr:col>
      <xdr:colOff>104775</xdr:colOff>
      <xdr:row>27</xdr:row>
      <xdr:rowOff>47625</xdr:rowOff>
    </xdr:from>
    <xdr:to>
      <xdr:col>13</xdr:col>
      <xdr:colOff>533400</xdr:colOff>
      <xdr:row>31</xdr:row>
      <xdr:rowOff>161925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AE361022-D6A6-48BE-9B13-85D4634961D4}"/>
            </a:ext>
          </a:extLst>
        </xdr:cNvPr>
        <xdr:cNvGrpSpPr/>
      </xdr:nvGrpSpPr>
      <xdr:grpSpPr>
        <a:xfrm>
          <a:off x="7419975" y="5838825"/>
          <a:ext cx="1038225" cy="876300"/>
          <a:chOff x="3086100" y="3276600"/>
          <a:chExt cx="1038225" cy="876300"/>
        </a:xfrm>
      </xdr:grpSpPr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A240E6F2-494E-7DDF-F6C9-3FA513467FA4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4000"/>
          </a:p>
        </xdr:txBody>
      </xdr:sp>
      <xdr:sp macro="" textlink="'Harris - Economic'!C46">
        <xdr:nvSpPr>
          <xdr:cNvPr id="43" name="TextBox 42">
            <a:extLst>
              <a:ext uri="{FF2B5EF4-FFF2-40B4-BE49-F238E27FC236}">
                <a16:creationId xmlns:a16="http://schemas.microsoft.com/office/drawing/2014/main" id="{0C43763D-FB13-4C56-83E8-D9F79B59A640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421E1DC-84D4-4DDD-A987-BC371964ADB8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-0.8</a:t>
            </a:fld>
            <a:endParaRPr lang="en-US" sz="4000"/>
          </a:p>
        </xdr:txBody>
      </xdr:sp>
    </xdr:grpSp>
    <xdr:clientData/>
  </xdr:twoCellAnchor>
  <xdr:twoCellAnchor>
    <xdr:from>
      <xdr:col>5</xdr:col>
      <xdr:colOff>57150</xdr:colOff>
      <xdr:row>33</xdr:row>
      <xdr:rowOff>57150</xdr:rowOff>
    </xdr:from>
    <xdr:to>
      <xdr:col>6</xdr:col>
      <xdr:colOff>485775</xdr:colOff>
      <xdr:row>37</xdr:row>
      <xdr:rowOff>171450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C4A37CDD-E878-45B3-86B2-678681AD3427}"/>
            </a:ext>
          </a:extLst>
        </xdr:cNvPr>
        <xdr:cNvGrpSpPr/>
      </xdr:nvGrpSpPr>
      <xdr:grpSpPr>
        <a:xfrm>
          <a:off x="3105150" y="7048500"/>
          <a:ext cx="1038225" cy="876300"/>
          <a:chOff x="3086100" y="3276600"/>
          <a:chExt cx="1038225" cy="876300"/>
        </a:xfrm>
      </xdr:grpSpPr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1E8627FC-8FE1-2E10-6D71-1F88C65BC872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rump - Economic'!C47">
        <xdr:nvSpPr>
          <xdr:cNvPr id="46" name="TextBox 45">
            <a:extLst>
              <a:ext uri="{FF2B5EF4-FFF2-40B4-BE49-F238E27FC236}">
                <a16:creationId xmlns:a16="http://schemas.microsoft.com/office/drawing/2014/main" id="{D8AC0553-0828-187B-E257-764F0D0AC007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5CC39AEB-125B-447D-9B73-772046AFA528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 algn="ctr"/>
              <a:t>2.2</a:t>
            </a:fld>
            <a:endParaRPr lang="en-US" sz="4000"/>
          </a:p>
        </xdr:txBody>
      </xdr:sp>
    </xdr:grpSp>
    <xdr:clientData/>
  </xdr:twoCellAnchor>
  <xdr:twoCellAnchor>
    <xdr:from>
      <xdr:col>12</xdr:col>
      <xdr:colOff>114300</xdr:colOff>
      <xdr:row>33</xdr:row>
      <xdr:rowOff>57150</xdr:rowOff>
    </xdr:from>
    <xdr:to>
      <xdr:col>13</xdr:col>
      <xdr:colOff>542925</xdr:colOff>
      <xdr:row>37</xdr:row>
      <xdr:rowOff>171450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5A2E726-AC25-42DE-8A23-E0D291BD524B}"/>
            </a:ext>
          </a:extLst>
        </xdr:cNvPr>
        <xdr:cNvGrpSpPr/>
      </xdr:nvGrpSpPr>
      <xdr:grpSpPr>
        <a:xfrm>
          <a:off x="7429500" y="7048500"/>
          <a:ext cx="1038225" cy="876300"/>
          <a:chOff x="3086100" y="3276600"/>
          <a:chExt cx="1038225" cy="876300"/>
        </a:xfrm>
      </xdr:grpSpPr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7EF47D97-9E64-647E-16C6-0DE486199526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4000"/>
          </a:p>
        </xdr:txBody>
      </xdr:sp>
      <xdr:sp macro="" textlink="'Harris - Economic'!C47">
        <xdr:nvSpPr>
          <xdr:cNvPr id="49" name="TextBox 48">
            <a:extLst>
              <a:ext uri="{FF2B5EF4-FFF2-40B4-BE49-F238E27FC236}">
                <a16:creationId xmlns:a16="http://schemas.microsoft.com/office/drawing/2014/main" id="{5562E1F4-B241-D499-9CD5-1C02A7B85D76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1DD8AEC-C4FF-4CD2-9B77-57E55919B7CD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/>
              <a:t>-0.7</a:t>
            </a:fld>
            <a:endParaRPr lang="en-US" sz="4000"/>
          </a:p>
        </xdr:txBody>
      </xdr:sp>
    </xdr:grpSp>
    <xdr:clientData/>
  </xdr:twoCellAnchor>
  <xdr:twoCellAnchor>
    <xdr:from>
      <xdr:col>10</xdr:col>
      <xdr:colOff>209550</xdr:colOff>
      <xdr:row>3</xdr:row>
      <xdr:rowOff>19049</xdr:rowOff>
    </xdr:from>
    <xdr:to>
      <xdr:col>11</xdr:col>
      <xdr:colOff>514349</xdr:colOff>
      <xdr:row>6</xdr:row>
      <xdr:rowOff>114300</xdr:rowOff>
    </xdr:to>
    <xdr:sp macro="" textlink="">
      <xdr:nvSpPr>
        <xdr:cNvPr id="50" name="Arrow: Chevron 49">
          <a:extLst>
            <a:ext uri="{FF2B5EF4-FFF2-40B4-BE49-F238E27FC236}">
              <a16:creationId xmlns:a16="http://schemas.microsoft.com/office/drawing/2014/main" id="{8513F85C-6C2F-FB6A-97C4-5C424BF98030}"/>
            </a:ext>
          </a:extLst>
        </xdr:cNvPr>
        <xdr:cNvSpPr/>
      </xdr:nvSpPr>
      <xdr:spPr>
        <a:xfrm>
          <a:off x="6305550" y="457199"/>
          <a:ext cx="914399" cy="666751"/>
        </a:xfrm>
        <a:prstGeom prst="chevron">
          <a:avLst/>
        </a:prstGeom>
        <a:solidFill>
          <a:schemeClr val="accent1">
            <a:alpha val="46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9</xdr:row>
      <xdr:rowOff>28574</xdr:rowOff>
    </xdr:from>
    <xdr:to>
      <xdr:col>8</xdr:col>
      <xdr:colOff>457199</xdr:colOff>
      <xdr:row>12</xdr:row>
      <xdr:rowOff>114299</xdr:rowOff>
    </xdr:to>
    <xdr:sp macro="" textlink="">
      <xdr:nvSpPr>
        <xdr:cNvPr id="51" name="Arrow: Chevron 50">
          <a:extLst>
            <a:ext uri="{FF2B5EF4-FFF2-40B4-BE49-F238E27FC236}">
              <a16:creationId xmlns:a16="http://schemas.microsoft.com/office/drawing/2014/main" id="{A12E74C4-9C07-4D4E-99CD-C0425BB9B8E4}"/>
            </a:ext>
          </a:extLst>
        </xdr:cNvPr>
        <xdr:cNvSpPr/>
      </xdr:nvSpPr>
      <xdr:spPr>
        <a:xfrm rot="10800000">
          <a:off x="4410074" y="1666874"/>
          <a:ext cx="923925" cy="657225"/>
        </a:xfrm>
        <a:prstGeom prst="chevron">
          <a:avLst/>
        </a:prstGeom>
        <a:solidFill>
          <a:srgbClr val="FF0000">
            <a:alpha val="4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123825</xdr:colOff>
      <xdr:row>15</xdr:row>
      <xdr:rowOff>152400</xdr:rowOff>
    </xdr:from>
    <xdr:to>
      <xdr:col>8</xdr:col>
      <xdr:colOff>438150</xdr:colOff>
      <xdr:row>19</xdr:row>
      <xdr:rowOff>47625</xdr:rowOff>
    </xdr:to>
    <xdr:sp macro="" textlink="">
      <xdr:nvSpPr>
        <xdr:cNvPr id="52" name="Arrow: Chevron 51">
          <a:extLst>
            <a:ext uri="{FF2B5EF4-FFF2-40B4-BE49-F238E27FC236}">
              <a16:creationId xmlns:a16="http://schemas.microsoft.com/office/drawing/2014/main" id="{36DDBEFC-6EF2-497C-AC67-C7BAE90208E6}"/>
            </a:ext>
          </a:extLst>
        </xdr:cNvPr>
        <xdr:cNvSpPr/>
      </xdr:nvSpPr>
      <xdr:spPr>
        <a:xfrm rot="10800000">
          <a:off x="4391025" y="2990850"/>
          <a:ext cx="923925" cy="657225"/>
        </a:xfrm>
        <a:prstGeom prst="chevron">
          <a:avLst/>
        </a:prstGeom>
        <a:solidFill>
          <a:srgbClr val="FF0000">
            <a:alpha val="4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228600</xdr:colOff>
      <xdr:row>21</xdr:row>
      <xdr:rowOff>142875</xdr:rowOff>
    </xdr:from>
    <xdr:to>
      <xdr:col>11</xdr:col>
      <xdr:colOff>533399</xdr:colOff>
      <xdr:row>25</xdr:row>
      <xdr:rowOff>47626</xdr:rowOff>
    </xdr:to>
    <xdr:sp macro="" textlink="">
      <xdr:nvSpPr>
        <xdr:cNvPr id="53" name="Arrow: Chevron 52">
          <a:extLst>
            <a:ext uri="{FF2B5EF4-FFF2-40B4-BE49-F238E27FC236}">
              <a16:creationId xmlns:a16="http://schemas.microsoft.com/office/drawing/2014/main" id="{56B9E02A-67E5-4C63-A34E-7C9B71B13E7E}"/>
            </a:ext>
          </a:extLst>
        </xdr:cNvPr>
        <xdr:cNvSpPr/>
      </xdr:nvSpPr>
      <xdr:spPr>
        <a:xfrm>
          <a:off x="6324600" y="4238625"/>
          <a:ext cx="914399" cy="666751"/>
        </a:xfrm>
        <a:prstGeom prst="chevron">
          <a:avLst/>
        </a:prstGeom>
        <a:solidFill>
          <a:schemeClr val="accent1">
            <a:alpha val="46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180975</xdr:colOff>
      <xdr:row>27</xdr:row>
      <xdr:rowOff>133350</xdr:rowOff>
    </xdr:from>
    <xdr:to>
      <xdr:col>8</xdr:col>
      <xdr:colOff>495300</xdr:colOff>
      <xdr:row>31</xdr:row>
      <xdr:rowOff>28575</xdr:rowOff>
    </xdr:to>
    <xdr:sp macro="" textlink="">
      <xdr:nvSpPr>
        <xdr:cNvPr id="54" name="Arrow: Chevron 53">
          <a:extLst>
            <a:ext uri="{FF2B5EF4-FFF2-40B4-BE49-F238E27FC236}">
              <a16:creationId xmlns:a16="http://schemas.microsoft.com/office/drawing/2014/main" id="{79915083-FA3A-48AD-9A97-79B5553EC67F}"/>
            </a:ext>
          </a:extLst>
        </xdr:cNvPr>
        <xdr:cNvSpPr/>
      </xdr:nvSpPr>
      <xdr:spPr>
        <a:xfrm rot="10800000">
          <a:off x="4448175" y="5429250"/>
          <a:ext cx="923925" cy="657225"/>
        </a:xfrm>
        <a:prstGeom prst="chevron">
          <a:avLst/>
        </a:prstGeom>
        <a:solidFill>
          <a:srgbClr val="FF0000">
            <a:alpha val="4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171450</xdr:colOff>
      <xdr:row>34</xdr:row>
      <xdr:rowOff>9525</xdr:rowOff>
    </xdr:from>
    <xdr:to>
      <xdr:col>8</xdr:col>
      <xdr:colOff>485775</xdr:colOff>
      <xdr:row>37</xdr:row>
      <xdr:rowOff>95250</xdr:rowOff>
    </xdr:to>
    <xdr:sp macro="" textlink="">
      <xdr:nvSpPr>
        <xdr:cNvPr id="55" name="Arrow: Chevron 54">
          <a:extLst>
            <a:ext uri="{FF2B5EF4-FFF2-40B4-BE49-F238E27FC236}">
              <a16:creationId xmlns:a16="http://schemas.microsoft.com/office/drawing/2014/main" id="{F5D6DCD7-C117-4E3D-875D-EB53BBB315E0}"/>
            </a:ext>
          </a:extLst>
        </xdr:cNvPr>
        <xdr:cNvSpPr/>
      </xdr:nvSpPr>
      <xdr:spPr>
        <a:xfrm rot="10800000">
          <a:off x="4438650" y="6696075"/>
          <a:ext cx="923925" cy="657225"/>
        </a:xfrm>
        <a:prstGeom prst="chevron">
          <a:avLst/>
        </a:prstGeom>
        <a:solidFill>
          <a:srgbClr val="FF0000">
            <a:alpha val="4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39</xdr:row>
      <xdr:rowOff>19050</xdr:rowOff>
    </xdr:from>
    <xdr:to>
      <xdr:col>6</xdr:col>
      <xdr:colOff>523875</xdr:colOff>
      <xdr:row>43</xdr:row>
      <xdr:rowOff>133350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23ED258-95AF-4290-AB46-FD8D532D5C46}"/>
            </a:ext>
          </a:extLst>
        </xdr:cNvPr>
        <xdr:cNvGrpSpPr/>
      </xdr:nvGrpSpPr>
      <xdr:grpSpPr>
        <a:xfrm>
          <a:off x="3143250" y="8210550"/>
          <a:ext cx="1038225" cy="876300"/>
          <a:chOff x="3086100" y="3276600"/>
          <a:chExt cx="1038225" cy="876300"/>
        </a:xfrm>
      </xdr:grpSpPr>
      <xdr:sp macro="" textlink="">
        <xdr:nvSpPr>
          <xdr:cNvPr id="57" name="Rectangle: Rounded Corners 56">
            <a:extLst>
              <a:ext uri="{FF2B5EF4-FFF2-40B4-BE49-F238E27FC236}">
                <a16:creationId xmlns:a16="http://schemas.microsoft.com/office/drawing/2014/main" id="{F25EF5A5-61D6-2306-36E0-224B3427FD5D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'Trump - Economic'!C50">
        <xdr:nvSpPr>
          <xdr:cNvPr id="58" name="TextBox 57">
            <a:extLst>
              <a:ext uri="{FF2B5EF4-FFF2-40B4-BE49-F238E27FC236}">
                <a16:creationId xmlns:a16="http://schemas.microsoft.com/office/drawing/2014/main" id="{BCE8FC0A-9C4E-45B7-0821-629FEC3AD117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BAB8516-27A2-4D8E-A9DD-12A0A80663F3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1740</a:t>
            </a:fld>
            <a:endParaRPr lang="en-US" sz="3000"/>
          </a:p>
        </xdr:txBody>
      </xdr:sp>
    </xdr:grpSp>
    <xdr:clientData/>
  </xdr:twoCellAnchor>
  <xdr:twoCellAnchor>
    <xdr:from>
      <xdr:col>12</xdr:col>
      <xdr:colOff>152400</xdr:colOff>
      <xdr:row>39</xdr:row>
      <xdr:rowOff>66675</xdr:rowOff>
    </xdr:from>
    <xdr:to>
      <xdr:col>13</xdr:col>
      <xdr:colOff>581025</xdr:colOff>
      <xdr:row>43</xdr:row>
      <xdr:rowOff>180975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F2136048-6C9B-4063-A52E-46295A9ABB0A}"/>
            </a:ext>
          </a:extLst>
        </xdr:cNvPr>
        <xdr:cNvGrpSpPr/>
      </xdr:nvGrpSpPr>
      <xdr:grpSpPr>
        <a:xfrm>
          <a:off x="7467600" y="8258175"/>
          <a:ext cx="1038225" cy="876300"/>
          <a:chOff x="3086100" y="3276600"/>
          <a:chExt cx="1038225" cy="876300"/>
        </a:xfrm>
      </xdr:grpSpPr>
      <xdr:sp macro="" textlink="">
        <xdr:nvSpPr>
          <xdr:cNvPr id="63" name="Rectangle: Rounded Corners 62">
            <a:extLst>
              <a:ext uri="{FF2B5EF4-FFF2-40B4-BE49-F238E27FC236}">
                <a16:creationId xmlns:a16="http://schemas.microsoft.com/office/drawing/2014/main" id="{FCA99A7B-0F62-B838-3998-282A6DE826DC}"/>
              </a:ext>
            </a:extLst>
          </xdr:cNvPr>
          <xdr:cNvSpPr/>
        </xdr:nvSpPr>
        <xdr:spPr>
          <a:xfrm>
            <a:off x="3124200" y="3276600"/>
            <a:ext cx="952501" cy="8763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4000"/>
          </a:p>
        </xdr:txBody>
      </xdr:sp>
      <xdr:sp macro="" textlink="'Harris - Economic'!C50">
        <xdr:nvSpPr>
          <xdr:cNvPr id="64" name="TextBox 63">
            <a:extLst>
              <a:ext uri="{FF2B5EF4-FFF2-40B4-BE49-F238E27FC236}">
                <a16:creationId xmlns:a16="http://schemas.microsoft.com/office/drawing/2014/main" id="{FBF9C672-ACCE-9B31-9B3E-09FAB1B06DD5}"/>
              </a:ext>
            </a:extLst>
          </xdr:cNvPr>
          <xdr:cNvSpPr txBox="1"/>
        </xdr:nvSpPr>
        <xdr:spPr>
          <a:xfrm>
            <a:off x="3086100" y="3352800"/>
            <a:ext cx="1038225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5D23BF6-6DA1-4DEF-A873-946377D6B009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/>
              <a:t>2165</a:t>
            </a:fld>
            <a:endParaRPr lang="en-US" sz="3000"/>
          </a:p>
        </xdr:txBody>
      </xdr:sp>
    </xdr:grpSp>
    <xdr:clientData/>
  </xdr:twoCellAnchor>
  <xdr:twoCellAnchor>
    <xdr:from>
      <xdr:col>10</xdr:col>
      <xdr:colOff>342900</xdr:colOff>
      <xdr:row>39</xdr:row>
      <xdr:rowOff>142875</xdr:rowOff>
    </xdr:from>
    <xdr:to>
      <xdr:col>12</xdr:col>
      <xdr:colOff>38099</xdr:colOff>
      <xdr:row>43</xdr:row>
      <xdr:rowOff>47626</xdr:rowOff>
    </xdr:to>
    <xdr:sp macro="" textlink="">
      <xdr:nvSpPr>
        <xdr:cNvPr id="65" name="Arrow: Chevron 64">
          <a:extLst>
            <a:ext uri="{FF2B5EF4-FFF2-40B4-BE49-F238E27FC236}">
              <a16:creationId xmlns:a16="http://schemas.microsoft.com/office/drawing/2014/main" id="{4647393B-D8A8-43A6-AB83-16447ACC76C8}"/>
            </a:ext>
          </a:extLst>
        </xdr:cNvPr>
        <xdr:cNvSpPr/>
      </xdr:nvSpPr>
      <xdr:spPr>
        <a:xfrm>
          <a:off x="6438900" y="7839075"/>
          <a:ext cx="914399" cy="666751"/>
        </a:xfrm>
        <a:prstGeom prst="chevron">
          <a:avLst/>
        </a:prstGeom>
        <a:solidFill>
          <a:schemeClr val="accent1">
            <a:alpha val="46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18</xdr:row>
      <xdr:rowOff>47625</xdr:rowOff>
    </xdr:from>
    <xdr:to>
      <xdr:col>4</xdr:col>
      <xdr:colOff>504825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607B2-96E6-47A7-A160-9B257B64D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247649</xdr:colOff>
      <xdr:row>17</xdr:row>
      <xdr:rowOff>180975</xdr:rowOff>
    </xdr:from>
    <xdr:to>
      <xdr:col>19</xdr:col>
      <xdr:colOff>85724</xdr:colOff>
      <xdr:row>29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B2464-2D05-4DFC-8F33-A645655B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1C9BDB-6581-42FB-94AC-FBFB4C3CAA8E}" autoFormatId="16" applyNumberFormats="0" applyBorderFormats="0" applyFontFormats="0" applyPatternFormats="0" applyAlignmentFormats="0" applyWidthHeightFormats="0">
  <queryTableRefresh nextId="13">
    <queryTableFields count="12">
      <queryTableField id="1" name="Provision" tableColumnId="1"/>
      <queryTableField id="2" name="2025" tableColumnId="2"/>
      <queryTableField id="3" name="2026" tableColumnId="3"/>
      <queryTableField id="4" name="2027" tableColumnId="4"/>
      <queryTableField id="5" name="2028" tableColumnId="5"/>
      <queryTableField id="6" name="2029" tableColumnId="6"/>
      <queryTableField id="7" name="2030" tableColumnId="7"/>
      <queryTableField id="8" name="2031" tableColumnId="8"/>
      <queryTableField id="9" name="2032" tableColumnId="9"/>
      <queryTableField id="10" name="2033" tableColumnId="10"/>
      <queryTableField id="11" name="2034" tableColumnId="11"/>
      <queryTableField id="12" name="2025 - 2034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7CD3CBF-6F43-4854-A0BB-12F5C9304C8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2034" tableColumnId="2"/>
      <queryTableField id="3" name="2039" tableColumnId="3"/>
      <queryTableField id="4" name="2044" tableColumnId="4"/>
      <queryTableField id="5" name="2049" tableColumnId="5"/>
      <queryTableField id="6" name="2054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A514509-4FB4-40F3-8E96-BA8B2A6BB74F}" autoFormatId="16" applyNumberFormats="0" applyBorderFormats="0" applyFontFormats="0" applyPatternFormats="0" applyAlignmentFormats="0" applyWidthHeightFormats="0">
  <queryTableRefresh nextId="6">
    <queryTableFields count="5">
      <queryTableField id="1" name="Income group" tableColumnId="1"/>
      <queryTableField id="2" name="2026 Average income change, after taxes and transfers" tableColumnId="2"/>
      <queryTableField id="3" name="2026 Percent change in income, after taxes and transfers" tableColumnId="3"/>
      <queryTableField id="4" name="2034 Average income change, after taxes and transfers" tableColumnId="4"/>
      <queryTableField id="5" name="2034 Percent change in income, after taxes and transfer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D07E0D-5E01-4ABB-B876-877A9E07A53C}" autoFormatId="16" applyNumberFormats="0" applyBorderFormats="0" applyFontFormats="0" applyPatternFormats="0" applyAlignmentFormats="0" applyWidthHeightFormats="0">
  <queryTableRefresh nextId="13">
    <queryTableFields count="12">
      <queryTableField id="1" name="Provision" tableColumnId="1"/>
      <queryTableField id="2" name="2025" tableColumnId="2"/>
      <queryTableField id="3" name="2026" tableColumnId="3"/>
      <queryTableField id="4" name="2027" tableColumnId="4"/>
      <queryTableField id="5" name="2028" tableColumnId="5"/>
      <queryTableField id="6" name="2029" tableColumnId="6"/>
      <queryTableField id="7" name="2030" tableColumnId="7"/>
      <queryTableField id="8" name="2031" tableColumnId="8"/>
      <queryTableField id="9" name="2032" tableColumnId="9"/>
      <queryTableField id="10" name="2033" tableColumnId="10"/>
      <queryTableField id="11" name="2034" tableColumnId="11"/>
      <queryTableField id="12" name="2025 - 2034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BB48C2E-AC45-40B4-81FA-E8555B76012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2034" tableColumnId="2"/>
      <queryTableField id="3" name="2039" tableColumnId="3"/>
      <queryTableField id="4" name="2044" tableColumnId="4"/>
      <queryTableField id="5" name="2049" tableColumnId="5"/>
      <queryTableField id="6" name="2054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E8372B7-968B-4502-B4FB-26C2179A8587}" autoFormatId="16" applyNumberFormats="0" applyBorderFormats="0" applyFontFormats="0" applyPatternFormats="0" applyAlignmentFormats="0" applyWidthHeightFormats="0">
  <queryTableRefresh nextId="6">
    <queryTableFields count="5">
      <queryTableField id="1" name="Income group" tableColumnId="1"/>
      <queryTableField id="2" name="2026 Average income change, after taxes and transfers" tableColumnId="2"/>
      <queryTableField id="3" name="2026 Percent change in income, after taxes and transfers" tableColumnId="3"/>
      <queryTableField id="4" name="2034 Average income change, after taxes and transfers" tableColumnId="4"/>
      <queryTableField id="5" name="2034 Percent change in income, after taxes and transfe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F862F3-F37F-4BD2-B608-48C99A5643D0}" name="Trump_Budget" displayName="Trump_Budget" ref="B3:M14" tableType="queryTable" totalsRowShown="0">
  <autoFilter ref="B3:M14" xr:uid="{64F862F3-F37F-4BD2-B608-48C99A5643D0}"/>
  <tableColumns count="12">
    <tableColumn id="1" xr3:uid="{D73DF462-A88E-4F47-AF44-705D4222AA7F}" uniqueName="1" name="Provision (in Billions)" queryTableFieldId="1" dataDxfId="32"/>
    <tableColumn id="2" xr3:uid="{59788D9D-6584-4530-8DA3-3AC4433D33FD}" uniqueName="2" name="2025" queryTableFieldId="2" dataDxfId="31"/>
    <tableColumn id="3" xr3:uid="{AAC21E2B-908A-47DE-99AD-E6E161169A37}" uniqueName="3" name="2026" queryTableFieldId="3" dataDxfId="30"/>
    <tableColumn id="4" xr3:uid="{C607096F-A96A-4F54-8810-BC3F1EF8A836}" uniqueName="4" name="2027" queryTableFieldId="4" dataDxfId="29"/>
    <tableColumn id="5" xr3:uid="{92EDD72B-DF5F-4CA7-B43E-1A2871287F87}" uniqueName="5" name="2028" queryTableFieldId="5" dataDxfId="28"/>
    <tableColumn id="6" xr3:uid="{8DC7ECE7-8DCA-4002-A679-0A74B3B07B6E}" uniqueName="6" name="2029" queryTableFieldId="6" dataDxfId="27"/>
    <tableColumn id="7" xr3:uid="{75547901-DCB5-4D4B-851D-A2B837B34586}" uniqueName="7" name="2030" queryTableFieldId="7" dataDxfId="26"/>
    <tableColumn id="8" xr3:uid="{58763F47-A58E-44BE-9CED-D18C7836E7EE}" uniqueName="8" name="2031" queryTableFieldId="8" dataDxfId="25"/>
    <tableColumn id="9" xr3:uid="{FF412F6F-C3B2-4097-908C-CD9422426A4C}" uniqueName="9" name="2032" queryTableFieldId="9" dataDxfId="24"/>
    <tableColumn id="10" xr3:uid="{B4F65E45-AA27-4A3A-B313-543AFF5C7B55}" uniqueName="10" name="2033" queryTableFieldId="10" dataDxfId="23"/>
    <tableColumn id="11" xr3:uid="{5F619931-48E5-491F-81BD-75485EFB5739}" uniqueName="11" name="2034" queryTableFieldId="11" dataDxfId="22"/>
    <tableColumn id="12" xr3:uid="{5C896C26-08A2-497A-A629-55072F877A66}" uniqueName="12" name="2025 - 2034" queryTableFieldId="1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71FF4E-B637-4AEA-BFF2-1D2731997928}" name="Trump_Budgetary_Effects" displayName="Trump_Budgetary_Effects" ref="B17:G23" tableType="queryTable" totalsRowShown="0">
  <autoFilter ref="B17:G23" xr:uid="{9C71FF4E-B637-4AEA-BFF2-1D2731997928}"/>
  <tableColumns count="6">
    <tableColumn id="1" xr3:uid="{CA41B75D-453F-4CF1-8FC4-E41C199DE2E9}" uniqueName="1" name="Dimension (in Percent)" queryTableFieldId="1" dataDxfId="20"/>
    <tableColumn id="2" xr3:uid="{53D1E01B-9630-4526-A2F6-E9369357ADA0}" uniqueName="2" name="2034" queryTableFieldId="2" dataDxfId="19" dataCellStyle="Percent"/>
    <tableColumn id="3" xr3:uid="{D8C1D1D0-1FAA-4D86-8AA3-78F4C45407F8}" uniqueName="3" name="2039" queryTableFieldId="3" dataDxfId="18" dataCellStyle="Percent"/>
    <tableColumn id="4" xr3:uid="{DEC0C465-4A40-4B34-A76B-A27243341EB8}" uniqueName="4" name="2044" queryTableFieldId="4" dataDxfId="17" dataCellStyle="Percent"/>
    <tableColumn id="5" xr3:uid="{353F7BBD-8A0E-49AE-B373-CA94373FFF85}" uniqueName="5" name="2049" queryTableFieldId="5" dataDxfId="16" dataCellStyle="Percent"/>
    <tableColumn id="6" xr3:uid="{4A07ABDA-1A34-481A-A0B5-55DB47BB2161}" uniqueName="6" name="2054" queryTableFieldId="6" dataDxfId="15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3E87BD-84AA-4BE9-A21C-08828C64BE37}" name="Table_2__3" displayName="Table_2__3" ref="B26:F35" tableType="queryTable" totalsRowShown="0">
  <autoFilter ref="B26:F35" xr:uid="{B03E87BD-84AA-4BE9-A21C-08828C64BE37}"/>
  <tableColumns count="5">
    <tableColumn id="1" xr3:uid="{A3D90EA0-6CAD-426B-9655-A4ED8B6705AC}" uniqueName="1" name="Household Income Level(in Thousands)" queryTableFieldId="1" dataDxfId="14"/>
    <tableColumn id="2" xr3:uid="{B5DD9E77-8ABC-4D96-B213-578363E83590}" uniqueName="2" name="2026 Average income change, after taxes and transfers" queryTableFieldId="2"/>
    <tableColumn id="3" xr3:uid="{A96C3AF9-DD11-4D40-BF6C-9F0CA5B6351F}" uniqueName="3" name="2026 Percent change in income, after taxes and transfers" queryTableFieldId="3"/>
    <tableColumn id="4" xr3:uid="{A9647148-FE54-4C36-92EF-DD7C2B4DBBDB}" uniqueName="4" name="2034 Average income change, after taxes and transfers" queryTableFieldId="4"/>
    <tableColumn id="5" xr3:uid="{6D85D015-8545-4DF3-8319-4EFC124494BE}" uniqueName="5" name="2034 Percent change in income, after taxes and transfer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888B1-CE47-4E55-AD05-269D1CB18A41}" name="Harris_Budget" displayName="Harris_Budget" ref="B3:M16" tableType="queryTable" totalsRowShown="0">
  <autoFilter ref="B3:M16" xr:uid="{902888B1-CE47-4E55-AD05-269D1CB18A41}"/>
  <tableColumns count="12">
    <tableColumn id="1" xr3:uid="{987C64F3-9083-4F10-86E1-2A79C2B3C962}" uniqueName="1" name="Provision (in Billions)" queryTableFieldId="1" dataDxfId="13"/>
    <tableColumn id="2" xr3:uid="{C15FEA70-52DA-46EF-97D9-BA4683379862}" uniqueName="2" name="2025" queryTableFieldId="2" dataDxfId="12"/>
    <tableColumn id="3" xr3:uid="{1D4613D0-FFFD-468C-9DE7-CA5C89646217}" uniqueName="3" name="2026" queryTableFieldId="3" dataDxfId="11"/>
    <tableColumn id="4" xr3:uid="{C4F1AE5D-F51D-4125-86A4-9A3E41E8745C}" uniqueName="4" name="2027" queryTableFieldId="4" dataDxfId="10"/>
    <tableColumn id="5" xr3:uid="{3182626F-6932-4A53-AE14-327CB0B6E6B9}" uniqueName="5" name="2028" queryTableFieldId="5" dataDxfId="9"/>
    <tableColumn id="6" xr3:uid="{1F7D975B-99C2-4D98-858E-996A6CB4B455}" uniqueName="6" name="2029" queryTableFieldId="6" dataDxfId="8"/>
    <tableColumn id="7" xr3:uid="{1BA3955D-D5F9-44ED-A4C5-19EF2599DAA2}" uniqueName="7" name="2030" queryTableFieldId="7" dataDxfId="7"/>
    <tableColumn id="8" xr3:uid="{7A337DB8-E3A6-4BFF-83CC-34E226A72B21}" uniqueName="8" name="2031" queryTableFieldId="8" dataDxfId="6"/>
    <tableColumn id="9" xr3:uid="{0F98E769-FE91-4C79-968D-43EF074847CE}" uniqueName="9" name="2032" queryTableFieldId="9" dataDxfId="5"/>
    <tableColumn id="10" xr3:uid="{ABC441E0-3CE5-44D1-9DE6-5261C0DDB4AF}" uniqueName="10" name="2033" queryTableFieldId="10" dataDxfId="4"/>
    <tableColumn id="11" xr3:uid="{97DDF883-6F1D-4AD6-AAC5-CEEE98789FD1}" uniqueName="11" name="2034" queryTableFieldId="11" dataDxfId="3"/>
    <tableColumn id="12" xr3:uid="{7AC09675-2DC2-4E4A-8A63-E73A1A3532AC}" uniqueName="12" name="2025 - 2034" queryTableFieldId="1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D8E4C-1057-4A00-8C9E-F077954EAB6E}" name="Harris_Budgetary_effects" displayName="Harris_Budgetary_effects" ref="B19:G25" tableType="queryTable" totalsRowShown="0">
  <autoFilter ref="B19:G25" xr:uid="{728D8E4C-1057-4A00-8C9E-F077954EAB6E}"/>
  <tableColumns count="6">
    <tableColumn id="1" xr3:uid="{C2A73E42-9119-4477-AB98-D4C20E026D60}" uniqueName="1" name="Dimension (in Percent)" queryTableFieldId="1" dataDxfId="1"/>
    <tableColumn id="2" xr3:uid="{ED27EF95-BAEE-4F2C-BD08-C94E981A2BC1}" uniqueName="2" name="2034" queryTableFieldId="2"/>
    <tableColumn id="3" xr3:uid="{EB08F88B-AB96-4F64-92AE-93329C2D9F00}" uniqueName="3" name="2039" queryTableFieldId="3"/>
    <tableColumn id="4" xr3:uid="{A1C03E27-BE81-40F3-B82D-C8D7B7BE55E1}" uniqueName="4" name="2044" queryTableFieldId="4"/>
    <tableColumn id="5" xr3:uid="{8A10433C-D632-4E35-9F99-6A5E1F235202}" uniqueName="5" name="2049" queryTableFieldId="5"/>
    <tableColumn id="6" xr3:uid="{9B18F26A-8BA9-47D4-B2E8-DE5CE2C9E887}" uniqueName="6" name="2054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A3D22-7149-4052-A3FA-5CF662E17AE8}" name="Harris_Income" displayName="Harris_Income" ref="B28:F37" tableType="queryTable" totalsRowShown="0">
  <autoFilter ref="B28:F37" xr:uid="{E6AA3D22-7149-4052-A3FA-5CF662E17AE8}"/>
  <tableColumns count="5">
    <tableColumn id="1" xr3:uid="{B8895B35-F4EE-4CE2-A583-0219EAD1B301}" uniqueName="1" name="Household Income Level (in Thousands)" queryTableFieldId="1" dataDxfId="0"/>
    <tableColumn id="2" xr3:uid="{5723D09C-C522-4467-B8A7-029B09A980D5}" uniqueName="2" name="2026 Average income change, after taxes and transfers" queryTableFieldId="2"/>
    <tableColumn id="3" xr3:uid="{DAFEF110-3039-4846-9790-5EA99406426B}" uniqueName="3" name="2026 Percent change in income, after taxes and transfers" queryTableFieldId="3"/>
    <tableColumn id="4" xr3:uid="{9F748C97-A725-460F-AE4E-021F27ECB7D1}" uniqueName="4" name="2034 Average income change, after taxes and transfers" queryTableFieldId="4"/>
    <tableColumn id="5" xr3:uid="{5C41DFFD-1550-4F63-8E4D-283B7533E061}" uniqueName="5" name="2034 Percent change in income, after taxes and transfers" queryTableFieldId="5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itifact.com/" TargetMode="External"/><Relationship Id="rId2" Type="http://schemas.openxmlformats.org/officeDocument/2006/relationships/hyperlink" Target="https://budgetmodel.wharton.upenn.edu/issues/2024/8/26/harris-campaign-policy-proposals-2024" TargetMode="External"/><Relationship Id="rId1" Type="http://schemas.openxmlformats.org/officeDocument/2006/relationships/hyperlink" Target="https://www.taxpolicycenter.org/statistics/household-income-quin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8AA9-6C31-42A0-92AB-90C898BA536F}">
  <dimension ref="C1:R39"/>
  <sheetViews>
    <sheetView showGridLines="0" tabSelected="1" workbookViewId="0">
      <selection activeCell="Q48" sqref="Q48"/>
    </sheetView>
  </sheetViews>
  <sheetFormatPr defaultRowHeight="15" x14ac:dyDescent="0.25"/>
  <sheetData>
    <row r="1" spans="3:17" ht="39" x14ac:dyDescent="0.6">
      <c r="C1" s="14" t="s">
        <v>227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3:17" ht="19.5" x14ac:dyDescent="0.3">
      <c r="F2" s="13" t="s">
        <v>217</v>
      </c>
      <c r="G2" s="13"/>
      <c r="H2" s="13"/>
      <c r="I2" s="13"/>
      <c r="J2" s="13"/>
      <c r="K2" s="13"/>
      <c r="L2" s="13"/>
      <c r="M2" s="13"/>
      <c r="N2" s="13"/>
    </row>
    <row r="8" spans="3:17" ht="19.5" x14ac:dyDescent="0.3">
      <c r="F8" s="13" t="s">
        <v>222</v>
      </c>
      <c r="G8" s="13"/>
      <c r="H8" s="13"/>
      <c r="I8" s="13"/>
      <c r="J8" s="13"/>
      <c r="K8" s="13"/>
      <c r="L8" s="13"/>
      <c r="M8" s="13"/>
      <c r="N8" s="13"/>
    </row>
    <row r="15" spans="3:17" ht="19.5" x14ac:dyDescent="0.3">
      <c r="F15" s="13" t="s">
        <v>223</v>
      </c>
      <c r="G15" s="13"/>
      <c r="H15" s="13"/>
      <c r="I15" s="13"/>
      <c r="J15" s="13"/>
      <c r="K15" s="13"/>
      <c r="L15" s="13"/>
      <c r="M15" s="13"/>
      <c r="N15" s="13"/>
    </row>
    <row r="20" spans="6:18" ht="19.5" x14ac:dyDescent="0.3">
      <c r="K20" s="11"/>
      <c r="L20" s="11"/>
      <c r="M20" s="11"/>
      <c r="N20" s="11"/>
      <c r="O20" s="11"/>
      <c r="P20" s="11"/>
      <c r="Q20" s="11"/>
      <c r="R20" s="11"/>
    </row>
    <row r="21" spans="6:18" ht="19.5" x14ac:dyDescent="0.3">
      <c r="F21" s="13" t="s">
        <v>224</v>
      </c>
      <c r="G21" s="13"/>
      <c r="H21" s="13"/>
      <c r="I21" s="13"/>
      <c r="J21" s="13"/>
      <c r="K21" s="13"/>
      <c r="L21" s="13"/>
      <c r="M21" s="13"/>
      <c r="N21" s="13"/>
    </row>
    <row r="27" spans="6:18" ht="19.5" x14ac:dyDescent="0.3">
      <c r="F27" s="13" t="s">
        <v>225</v>
      </c>
      <c r="G27" s="13"/>
      <c r="H27" s="13"/>
      <c r="I27" s="13"/>
      <c r="J27" s="13"/>
      <c r="K27" s="13"/>
      <c r="L27" s="13"/>
      <c r="M27" s="13"/>
      <c r="N27" s="13"/>
    </row>
    <row r="33" spans="6:14" ht="19.5" x14ac:dyDescent="0.3">
      <c r="F33" s="13" t="s">
        <v>97</v>
      </c>
      <c r="G33" s="13"/>
      <c r="H33" s="13"/>
      <c r="I33" s="13"/>
      <c r="J33" s="13"/>
      <c r="K33" s="13"/>
      <c r="L33" s="13"/>
      <c r="M33" s="13"/>
      <c r="N33" s="13"/>
    </row>
    <row r="39" spans="6:14" ht="19.5" x14ac:dyDescent="0.3">
      <c r="F39" s="13" t="s">
        <v>226</v>
      </c>
      <c r="G39" s="13"/>
      <c r="H39" s="13"/>
      <c r="I39" s="13"/>
      <c r="J39" s="13"/>
      <c r="K39" s="13"/>
      <c r="L39" s="13"/>
      <c r="M39" s="13"/>
      <c r="N39" s="13"/>
    </row>
  </sheetData>
  <mergeCells count="8">
    <mergeCell ref="F21:N21"/>
    <mergeCell ref="F27:N27"/>
    <mergeCell ref="F33:N33"/>
    <mergeCell ref="F39:N39"/>
    <mergeCell ref="C1:Q1"/>
    <mergeCell ref="F2:N2"/>
    <mergeCell ref="F8:N8"/>
    <mergeCell ref="F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59C-64AB-46BF-A14B-D00FC1C97272}">
  <dimension ref="B3:M51"/>
  <sheetViews>
    <sheetView topLeftCell="A7" workbookViewId="0">
      <selection activeCell="B27" sqref="B27:C30"/>
    </sheetView>
  </sheetViews>
  <sheetFormatPr defaultRowHeight="15" x14ac:dyDescent="0.25"/>
  <cols>
    <col min="2" max="2" width="24.5703125" customWidth="1"/>
    <col min="3" max="3" width="19.7109375" customWidth="1"/>
    <col min="4" max="4" width="23.7109375" customWidth="1"/>
    <col min="5" max="5" width="21.7109375" customWidth="1"/>
    <col min="6" max="6" width="21.28515625" customWidth="1"/>
    <col min="7" max="7" width="9.140625" bestFit="1" customWidth="1"/>
    <col min="8" max="13" width="14.140625" bestFit="1" customWidth="1"/>
  </cols>
  <sheetData>
    <row r="3" spans="2:13" x14ac:dyDescent="0.25">
      <c r="B3" t="s">
        <v>213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2:13" x14ac:dyDescent="0.25">
      <c r="B4" s="2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11</v>
      </c>
    </row>
    <row r="5" spans="2:13" x14ac:dyDescent="0.25">
      <c r="B5" s="1" t="s">
        <v>125</v>
      </c>
      <c r="C5" s="1" t="s">
        <v>28</v>
      </c>
      <c r="D5" s="1" t="s">
        <v>126</v>
      </c>
      <c r="E5" s="1" t="s">
        <v>127</v>
      </c>
      <c r="F5" s="1" t="s">
        <v>128</v>
      </c>
      <c r="G5" s="1" t="s">
        <v>129</v>
      </c>
      <c r="H5" s="1" t="s">
        <v>130</v>
      </c>
      <c r="I5" s="1" t="s">
        <v>131</v>
      </c>
      <c r="J5" s="1" t="s">
        <v>132</v>
      </c>
      <c r="K5" s="1" t="s">
        <v>133</v>
      </c>
      <c r="L5" s="1" t="s">
        <v>134</v>
      </c>
      <c r="M5" s="1" t="s">
        <v>135</v>
      </c>
    </row>
    <row r="6" spans="2:13" x14ac:dyDescent="0.25">
      <c r="B6" s="1" t="s">
        <v>136</v>
      </c>
      <c r="C6" s="1" t="s">
        <v>137</v>
      </c>
      <c r="D6" s="1" t="s">
        <v>138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145</v>
      </c>
      <c r="L6" s="1" t="s">
        <v>146</v>
      </c>
      <c r="M6" s="1" t="s">
        <v>147</v>
      </c>
    </row>
    <row r="7" spans="2:13" x14ac:dyDescent="0.25">
      <c r="B7" s="1" t="s">
        <v>42</v>
      </c>
      <c r="C7" s="1" t="s">
        <v>137</v>
      </c>
      <c r="D7" s="1" t="s">
        <v>148</v>
      </c>
      <c r="E7" s="1" t="s">
        <v>149</v>
      </c>
      <c r="F7" s="1" t="s">
        <v>150</v>
      </c>
      <c r="G7" s="1" t="s">
        <v>151</v>
      </c>
      <c r="H7" s="1" t="s">
        <v>152</v>
      </c>
      <c r="I7" s="1" t="s">
        <v>153</v>
      </c>
      <c r="J7" s="1" t="s">
        <v>154</v>
      </c>
      <c r="K7" s="1" t="s">
        <v>155</v>
      </c>
      <c r="L7" s="1" t="s">
        <v>156</v>
      </c>
      <c r="M7" s="1" t="s">
        <v>157</v>
      </c>
    </row>
    <row r="8" spans="2:13" x14ac:dyDescent="0.25">
      <c r="B8" s="2" t="s">
        <v>54</v>
      </c>
      <c r="C8" s="1" t="s">
        <v>54</v>
      </c>
      <c r="D8" s="1" t="s">
        <v>54</v>
      </c>
      <c r="E8" s="1" t="s">
        <v>54</v>
      </c>
      <c r="F8" s="1" t="s">
        <v>54</v>
      </c>
      <c r="G8" s="1" t="s">
        <v>54</v>
      </c>
      <c r="H8" s="1" t="s">
        <v>54</v>
      </c>
      <c r="I8" s="1" t="s">
        <v>54</v>
      </c>
      <c r="J8" s="1" t="s">
        <v>54</v>
      </c>
      <c r="K8" s="1" t="s">
        <v>54</v>
      </c>
      <c r="L8" s="1" t="s">
        <v>54</v>
      </c>
      <c r="M8" s="1" t="s">
        <v>54</v>
      </c>
    </row>
    <row r="9" spans="2:13" x14ac:dyDescent="0.25">
      <c r="B9" s="1" t="s">
        <v>158</v>
      </c>
      <c r="C9" s="1" t="s">
        <v>159</v>
      </c>
      <c r="D9" s="1" t="s">
        <v>160</v>
      </c>
      <c r="E9" s="1" t="s">
        <v>161</v>
      </c>
      <c r="F9" s="1" t="s">
        <v>162</v>
      </c>
      <c r="G9" s="1" t="s">
        <v>163</v>
      </c>
      <c r="H9" s="1" t="s">
        <v>43</v>
      </c>
      <c r="I9" s="1" t="s">
        <v>164</v>
      </c>
      <c r="J9" s="1" t="s">
        <v>165</v>
      </c>
      <c r="K9" s="1" t="s">
        <v>166</v>
      </c>
      <c r="L9" s="1" t="s">
        <v>167</v>
      </c>
      <c r="M9" s="1" t="s">
        <v>168</v>
      </c>
    </row>
    <row r="10" spans="2:13" x14ac:dyDescent="0.25">
      <c r="B10" s="1" t="s">
        <v>169</v>
      </c>
      <c r="C10" s="1" t="s">
        <v>170</v>
      </c>
      <c r="D10" s="1" t="s">
        <v>171</v>
      </c>
      <c r="E10" s="1" t="s">
        <v>172</v>
      </c>
      <c r="F10" s="1" t="s">
        <v>173</v>
      </c>
      <c r="G10" s="1" t="s">
        <v>174</v>
      </c>
      <c r="H10" s="1" t="s">
        <v>163</v>
      </c>
      <c r="I10" s="1" t="s">
        <v>175</v>
      </c>
      <c r="J10" s="1" t="s">
        <v>79</v>
      </c>
      <c r="K10" s="1" t="s">
        <v>176</v>
      </c>
      <c r="L10" s="1" t="s">
        <v>177</v>
      </c>
      <c r="M10" s="1" t="s">
        <v>178</v>
      </c>
    </row>
    <row r="11" spans="2:13" x14ac:dyDescent="0.25">
      <c r="B11" s="2" t="s">
        <v>179</v>
      </c>
      <c r="C11" s="1" t="s">
        <v>180</v>
      </c>
      <c r="D11" s="1" t="s">
        <v>181</v>
      </c>
      <c r="E11" s="1" t="s">
        <v>182</v>
      </c>
      <c r="F11" s="1" t="s">
        <v>23</v>
      </c>
      <c r="G11" s="1" t="s">
        <v>183</v>
      </c>
      <c r="H11" s="1" t="s">
        <v>184</v>
      </c>
      <c r="I11" s="1" t="s">
        <v>185</v>
      </c>
      <c r="J11" s="1" t="s">
        <v>139</v>
      </c>
      <c r="K11" s="1" t="s">
        <v>186</v>
      </c>
      <c r="L11" s="1" t="s">
        <v>187</v>
      </c>
      <c r="M11" s="1" t="s">
        <v>188</v>
      </c>
    </row>
    <row r="12" spans="2:13" x14ac:dyDescent="0.25">
      <c r="B12" s="1" t="s">
        <v>189</v>
      </c>
      <c r="C12" s="1" t="s">
        <v>190</v>
      </c>
      <c r="D12" s="1" t="s">
        <v>191</v>
      </c>
      <c r="E12" s="1" t="s">
        <v>192</v>
      </c>
      <c r="F12" s="1" t="s">
        <v>193</v>
      </c>
      <c r="G12" s="1" t="s">
        <v>192</v>
      </c>
      <c r="H12" s="1" t="s">
        <v>194</v>
      </c>
      <c r="I12" s="1" t="s">
        <v>195</v>
      </c>
      <c r="J12" s="1" t="s">
        <v>196</v>
      </c>
      <c r="K12" s="1" t="s">
        <v>197</v>
      </c>
      <c r="L12" s="1" t="s">
        <v>198</v>
      </c>
      <c r="M12" s="1" t="s">
        <v>199</v>
      </c>
    </row>
    <row r="13" spans="2:13" x14ac:dyDescent="0.25">
      <c r="B13" s="1" t="s">
        <v>77</v>
      </c>
      <c r="C13" s="1" t="s">
        <v>77</v>
      </c>
      <c r="D13" s="1" t="s">
        <v>77</v>
      </c>
      <c r="E13" s="1" t="s">
        <v>77</v>
      </c>
      <c r="F13" s="1" t="s">
        <v>77</v>
      </c>
      <c r="G13" s="1" t="s">
        <v>77</v>
      </c>
      <c r="H13" s="1" t="s">
        <v>77</v>
      </c>
      <c r="I13" s="1" t="s">
        <v>77</v>
      </c>
      <c r="J13" s="1" t="s">
        <v>77</v>
      </c>
      <c r="K13" s="1" t="s">
        <v>77</v>
      </c>
      <c r="L13" s="1" t="s">
        <v>77</v>
      </c>
      <c r="M13" s="1" t="s">
        <v>77</v>
      </c>
    </row>
    <row r="14" spans="2:13" x14ac:dyDescent="0.25">
      <c r="B14" s="2" t="s">
        <v>200</v>
      </c>
      <c r="C14" s="1" t="s">
        <v>201</v>
      </c>
      <c r="D14" s="1" t="s">
        <v>202</v>
      </c>
      <c r="E14" s="1" t="s">
        <v>203</v>
      </c>
      <c r="F14" s="1" t="s">
        <v>204</v>
      </c>
      <c r="G14" s="1" t="s">
        <v>205</v>
      </c>
      <c r="H14" s="1" t="s">
        <v>206</v>
      </c>
      <c r="I14" s="1" t="s">
        <v>207</v>
      </c>
      <c r="J14" s="1" t="s">
        <v>208</v>
      </c>
      <c r="K14" s="1" t="s">
        <v>209</v>
      </c>
      <c r="L14" s="1" t="s">
        <v>210</v>
      </c>
      <c r="M14" s="1" t="s">
        <v>211</v>
      </c>
    </row>
    <row r="17" spans="2:7" x14ac:dyDescent="0.25">
      <c r="B17" t="s">
        <v>214</v>
      </c>
      <c r="C17" t="s">
        <v>9</v>
      </c>
      <c r="D17" t="s">
        <v>89</v>
      </c>
      <c r="E17" t="s">
        <v>90</v>
      </c>
      <c r="F17" t="s">
        <v>91</v>
      </c>
      <c r="G17" t="s">
        <v>92</v>
      </c>
    </row>
    <row r="18" spans="2:7" x14ac:dyDescent="0.25">
      <c r="B18" s="1" t="s">
        <v>93</v>
      </c>
      <c r="C18" s="3">
        <v>-0.4</v>
      </c>
      <c r="D18" s="3">
        <v>-0.5</v>
      </c>
      <c r="E18" s="3">
        <v>-0.8</v>
      </c>
      <c r="F18" s="3">
        <v>-1.4</v>
      </c>
      <c r="G18" s="3">
        <v>-2.1</v>
      </c>
    </row>
    <row r="19" spans="2:7" x14ac:dyDescent="0.25">
      <c r="B19" s="1" t="s">
        <v>94</v>
      </c>
      <c r="C19" s="3">
        <v>-0.4</v>
      </c>
      <c r="D19" s="3">
        <v>-0.6</v>
      </c>
      <c r="E19" s="3">
        <v>-1.1000000000000001</v>
      </c>
      <c r="F19" s="3">
        <v>-2.5</v>
      </c>
      <c r="G19" s="3">
        <v>-4</v>
      </c>
    </row>
    <row r="20" spans="2:7" x14ac:dyDescent="0.25">
      <c r="B20" s="1" t="s">
        <v>95</v>
      </c>
      <c r="C20" s="3">
        <v>-0.3</v>
      </c>
      <c r="D20" s="3">
        <v>-0.4</v>
      </c>
      <c r="E20" s="3">
        <v>-0.4</v>
      </c>
      <c r="F20" s="3">
        <v>-0.6</v>
      </c>
      <c r="G20" s="3">
        <v>-0.6</v>
      </c>
    </row>
    <row r="21" spans="2:7" x14ac:dyDescent="0.25">
      <c r="B21" s="1" t="s">
        <v>96</v>
      </c>
      <c r="C21" s="3">
        <v>0</v>
      </c>
      <c r="D21" s="3">
        <v>-0.1</v>
      </c>
      <c r="E21" s="3">
        <v>-0.4</v>
      </c>
      <c r="F21" s="3">
        <v>-1</v>
      </c>
      <c r="G21" s="3">
        <v>-1.7</v>
      </c>
    </row>
    <row r="22" spans="2:7" x14ac:dyDescent="0.25">
      <c r="B22" s="1" t="s">
        <v>97</v>
      </c>
      <c r="C22" s="3">
        <v>2.2000000000000002</v>
      </c>
      <c r="D22" s="3">
        <v>2.5</v>
      </c>
      <c r="E22" s="3">
        <v>2.7</v>
      </c>
      <c r="F22" s="3">
        <v>2.9</v>
      </c>
      <c r="G22" s="3">
        <v>3.2</v>
      </c>
    </row>
    <row r="23" spans="2:7" x14ac:dyDescent="0.25">
      <c r="B23" s="1" t="s">
        <v>98</v>
      </c>
      <c r="C23" s="3">
        <v>9.3000000000000007</v>
      </c>
      <c r="D23" s="3">
        <v>11.3</v>
      </c>
      <c r="E23" s="3">
        <v>12.2</v>
      </c>
      <c r="F23" s="3">
        <v>12.5</v>
      </c>
      <c r="G23" s="3">
        <v>12.7</v>
      </c>
    </row>
    <row r="24" spans="2:7" x14ac:dyDescent="0.25">
      <c r="B24" s="1"/>
    </row>
    <row r="26" spans="2:7" x14ac:dyDescent="0.25">
      <c r="B26" t="s">
        <v>219</v>
      </c>
      <c r="C26" t="s">
        <v>99</v>
      </c>
      <c r="D26" t="s">
        <v>100</v>
      </c>
      <c r="E26" t="s">
        <v>101</v>
      </c>
      <c r="F26" t="s">
        <v>102</v>
      </c>
    </row>
    <row r="27" spans="2:7" x14ac:dyDescent="0.25">
      <c r="B27" s="1" t="s">
        <v>103</v>
      </c>
      <c r="C27">
        <v>320</v>
      </c>
      <c r="D27">
        <v>1.4E-2</v>
      </c>
      <c r="E27">
        <v>465</v>
      </c>
      <c r="F27">
        <v>6.4000000000000001E-2</v>
      </c>
    </row>
    <row r="28" spans="2:7" x14ac:dyDescent="0.25">
      <c r="B28" s="1" t="s">
        <v>104</v>
      </c>
      <c r="C28">
        <v>870</v>
      </c>
      <c r="D28">
        <v>1.7999999999999999E-2</v>
      </c>
      <c r="E28">
        <v>1020</v>
      </c>
      <c r="F28">
        <v>1.7000000000000001E-2</v>
      </c>
    </row>
    <row r="29" spans="2:7" x14ac:dyDescent="0.25">
      <c r="B29" s="1" t="s">
        <v>105</v>
      </c>
      <c r="C29">
        <v>1740</v>
      </c>
      <c r="D29">
        <v>2.1000000000000001E-2</v>
      </c>
      <c r="E29">
        <v>2285</v>
      </c>
      <c r="F29">
        <v>2.1999999999999999E-2</v>
      </c>
    </row>
    <row r="30" spans="2:7" x14ac:dyDescent="0.25">
      <c r="B30" s="1" t="s">
        <v>106</v>
      </c>
      <c r="C30">
        <v>3970</v>
      </c>
      <c r="D30">
        <v>2.8000000000000001E-2</v>
      </c>
      <c r="E30">
        <v>5075</v>
      </c>
      <c r="F30">
        <v>2.9000000000000001E-2</v>
      </c>
    </row>
    <row r="31" spans="2:7" x14ac:dyDescent="0.25">
      <c r="B31" s="1" t="s">
        <v>107</v>
      </c>
      <c r="C31">
        <v>6255</v>
      </c>
      <c r="D31">
        <v>2.9000000000000001E-2</v>
      </c>
      <c r="E31">
        <v>7030</v>
      </c>
      <c r="F31">
        <v>2.5999999999999999E-2</v>
      </c>
    </row>
    <row r="32" spans="2:7" x14ac:dyDescent="0.25">
      <c r="B32" s="1" t="s">
        <v>108</v>
      </c>
      <c r="C32">
        <v>9020</v>
      </c>
      <c r="D32">
        <v>2.7E-2</v>
      </c>
      <c r="E32">
        <v>11080</v>
      </c>
      <c r="F32">
        <v>2.7E-2</v>
      </c>
    </row>
    <row r="33" spans="2:6" x14ac:dyDescent="0.25">
      <c r="B33" s="1" t="s">
        <v>109</v>
      </c>
      <c r="C33">
        <v>21735</v>
      </c>
      <c r="D33">
        <v>3.6999999999999998E-2</v>
      </c>
      <c r="E33">
        <v>24510</v>
      </c>
      <c r="F33">
        <v>3.4000000000000002E-2</v>
      </c>
    </row>
    <row r="34" spans="2:6" x14ac:dyDescent="0.25">
      <c r="B34" s="1" t="s">
        <v>110</v>
      </c>
      <c r="C34">
        <v>47220</v>
      </c>
      <c r="D34">
        <v>2.5999999999999999E-2</v>
      </c>
      <c r="E34">
        <v>47515</v>
      </c>
      <c r="F34">
        <v>2.1000000000000001E-2</v>
      </c>
    </row>
    <row r="35" spans="2:6" x14ac:dyDescent="0.25">
      <c r="B35" s="1" t="s">
        <v>111</v>
      </c>
      <c r="C35">
        <v>376910</v>
      </c>
      <c r="D35">
        <v>2.7E-2</v>
      </c>
      <c r="E35">
        <v>214935</v>
      </c>
      <c r="F35">
        <v>1.6E-2</v>
      </c>
    </row>
    <row r="36" spans="2:6" x14ac:dyDescent="0.25">
      <c r="B36" s="1"/>
    </row>
    <row r="37" spans="2:6" x14ac:dyDescent="0.25">
      <c r="B37" s="1"/>
    </row>
    <row r="40" spans="2:6" x14ac:dyDescent="0.25">
      <c r="B40" t="s">
        <v>216</v>
      </c>
    </row>
    <row r="41" spans="2:6" x14ac:dyDescent="0.25">
      <c r="B41" t="s">
        <v>215</v>
      </c>
      <c r="C41" s="12" t="str">
        <f>C14</f>
        <v>-153</v>
      </c>
    </row>
    <row r="43" spans="2:6" x14ac:dyDescent="0.25">
      <c r="B43" t="s">
        <v>93</v>
      </c>
      <c r="C43">
        <f>C18</f>
        <v>-0.4</v>
      </c>
    </row>
    <row r="44" spans="2:6" x14ac:dyDescent="0.25">
      <c r="B44" t="s">
        <v>94</v>
      </c>
      <c r="C44">
        <f t="shared" ref="C44:C48" si="0">C19</f>
        <v>-0.4</v>
      </c>
    </row>
    <row r="45" spans="2:6" x14ac:dyDescent="0.25">
      <c r="B45" t="s">
        <v>95</v>
      </c>
      <c r="C45">
        <f t="shared" si="0"/>
        <v>-0.3</v>
      </c>
    </row>
    <row r="46" spans="2:6" x14ac:dyDescent="0.25">
      <c r="B46" t="s">
        <v>96</v>
      </c>
      <c r="C46">
        <f t="shared" si="0"/>
        <v>0</v>
      </c>
    </row>
    <row r="47" spans="2:6" x14ac:dyDescent="0.25">
      <c r="B47" t="s">
        <v>97</v>
      </c>
      <c r="C47">
        <f t="shared" si="0"/>
        <v>2.2000000000000002</v>
      </c>
    </row>
    <row r="48" spans="2:6" x14ac:dyDescent="0.25">
      <c r="B48" t="s">
        <v>98</v>
      </c>
      <c r="C48">
        <f t="shared" si="0"/>
        <v>9.3000000000000007</v>
      </c>
    </row>
    <row r="50" spans="2:3" x14ac:dyDescent="0.25">
      <c r="B50" t="s">
        <v>105</v>
      </c>
      <c r="C50">
        <v>1740</v>
      </c>
    </row>
    <row r="51" spans="2:3" x14ac:dyDescent="0.25">
      <c r="B51" t="s">
        <v>106</v>
      </c>
      <c r="C51">
        <v>3970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FB9C-EA10-434A-A53C-6659496C144A}">
  <dimension ref="B3:M51"/>
  <sheetViews>
    <sheetView topLeftCell="A16" workbookViewId="0">
      <selection activeCell="B29" sqref="B29:C32"/>
    </sheetView>
  </sheetViews>
  <sheetFormatPr defaultRowHeight="15" x14ac:dyDescent="0.25"/>
  <cols>
    <col min="2" max="2" width="39.7109375" customWidth="1"/>
    <col min="3" max="13" width="14.140625" bestFit="1" customWidth="1"/>
  </cols>
  <sheetData>
    <row r="3" spans="2:13" x14ac:dyDescent="0.25">
      <c r="B3" t="s">
        <v>213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2:13" x14ac:dyDescent="0.25">
      <c r="B4" s="2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11</v>
      </c>
    </row>
    <row r="5" spans="2:13" x14ac:dyDescent="0.25"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17</v>
      </c>
    </row>
    <row r="6" spans="2:13" x14ac:dyDescent="0.25">
      <c r="B6" s="1" t="s">
        <v>18</v>
      </c>
      <c r="C6" s="1" t="s">
        <v>19</v>
      </c>
      <c r="D6" s="1" t="s">
        <v>20</v>
      </c>
      <c r="E6" s="1" t="s">
        <v>21</v>
      </c>
      <c r="F6" s="1" t="s">
        <v>21</v>
      </c>
      <c r="G6" s="1" t="s">
        <v>21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23</v>
      </c>
    </row>
    <row r="7" spans="2:13" x14ac:dyDescent="0.25">
      <c r="B7" s="1" t="s">
        <v>24</v>
      </c>
      <c r="C7" s="1" t="s">
        <v>25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26</v>
      </c>
    </row>
    <row r="8" spans="2:13" x14ac:dyDescent="0.25">
      <c r="B8" s="1" t="s">
        <v>27</v>
      </c>
      <c r="C8" s="1" t="s">
        <v>28</v>
      </c>
      <c r="D8" s="1" t="s">
        <v>29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33</v>
      </c>
      <c r="J8" s="1" t="s">
        <v>34</v>
      </c>
      <c r="K8" s="1" t="s">
        <v>35</v>
      </c>
      <c r="L8" s="1" t="s">
        <v>36</v>
      </c>
      <c r="M8" s="1" t="s">
        <v>37</v>
      </c>
    </row>
    <row r="9" spans="2:13" x14ac:dyDescent="0.25">
      <c r="B9" s="1" t="s">
        <v>38</v>
      </c>
      <c r="C9" s="1" t="s">
        <v>32</v>
      </c>
      <c r="D9" s="1" t="s">
        <v>39</v>
      </c>
      <c r="E9" s="1" t="s">
        <v>36</v>
      </c>
      <c r="F9" s="1" t="s">
        <v>39</v>
      </c>
      <c r="G9" s="1" t="s">
        <v>40</v>
      </c>
      <c r="H9" s="1" t="s">
        <v>28</v>
      </c>
      <c r="I9" s="1" t="s">
        <v>28</v>
      </c>
      <c r="J9" s="1" t="s">
        <v>28</v>
      </c>
      <c r="K9" s="1" t="s">
        <v>28</v>
      </c>
      <c r="L9" s="1" t="s">
        <v>28</v>
      </c>
      <c r="M9" s="1" t="s">
        <v>41</v>
      </c>
    </row>
    <row r="10" spans="2:13" x14ac:dyDescent="0.25"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49</v>
      </c>
      <c r="J10" s="1" t="s">
        <v>50</v>
      </c>
      <c r="K10" s="1" t="s">
        <v>51</v>
      </c>
      <c r="L10" s="1" t="s">
        <v>52</v>
      </c>
      <c r="M10" s="1" t="s">
        <v>53</v>
      </c>
    </row>
    <row r="11" spans="2:13" x14ac:dyDescent="0.25">
      <c r="B11" s="2" t="s">
        <v>54</v>
      </c>
      <c r="C11" s="1" t="s">
        <v>54</v>
      </c>
      <c r="D11" s="1" t="s">
        <v>54</v>
      </c>
      <c r="E11" s="1" t="s">
        <v>54</v>
      </c>
      <c r="F11" s="1" t="s">
        <v>54</v>
      </c>
      <c r="G11" s="1" t="s">
        <v>54</v>
      </c>
      <c r="H11" s="1" t="s">
        <v>54</v>
      </c>
      <c r="I11" s="1" t="s">
        <v>54</v>
      </c>
      <c r="J11" s="1" t="s">
        <v>54</v>
      </c>
      <c r="K11" s="1" t="s">
        <v>54</v>
      </c>
      <c r="L11" s="1" t="s">
        <v>54</v>
      </c>
      <c r="M11" s="1" t="s">
        <v>54</v>
      </c>
    </row>
    <row r="12" spans="2:13" x14ac:dyDescent="0.25">
      <c r="B12" s="1" t="s">
        <v>55</v>
      </c>
      <c r="C12" s="1" t="s">
        <v>56</v>
      </c>
      <c r="D12" s="1" t="s">
        <v>57</v>
      </c>
      <c r="E12" s="1" t="s">
        <v>58</v>
      </c>
      <c r="F12" s="1" t="s">
        <v>59</v>
      </c>
      <c r="G12" s="1" t="s">
        <v>60</v>
      </c>
      <c r="H12" s="1" t="s">
        <v>61</v>
      </c>
      <c r="I12" s="1" t="s">
        <v>62</v>
      </c>
      <c r="J12" s="1" t="s">
        <v>63</v>
      </c>
      <c r="K12" s="1" t="s">
        <v>64</v>
      </c>
      <c r="L12" s="1" t="s">
        <v>65</v>
      </c>
      <c r="M12" s="1" t="s">
        <v>66</v>
      </c>
    </row>
    <row r="13" spans="2:13" x14ac:dyDescent="0.25">
      <c r="B13" s="2" t="s">
        <v>67</v>
      </c>
      <c r="C13" s="1" t="s">
        <v>56</v>
      </c>
      <c r="D13" s="1" t="s">
        <v>57</v>
      </c>
      <c r="E13" s="1" t="s">
        <v>58</v>
      </c>
      <c r="F13" s="1" t="s">
        <v>59</v>
      </c>
      <c r="G13" s="1" t="s">
        <v>60</v>
      </c>
      <c r="H13" s="1" t="s">
        <v>61</v>
      </c>
      <c r="I13" s="1" t="s">
        <v>62</v>
      </c>
      <c r="J13" s="1" t="s">
        <v>63</v>
      </c>
      <c r="K13" s="1" t="s">
        <v>64</v>
      </c>
      <c r="L13" s="1" t="s">
        <v>65</v>
      </c>
      <c r="M13" s="1" t="s">
        <v>66</v>
      </c>
    </row>
    <row r="14" spans="2:13" x14ac:dyDescent="0.25">
      <c r="B14" s="1" t="s">
        <v>68</v>
      </c>
      <c r="C14" s="1" t="s">
        <v>69</v>
      </c>
      <c r="D14" s="1" t="s">
        <v>70</v>
      </c>
      <c r="E14" s="1" t="s">
        <v>71</v>
      </c>
      <c r="F14" s="1" t="s">
        <v>72</v>
      </c>
      <c r="G14" s="1" t="s">
        <v>14</v>
      </c>
      <c r="H14" s="1" t="s">
        <v>73</v>
      </c>
      <c r="I14" s="1" t="s">
        <v>74</v>
      </c>
      <c r="J14" s="1" t="s">
        <v>26</v>
      </c>
      <c r="K14" s="1" t="s">
        <v>26</v>
      </c>
      <c r="L14" s="1" t="s">
        <v>75</v>
      </c>
      <c r="M14" s="1" t="s">
        <v>76</v>
      </c>
    </row>
    <row r="15" spans="2:13" x14ac:dyDescent="0.25">
      <c r="B15" s="1" t="s">
        <v>77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  <c r="K15" s="1" t="s">
        <v>77</v>
      </c>
      <c r="L15" s="1" t="s">
        <v>77</v>
      </c>
      <c r="M15" s="1" t="s">
        <v>77</v>
      </c>
    </row>
    <row r="16" spans="2:13" x14ac:dyDescent="0.25">
      <c r="B16" s="1" t="s">
        <v>78</v>
      </c>
      <c r="C16" s="1" t="s">
        <v>79</v>
      </c>
      <c r="D16" s="1" t="s">
        <v>80</v>
      </c>
      <c r="E16" s="1" t="s">
        <v>81</v>
      </c>
      <c r="F16" s="1" t="s">
        <v>82</v>
      </c>
      <c r="G16" s="1" t="s">
        <v>83</v>
      </c>
      <c r="H16" s="1" t="s">
        <v>84</v>
      </c>
      <c r="I16" s="1" t="s">
        <v>85</v>
      </c>
      <c r="J16" s="1" t="s">
        <v>82</v>
      </c>
      <c r="K16" s="1" t="s">
        <v>86</v>
      </c>
      <c r="L16" s="1" t="s">
        <v>87</v>
      </c>
      <c r="M16" s="1" t="s">
        <v>88</v>
      </c>
    </row>
    <row r="19" spans="2:7" x14ac:dyDescent="0.25">
      <c r="B19" t="s">
        <v>214</v>
      </c>
      <c r="C19" t="s">
        <v>9</v>
      </c>
      <c r="D19" t="s">
        <v>89</v>
      </c>
      <c r="E19" t="s">
        <v>90</v>
      </c>
      <c r="F19" t="s">
        <v>91</v>
      </c>
      <c r="G19" t="s">
        <v>92</v>
      </c>
    </row>
    <row r="20" spans="2:7" x14ac:dyDescent="0.25">
      <c r="B20" s="1" t="s">
        <v>93</v>
      </c>
      <c r="C20">
        <v>-1.3</v>
      </c>
      <c r="D20">
        <v>-1.6</v>
      </c>
      <c r="E20">
        <v>-2.1</v>
      </c>
      <c r="F20">
        <v>-2.8</v>
      </c>
      <c r="G20">
        <v>-3.9</v>
      </c>
    </row>
    <row r="21" spans="2:7" x14ac:dyDescent="0.25">
      <c r="B21" s="1" t="s">
        <v>94</v>
      </c>
      <c r="C21">
        <v>-2.4</v>
      </c>
      <c r="D21">
        <v>-3.2</v>
      </c>
      <c r="E21">
        <v>-4.2</v>
      </c>
      <c r="F21">
        <v>-5.7</v>
      </c>
      <c r="G21">
        <v>-7.8</v>
      </c>
    </row>
    <row r="22" spans="2:7" x14ac:dyDescent="0.25">
      <c r="B22" s="1" t="s">
        <v>95</v>
      </c>
      <c r="C22">
        <v>-0.7</v>
      </c>
      <c r="D22">
        <v>-0.7</v>
      </c>
      <c r="E22">
        <v>-0.6</v>
      </c>
      <c r="F22">
        <v>-0.7</v>
      </c>
      <c r="G22">
        <v>-0.7</v>
      </c>
    </row>
    <row r="23" spans="2:7" x14ac:dyDescent="0.25">
      <c r="B23" s="1" t="s">
        <v>96</v>
      </c>
      <c r="C23">
        <v>-0.8</v>
      </c>
      <c r="D23">
        <v>-1.2</v>
      </c>
      <c r="E23">
        <v>-1.7</v>
      </c>
      <c r="F23">
        <v>-2.4</v>
      </c>
      <c r="G23">
        <v>-3.3</v>
      </c>
    </row>
    <row r="24" spans="2:7" x14ac:dyDescent="0.25">
      <c r="B24" s="1" t="s">
        <v>97</v>
      </c>
      <c r="C24">
        <v>-0.7</v>
      </c>
      <c r="D24">
        <v>-0.9</v>
      </c>
      <c r="E24">
        <v>-1.3</v>
      </c>
      <c r="F24">
        <v>-1.6</v>
      </c>
      <c r="G24">
        <v>-2.1</v>
      </c>
    </row>
    <row r="25" spans="2:7" x14ac:dyDescent="0.25">
      <c r="B25" s="1" t="s">
        <v>98</v>
      </c>
      <c r="C25">
        <v>4.4000000000000004</v>
      </c>
      <c r="D25">
        <v>5.7</v>
      </c>
      <c r="E25">
        <v>6.6</v>
      </c>
      <c r="F25">
        <v>7.3</v>
      </c>
      <c r="G25">
        <v>7.7</v>
      </c>
    </row>
    <row r="28" spans="2:7" x14ac:dyDescent="0.25">
      <c r="B28" t="s">
        <v>220</v>
      </c>
      <c r="C28" t="s">
        <v>99</v>
      </c>
      <c r="D28" t="s">
        <v>100</v>
      </c>
      <c r="E28" t="s">
        <v>101</v>
      </c>
      <c r="F28" t="s">
        <v>102</v>
      </c>
    </row>
    <row r="29" spans="2:7" x14ac:dyDescent="0.25">
      <c r="B29" s="1" t="s">
        <v>103</v>
      </c>
      <c r="C29">
        <v>2355</v>
      </c>
      <c r="D29">
        <v>0.18</v>
      </c>
      <c r="E29">
        <v>2310</v>
      </c>
      <c r="F29">
        <v>0.24399999999999999</v>
      </c>
    </row>
    <row r="30" spans="2:7" x14ac:dyDescent="0.25">
      <c r="B30" s="1" t="s">
        <v>104</v>
      </c>
      <c r="C30">
        <v>2260</v>
      </c>
      <c r="D30">
        <v>4.8000000000000001E-2</v>
      </c>
      <c r="E30">
        <v>2280</v>
      </c>
      <c r="F30">
        <v>3.9E-2</v>
      </c>
    </row>
    <row r="31" spans="2:7" x14ac:dyDescent="0.25">
      <c r="B31" s="1" t="s">
        <v>105</v>
      </c>
      <c r="C31">
        <v>2165</v>
      </c>
      <c r="D31">
        <v>2.7E-2</v>
      </c>
      <c r="E31">
        <v>2405</v>
      </c>
      <c r="F31">
        <v>2.4E-2</v>
      </c>
    </row>
    <row r="32" spans="2:7" x14ac:dyDescent="0.25">
      <c r="B32" s="1" t="s">
        <v>106</v>
      </c>
      <c r="C32">
        <v>2870</v>
      </c>
      <c r="D32">
        <v>2.1000000000000001E-2</v>
      </c>
      <c r="E32">
        <v>2935</v>
      </c>
      <c r="F32">
        <v>1.7999999999999999E-2</v>
      </c>
    </row>
    <row r="33" spans="2:6" x14ac:dyDescent="0.25">
      <c r="B33" s="1" t="s">
        <v>107</v>
      </c>
      <c r="C33">
        <v>2580</v>
      </c>
      <c r="D33">
        <v>1.2E-2</v>
      </c>
      <c r="E33">
        <v>2115</v>
      </c>
      <c r="F33">
        <v>8.0000000000000002E-3</v>
      </c>
    </row>
    <row r="34" spans="2:6" x14ac:dyDescent="0.25">
      <c r="B34" s="1" t="s">
        <v>108</v>
      </c>
      <c r="C34">
        <v>1850</v>
      </c>
      <c r="D34">
        <v>6.0000000000000001E-3</v>
      </c>
      <c r="E34">
        <v>1405</v>
      </c>
      <c r="F34">
        <v>4.0000000000000001E-3</v>
      </c>
    </row>
    <row r="35" spans="2:6" x14ac:dyDescent="0.25">
      <c r="B35" s="1" t="s">
        <v>109</v>
      </c>
      <c r="C35">
        <v>-880</v>
      </c>
      <c r="D35">
        <v>-1E-3</v>
      </c>
      <c r="E35">
        <v>-1970</v>
      </c>
      <c r="F35">
        <v>-2E-3</v>
      </c>
    </row>
    <row r="36" spans="2:6" x14ac:dyDescent="0.25">
      <c r="B36" s="1" t="s">
        <v>110</v>
      </c>
      <c r="C36">
        <v>-8965</v>
      </c>
      <c r="D36">
        <v>-5.0000000000000001E-3</v>
      </c>
      <c r="E36">
        <v>-11225</v>
      </c>
      <c r="F36">
        <v>-5.0000000000000001E-3</v>
      </c>
    </row>
    <row r="37" spans="2:6" x14ac:dyDescent="0.25">
      <c r="B37" s="1" t="s">
        <v>111</v>
      </c>
      <c r="C37">
        <v>-167255</v>
      </c>
      <c r="D37">
        <v>-8.9999999999999993E-3</v>
      </c>
      <c r="E37">
        <v>-208080</v>
      </c>
      <c r="F37">
        <v>-8.9999999999999993E-3</v>
      </c>
    </row>
    <row r="40" spans="2:6" x14ac:dyDescent="0.25">
      <c r="B40" t="s">
        <v>218</v>
      </c>
    </row>
    <row r="41" spans="2:6" x14ac:dyDescent="0.25">
      <c r="B41" t="s">
        <v>215</v>
      </c>
      <c r="C41" s="12" t="str">
        <f>C16</f>
        <v>-66</v>
      </c>
    </row>
    <row r="43" spans="2:6" x14ac:dyDescent="0.25">
      <c r="B43" t="s">
        <v>93</v>
      </c>
      <c r="C43">
        <f>C20</f>
        <v>-1.3</v>
      </c>
    </row>
    <row r="44" spans="2:6" x14ac:dyDescent="0.25">
      <c r="B44" t="s">
        <v>94</v>
      </c>
      <c r="C44">
        <f t="shared" ref="C44:C48" si="0">C21</f>
        <v>-2.4</v>
      </c>
    </row>
    <row r="45" spans="2:6" x14ac:dyDescent="0.25">
      <c r="B45" t="s">
        <v>95</v>
      </c>
      <c r="C45">
        <f t="shared" si="0"/>
        <v>-0.7</v>
      </c>
    </row>
    <row r="46" spans="2:6" x14ac:dyDescent="0.25">
      <c r="B46" t="s">
        <v>96</v>
      </c>
      <c r="C46">
        <f t="shared" si="0"/>
        <v>-0.8</v>
      </c>
    </row>
    <row r="47" spans="2:6" x14ac:dyDescent="0.25">
      <c r="B47" t="s">
        <v>97</v>
      </c>
      <c r="C47">
        <f t="shared" si="0"/>
        <v>-0.7</v>
      </c>
    </row>
    <row r="48" spans="2:6" x14ac:dyDescent="0.25">
      <c r="B48" t="s">
        <v>98</v>
      </c>
      <c r="C48">
        <f t="shared" si="0"/>
        <v>4.4000000000000004</v>
      </c>
    </row>
    <row r="50" spans="2:3" x14ac:dyDescent="0.25">
      <c r="B50" t="s">
        <v>105</v>
      </c>
      <c r="C50">
        <f>C31</f>
        <v>2165</v>
      </c>
    </row>
    <row r="51" spans="2:3" x14ac:dyDescent="0.25">
      <c r="B51" t="s">
        <v>106</v>
      </c>
      <c r="C51">
        <f>C32</f>
        <v>2870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4044-4266-470A-B62E-DC61B6C97C30}">
  <dimension ref="A2:H8"/>
  <sheetViews>
    <sheetView workbookViewId="0">
      <selection activeCell="E29" sqref="E29"/>
    </sheetView>
  </sheetViews>
  <sheetFormatPr defaultRowHeight="15" x14ac:dyDescent="0.25"/>
  <cols>
    <col min="3" max="3" width="18.85546875" customWidth="1"/>
    <col min="4" max="4" width="15.140625" customWidth="1"/>
    <col min="5" max="6" width="12.28515625" bestFit="1" customWidth="1"/>
  </cols>
  <sheetData>
    <row r="2" spans="1:8" x14ac:dyDescent="0.25">
      <c r="A2" s="15" t="s">
        <v>116</v>
      </c>
      <c r="B2" s="15"/>
      <c r="C2" s="15"/>
      <c r="D2" s="15"/>
      <c r="E2" s="15"/>
      <c r="F2" s="15"/>
      <c r="G2" s="15"/>
    </row>
    <row r="3" spans="1:8" x14ac:dyDescent="0.25">
      <c r="A3" s="7"/>
      <c r="B3" s="7"/>
      <c r="C3" s="7" t="s">
        <v>119</v>
      </c>
      <c r="D3" s="7" t="s">
        <v>221</v>
      </c>
      <c r="E3" s="7" t="s">
        <v>117</v>
      </c>
      <c r="F3" s="7" t="s">
        <v>118</v>
      </c>
      <c r="G3" s="7"/>
    </row>
    <row r="4" spans="1:8" x14ac:dyDescent="0.25">
      <c r="B4" s="9" t="s">
        <v>112</v>
      </c>
      <c r="C4" s="6" t="s">
        <v>120</v>
      </c>
      <c r="D4" s="6">
        <v>0</v>
      </c>
      <c r="E4" s="5">
        <v>30000</v>
      </c>
      <c r="F4" s="5">
        <v>16120</v>
      </c>
      <c r="G4" s="10"/>
      <c r="H4" s="8" t="s">
        <v>115</v>
      </c>
    </row>
    <row r="5" spans="1:8" x14ac:dyDescent="0.25">
      <c r="B5" s="9" t="s">
        <v>104</v>
      </c>
      <c r="C5" s="6" t="s">
        <v>121</v>
      </c>
      <c r="D5" s="6">
        <v>30000</v>
      </c>
      <c r="E5" s="5">
        <v>58020</v>
      </c>
      <c r="F5" s="5">
        <v>43850</v>
      </c>
      <c r="G5" s="10"/>
    </row>
    <row r="6" spans="1:8" x14ac:dyDescent="0.25">
      <c r="B6" s="9" t="s">
        <v>105</v>
      </c>
      <c r="C6" s="6" t="s">
        <v>122</v>
      </c>
      <c r="D6" s="6">
        <v>58020</v>
      </c>
      <c r="E6" s="5">
        <v>94000</v>
      </c>
      <c r="F6" s="5">
        <v>74730</v>
      </c>
      <c r="G6" s="10"/>
      <c r="H6" s="8" t="s">
        <v>212</v>
      </c>
    </row>
    <row r="7" spans="1:8" x14ac:dyDescent="0.25">
      <c r="B7" s="9" t="s">
        <v>106</v>
      </c>
      <c r="C7" s="6" t="s">
        <v>123</v>
      </c>
      <c r="D7" s="6">
        <v>94000</v>
      </c>
      <c r="E7" s="5">
        <v>153000</v>
      </c>
      <c r="F7" s="5">
        <v>119900</v>
      </c>
      <c r="G7" s="10"/>
    </row>
    <row r="8" spans="1:8" x14ac:dyDescent="0.25">
      <c r="B8" s="9" t="s">
        <v>113</v>
      </c>
      <c r="C8" s="6" t="s">
        <v>124</v>
      </c>
      <c r="D8" s="6">
        <v>153000</v>
      </c>
      <c r="E8" s="4" t="s">
        <v>114</v>
      </c>
      <c r="F8" s="5">
        <v>277300</v>
      </c>
      <c r="G8" s="10"/>
      <c r="H8" s="8" t="s">
        <v>228</v>
      </c>
    </row>
  </sheetData>
  <mergeCells count="1">
    <mergeCell ref="A2:G2"/>
  </mergeCells>
  <hyperlinks>
    <hyperlink ref="H4" r:id="rId1" display="https://www.taxpolicycenter.org/statistics/household-income-quintiles" xr:uid="{D9EB3ECB-EE3A-4DAA-B983-4898C02706C7}"/>
    <hyperlink ref="H6" r:id="rId2" display="https://budgetmodel.wharton.upenn.edu/issues/2024/8/26/harris-campaign-policy-proposals-2024" xr:uid="{B44BC6F8-4CB3-4EBA-823D-9C1FF9A8E707}"/>
    <hyperlink ref="H8" r:id="rId3" display="https://www.politifact.com/" xr:uid="{5146E67C-63F0-4B83-B97B-1BCF9140512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p B s y W Q 7 A F q u l A A A A 9 w A A A B I A H A B D b 2 5 m a W c v U G F j a 2 F n Z S 5 4 b W w g o h g A K K A U A A A A A A A A A A A A A A A A A A A A A A A A A A A A h Y + x D o I w G I R f h X S n L d U E Q 0 o Z X C U x I R r X p l R o h B 9 D i + X d H H w k X 0 G M o m 6 O d / d d c n e / 3 n g 2 t k 1 w 0 b 0 1 H a Q o w h Q F G l R X G q h S N L h j u E K Z 4 F u p T r L S w Q S D T U Z r U l Q 7 d 0 4 I 8 d 5 j v 8 B d X x F G a U Q O + a Z Q t W 5 l a M A 6 C U q j T 6 v 8 3 0 K C 7 1 9 j B M M R i 3 E U 0 y W m n M w u z w 1 8 C T Y N f q Y / J l 8 P j R t 6 L T S E u 4 K T W X L y P i E e U E s D B B Q A A g A I A K Q b M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G z J Z z n 5 S h 7 0 B A A B G D A A A E w A c A E Z v c m 1 1 b G F z L 1 N l Y 3 R p b 2 4 x L m 0 g o h g A K K A U A A A A A A A A A A A A A A A A A A A A A A A A A A A A 7 V V N S / N A E L 4 X + h + G e G k h n 9 v 4 9 b 5 4 k H r x V r D g Q T x s k z E N J L v L 7 q x a S v + 7 m 7 Z S 0 U U Q R S o 0 l w 3 P T J 5 5 Z u c J Y 7 C g W g q 4 2 Z z Z / 3 6 v 3 z N z r r G E o 2 D K Z w 1 C G s A F N E j 9 H r j n R l p d o E N u c R Z P e I W D 7 m U s B a E g M w j m R M r 8 S 5 K Z L S u k V p b Y x E + O k K S I r U I h Y i x t U h t j 0 S Q s Z X l y l r C T x G X o 2 k Q F b x W v K x E p 2 d T F I l J a K m l 4 Y 6 I u N R g O w 4 2 K K 0 4 8 d S I 2 a p b p 6 q 5 D 7 r f R o 2 A 8 5 6 J y P U w X C j v 5 6 0 7 i q e b C P E j d j m V j W 9 E F z W B N F S 6 X w U T L x 9 q 4 W w h C I B c C w m d a h b A M X O 1 j H 3 j i A 0 9 9 4 J k P P P e A o 9 Q H Z j 6 Q + c C R D 8 y 9 H U E E H 2 K r Y b 9 X C + 8 t + q y R 7 a k 1 s p 0 1 s m 9 a I + u s 8 e m l C t v O U L / C 5 1 4 4 9 2 f n / u z j 9 9 l f H A u D A R v u 6 W j Y b j T s m 6 N h 3 W i u R S F b h E p L q 7 z / K F w + o n Y d Q 7 3 J L N Z F Q u A P h B q I P 6 M B L k q g d R n U x r G M r d Y o i k X c F d s x T d D J F r S l c I R b z s / J t l 8 5 C W / p R v l P C X N M P y P s i y 5 L f 8 t l p G 2 r D q v h j 6 2 G / X X H Y T u M 9 n Q y h + X w J 5 f D C 1 B L A Q I t A B Q A A g A I A K Q b M l k O w B a r p Q A A A P c A A A A S A A A A A A A A A A A A A A A A A A A A A A B D b 2 5 m a W c v U G F j a 2 F n Z S 5 4 b W x Q S w E C L Q A U A A I A C A C k G z J Z D 8 r p q 6 Q A A A D p A A A A E w A A A A A A A A A A A A A A A A D x A A A A W 0 N v b n R l b n R f V H l w Z X N d L n h t b F B L A Q I t A B Q A A g A I A K Q b M l n O f l K H v Q E A A E Y M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J K A A A A A A A A s E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N m Q 2 O W Q 5 L W F k N D Q t N G F m N S 1 i Y m Q y L T B l M W F m M m Z l N j Z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J y a X N f Q n V k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4 V D A 3 O j A w O j U w L j Q w N T Q 1 N z Z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Q c m 9 2 a X N p b 2 4 m c X V v d D s s J n F 1 b 3 Q 7 M j A y N S Z x d W 9 0 O y w m c X V v d D s y M D I 2 J n F 1 b 3 Q 7 L C Z x d W 9 0 O z I w M j c m c X V v d D s s J n F 1 b 3 Q 7 M j A y O C Z x d W 9 0 O y w m c X V v d D s y M D I 5 J n F 1 b 3 Q 7 L C Z x d W 9 0 O z I w M z A m c X V v d D s s J n F 1 b 3 Q 7 M j A z M S Z x d W 9 0 O y w m c X V v d D s y M D M y J n F 1 b 3 Q 7 L C Z x d W 9 0 O z I w M z M m c X V v d D s s J n F 1 b 3 Q 7 M j A z N C Z x d W 9 0 O y w m c X V v d D s y M D I 1 I C 0 g M j A z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B y b 3 Z p c 2 l v b i w w f S Z x d W 9 0 O y w m c X V v d D t T Z W N 0 a W 9 u M S 9 U Y W J s Z S A w L 0 F 1 d G 9 S Z W 1 v d m V k Q 2 9 s d W 1 u c z E u e z I w M j U s M X 0 m c X V v d D s s J n F 1 b 3 Q 7 U 2 V j d G l v b j E v V G F i b G U g M C 9 B d X R v U m V t b 3 Z l Z E N v b H V t b n M x L n s y M D I 2 L D J 9 J n F 1 b 3 Q 7 L C Z x d W 9 0 O 1 N l Y 3 R p b 2 4 x L 1 R h Y m x l I D A v Q X V 0 b 1 J l b W 9 2 Z W R D b 2 x 1 b W 5 z M S 5 7 M j A y N y w z f S Z x d W 9 0 O y w m c X V v d D t T Z W N 0 a W 9 u M S 9 U Y W J s Z S A w L 0 F 1 d G 9 S Z W 1 v d m V k Q 2 9 s d W 1 u c z E u e z I w M j g s N H 0 m c X V v d D s s J n F 1 b 3 Q 7 U 2 V j d G l v b j E v V G F i b G U g M C 9 B d X R v U m V t b 3 Z l Z E N v b H V t b n M x L n s y M D I 5 L D V 9 J n F 1 b 3 Q 7 L C Z x d W 9 0 O 1 N l Y 3 R p b 2 4 x L 1 R h Y m x l I D A v Q X V 0 b 1 J l b W 9 2 Z W R D b 2 x 1 b W 5 z M S 5 7 M j A z M C w 2 f S Z x d W 9 0 O y w m c X V v d D t T Z W N 0 a W 9 u M S 9 U Y W J s Z S A w L 0 F 1 d G 9 S Z W 1 v d m V k Q 2 9 s d W 1 u c z E u e z I w M z E s N 3 0 m c X V v d D s s J n F 1 b 3 Q 7 U 2 V j d G l v b j E v V G F i b G U g M C 9 B d X R v U m V t b 3 Z l Z E N v b H V t b n M x L n s y M D M y L D h 9 J n F 1 b 3 Q 7 L C Z x d W 9 0 O 1 N l Y 3 R p b 2 4 x L 1 R h Y m x l I D A v Q X V 0 b 1 J l b W 9 2 Z W R D b 2 x 1 b W 5 z M S 5 7 M j A z M y w 5 f S Z x d W 9 0 O y w m c X V v d D t T Z W N 0 a W 9 u M S 9 U Y W J s Z S A w L 0 F 1 d G 9 S Z W 1 v d m V k Q 2 9 s d W 1 u c z E u e z I w M z Q s M T B 9 J n F 1 b 3 Q 7 L C Z x d W 9 0 O 1 N l Y 3 R p b 2 4 x L 1 R h Y m x l I D A v Q X V 0 b 1 J l b W 9 2 Z W R D b 2 x 1 b W 5 z M S 5 7 M j A y N S A t I D I w M z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B y b 3 Z p c 2 l v b i w w f S Z x d W 9 0 O y w m c X V v d D t T Z W N 0 a W 9 u M S 9 U Y W J s Z S A w L 0 F 1 d G 9 S Z W 1 v d m V k Q 2 9 s d W 1 u c z E u e z I w M j U s M X 0 m c X V v d D s s J n F 1 b 3 Q 7 U 2 V j d G l v b j E v V G F i b G U g M C 9 B d X R v U m V t b 3 Z l Z E N v b H V t b n M x L n s y M D I 2 L D J 9 J n F 1 b 3 Q 7 L C Z x d W 9 0 O 1 N l Y 3 R p b 2 4 x L 1 R h Y m x l I D A v Q X V 0 b 1 J l b W 9 2 Z W R D b 2 x 1 b W 5 z M S 5 7 M j A y N y w z f S Z x d W 9 0 O y w m c X V v d D t T Z W N 0 a W 9 u M S 9 U Y W J s Z S A w L 0 F 1 d G 9 S Z W 1 v d m V k Q 2 9 s d W 1 u c z E u e z I w M j g s N H 0 m c X V v d D s s J n F 1 b 3 Q 7 U 2 V j d G l v b j E v V G F i b G U g M C 9 B d X R v U m V t b 3 Z l Z E N v b H V t b n M x L n s y M D I 5 L D V 9 J n F 1 b 3 Q 7 L C Z x d W 9 0 O 1 N l Y 3 R p b 2 4 x L 1 R h Y m x l I D A v Q X V 0 b 1 J l b W 9 2 Z W R D b 2 x 1 b W 5 z M S 5 7 M j A z M C w 2 f S Z x d W 9 0 O y w m c X V v d D t T Z W N 0 a W 9 u M S 9 U Y W J s Z S A w L 0 F 1 d G 9 S Z W 1 v d m V k Q 2 9 s d W 1 u c z E u e z I w M z E s N 3 0 m c X V v d D s s J n F 1 b 3 Q 7 U 2 V j d G l v b j E v V G F i b G U g M C 9 B d X R v U m V t b 3 Z l Z E N v b H V t b n M x L n s y M D M y L D h 9 J n F 1 b 3 Q 7 L C Z x d W 9 0 O 1 N l Y 3 R p b 2 4 x L 1 R h Y m x l I D A v Q X V 0 b 1 J l b W 9 2 Z W R D b 2 x 1 b W 5 z M S 5 7 M j A z M y w 5 f S Z x d W 9 0 O y w m c X V v d D t T Z W N 0 a W 9 u M S 9 U Y W J s Z S A w L 0 F 1 d G 9 S Z W 1 v d m V k Q 2 9 s d W 1 u c z E u e z I w M z Q s M T B 9 J n F 1 b 3 Q 7 L C Z x d W 9 0 O 1 N l Y 3 R p b 2 4 x L 1 R h Y m x l I D A v Q X V 0 b 1 J l b W 9 2 Z W R D b 2 x 1 b W 5 z M S 5 7 M j A y N S A t I D I w M z Q s M T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W Y y N z M 2 L T V i M z U t N D E z Y S 1 i M z g 5 L T M 3 Y j l j O G M 2 N m U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J y a X N f Q n V k Z 2 V 0 Y X J 5 X 2 V m Z m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w N z o w M z o z N C 4 y M T A z M T Y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M j A z N C Z x d W 9 0 O y w m c X V v d D s y M D M 5 J n F 1 b 3 Q 7 L C Z x d W 9 0 O z I w N D Q m c X V v d D s s J n F 1 b 3 Q 7 M j A 0 O S Z x d W 9 0 O y w m c X V v d D s y M D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M j A z N C w x f S Z x d W 9 0 O y w m c X V v d D t T Z W N 0 a W 9 u M S 9 U Y W J s Z S A x L 0 F 1 d G 9 S Z W 1 v d m V k Q 2 9 s d W 1 u c z E u e z I w M z k s M n 0 m c X V v d D s s J n F 1 b 3 Q 7 U 2 V j d G l v b j E v V G F i b G U g M S 9 B d X R v U m V t b 3 Z l Z E N v b H V t b n M x L n s y M D Q 0 L D N 9 J n F 1 b 3 Q 7 L C Z x d W 9 0 O 1 N l Y 3 R p b 2 4 x L 1 R h Y m x l I D E v Q X V 0 b 1 J l b W 9 2 Z W R D b 2 x 1 b W 5 z M S 5 7 M j A 0 O S w 0 f S Z x d W 9 0 O y w m c X V v d D t T Z W N 0 a W 9 u M S 9 U Y W J s Z S A x L 0 F 1 d G 9 S Z W 1 v d m V k Q 2 9 s d W 1 u c z E u e z I w N T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M j A z N C w x f S Z x d W 9 0 O y w m c X V v d D t T Z W N 0 a W 9 u M S 9 U Y W J s Z S A x L 0 F 1 d G 9 S Z W 1 v d m V k Q 2 9 s d W 1 u c z E u e z I w M z k s M n 0 m c X V v d D s s J n F 1 b 3 Q 7 U 2 V j d G l v b j E v V G F i b G U g M S 9 B d X R v U m V t b 3 Z l Z E N v b H V t b n M x L n s y M D Q 0 L D N 9 J n F 1 b 3 Q 7 L C Z x d W 9 0 O 1 N l Y 3 R p b 2 4 x L 1 R h Y m x l I D E v Q X V 0 b 1 J l b W 9 2 Z W R D b 2 x 1 b W 5 z M S 5 7 M j A 0 O S w 0 f S Z x d W 9 0 O y w m c X V v d D t T Z W N 0 a W 9 u M S 9 U Y W J s Z S A x L 0 F 1 d G 9 S Z W 1 v d m V k Q 2 9 s d W 1 u c z E u e z I w N T Q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V h N D Y 3 M z I t Z T Z i N y 0 0 Z W E 4 L W E 3 Y m U t M W U 0 N j h k N 2 V l N T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h c n J p c 1 9 J b m N v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w N z o w N D o z N C 4 2 M T A w M T Y 4 W i I g L z 4 8 R W 5 0 c n k g V H l w Z T 0 i R m l s b E N v b H V t b l R 5 c G V z I i B W Y W x 1 Z T 0 i c 0 J o R U V F U V E 9 I i A v P j x F b n R y e S B U e X B l P S J G a W x s Q 2 9 s d W 1 u T m F t Z X M i I F Z h b H V l P S J z W y Z x d W 9 0 O 0 l u Y 2 9 t Z S B n c m 9 1 c C Z x d W 9 0 O y w m c X V v d D s y M D I 2 I E F 2 Z X J h Z 2 U g a W 5 j b 2 1 l I G N o Y W 5 n Z S w g Y W Z 0 Z X I g d G F 4 Z X M g Y W 5 k I H R y Y W 5 z Z m V y c y Z x d W 9 0 O y w m c X V v d D s y M D I 2 I F B l c m N l b n Q g Y 2 h h b m d l I G l u I G l u Y 2 9 t Z S w g Y W Z 0 Z X I g d G F 4 Z X M g Y W 5 k I H R y Y W 5 z Z m V y c y Z x d W 9 0 O y w m c X V v d D s y M D M 0 I E F 2 Z X J h Z 2 U g a W 5 j b 2 1 l I G N o Y W 5 n Z S w g Y W Z 0 Z X I g d G F 4 Z X M g Y W 5 k I H R y Y W 5 z Z m V y c y Z x d W 9 0 O y w m c X V v d D s y M D M 0 I F B l c m N l b n Q g Y 2 h h b m d l I G l u I G l u Y 2 9 t Z S w g Y W Z 0 Z X I g d G F 4 Z X M g Y W 5 k I H R y Y W 5 z Z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F 1 d G 9 S Z W 1 v d m V k Q 2 9 s d W 1 u c z E u e 0 l u Y 2 9 t Z S B n c m 9 1 c C w w f S Z x d W 9 0 O y w m c X V v d D t T Z W N 0 a W 9 u M S 9 U Y W J s Z S A y I C g y K S 9 B d X R v U m V t b 3 Z l Z E N v b H V t b n M x L n s y M D I 2 I E F 2 Z X J h Z 2 U g a W 5 j b 2 1 l I G N o Y W 5 n Z S w g Y W Z 0 Z X I g d G F 4 Z X M g Y W 5 k I H R y Y W 5 z Z m V y c y w x f S Z x d W 9 0 O y w m c X V v d D t T Z W N 0 a W 9 u M S 9 U Y W J s Z S A y I C g y K S 9 B d X R v U m V t b 3 Z l Z E N v b H V t b n M x L n s y M D I 2 I F B l c m N l b n Q g Y 2 h h b m d l I G l u I G l u Y 2 9 t Z S w g Y W Z 0 Z X I g d G F 4 Z X M g Y W 5 k I H R y Y W 5 z Z m V y c y w y f S Z x d W 9 0 O y w m c X V v d D t T Z W N 0 a W 9 u M S 9 U Y W J s Z S A y I C g y K S 9 B d X R v U m V t b 3 Z l Z E N v b H V t b n M x L n s y M D M 0 I E F 2 Z X J h Z 2 U g a W 5 j b 2 1 l I G N o Y W 5 n Z S w g Y W Z 0 Z X I g d G F 4 Z X M g Y W 5 k I H R y Y W 5 z Z m V y c y w z f S Z x d W 9 0 O y w m c X V v d D t T Z W N 0 a W 9 u M S 9 U Y W J s Z S A y I C g y K S 9 B d X R v U m V t b 3 Z l Z E N v b H V t b n M x L n s y M D M 0 I F B l c m N l b n Q g Y 2 h h b m d l I G l u I G l u Y 2 9 t Z S w g Y W Z 0 Z X I g d G F 4 Z X M g Y W 5 k I H R y Y W 5 z Z m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I C g y K S 9 B d X R v U m V t b 3 Z l Z E N v b H V t b n M x L n t J b m N v b W U g Z 3 J v d X A s M H 0 m c X V v d D s s J n F 1 b 3 Q 7 U 2 V j d G l v b j E v V G F i b G U g M i A o M i k v Q X V 0 b 1 J l b W 9 2 Z W R D b 2 x 1 b W 5 z M S 5 7 M j A y N i B B d m V y Y W d l I G l u Y 2 9 t Z S B j a G F u Z 2 U s I G F m d G V y I H R h e G V z I G F u Z C B 0 c m F u c 2 Z l c n M s M X 0 m c X V v d D s s J n F 1 b 3 Q 7 U 2 V j d G l v b j E v V G F i b G U g M i A o M i k v Q X V 0 b 1 J l b W 9 2 Z W R D b 2 x 1 b W 5 z M S 5 7 M j A y N i B Q Z X J j Z W 5 0 I G N o Y W 5 n Z S B p b i B p b m N v b W U s I G F m d G V y I H R h e G V z I G F u Z C B 0 c m F u c 2 Z l c n M s M n 0 m c X V v d D s s J n F 1 b 3 Q 7 U 2 V j d G l v b j E v V G F i b G U g M i A o M i k v Q X V 0 b 1 J l b W 9 2 Z W R D b 2 x 1 b W 5 z M S 5 7 M j A z N C B B d m V y Y W d l I G l u Y 2 9 t Z S B j a G F u Z 2 U s I G F m d G V y I H R h e G V z I G F u Z C B 0 c m F u c 2 Z l c n M s M 3 0 m c X V v d D s s J n F 1 b 3 Q 7 U 2 V j d G l v b j E v V G F i b G U g M i A o M i k v Q X V 0 b 1 J l b W 9 2 Z W R D b 2 x 1 b W 5 z M S 5 7 M j A z N C B Q Z X J j Z W 5 0 I G N o Y W 5 n Z S B p b i B p b m N v b W U s I G F m d G V y I H R h e G V z I G F u Z C B 0 c m F u c 2 Z l c n M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Q y N j N l Y W M t Z D J l Y i 0 0 Y z d h L T g 3 Y W Q t Y z k y Y j Y 4 M W N j M W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y d W 1 w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V G F y Z 2 V 0 I i B W Y W x 1 Z T 0 i c 1 R y d W 1 w X 0 J 1 Z G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w N z o y N z o z N S 4 y M j g x N z A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U H J v d m l z a W 9 u J n F 1 b 3 Q 7 L C Z x d W 9 0 O z I w M j U m c X V v d D s s J n F 1 b 3 Q 7 M j A y N i Z x d W 9 0 O y w m c X V v d D s y M D I 3 J n F 1 b 3 Q 7 L C Z x d W 9 0 O z I w M j g m c X V v d D s s J n F 1 b 3 Q 7 M j A y O S Z x d W 9 0 O y w m c X V v d D s y M D M w J n F 1 b 3 Q 7 L C Z x d W 9 0 O z I w M z E m c X V v d D s s J n F 1 b 3 Q 7 M j A z M i Z x d W 9 0 O y w m c X V v d D s y M D M z J n F 1 b 3 Q 7 L C Z x d W 9 0 O z I w M z Q m c X V v d D s s J n F 1 b 3 Q 7 M j A y N S A t I D I w M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H J v d m l z a W 9 u L D B 9 J n F 1 b 3 Q 7 L C Z x d W 9 0 O 1 N l Y 3 R p b 2 4 x L 1 R h Y m x l I D A g K D I p L 0 F 1 d G 9 S Z W 1 v d m V k Q 2 9 s d W 1 u c z E u e z I w M j U s M X 0 m c X V v d D s s J n F 1 b 3 Q 7 U 2 V j d G l v b j E v V G F i b G U g M C A o M i k v Q X V 0 b 1 J l b W 9 2 Z W R D b 2 x 1 b W 5 z M S 5 7 M j A y N i w y f S Z x d W 9 0 O y w m c X V v d D t T Z W N 0 a W 9 u M S 9 U Y W J s Z S A w I C g y K S 9 B d X R v U m V t b 3 Z l Z E N v b H V t b n M x L n s y M D I 3 L D N 9 J n F 1 b 3 Q 7 L C Z x d W 9 0 O 1 N l Y 3 R p b 2 4 x L 1 R h Y m x l I D A g K D I p L 0 F 1 d G 9 S Z W 1 v d m V k Q 2 9 s d W 1 u c z E u e z I w M j g s N H 0 m c X V v d D s s J n F 1 b 3 Q 7 U 2 V j d G l v b j E v V G F i b G U g M C A o M i k v Q X V 0 b 1 J l b W 9 2 Z W R D b 2 x 1 b W 5 z M S 5 7 M j A y O S w 1 f S Z x d W 9 0 O y w m c X V v d D t T Z W N 0 a W 9 u M S 9 U Y W J s Z S A w I C g y K S 9 B d X R v U m V t b 3 Z l Z E N v b H V t b n M x L n s y M D M w L D Z 9 J n F 1 b 3 Q 7 L C Z x d W 9 0 O 1 N l Y 3 R p b 2 4 x L 1 R h Y m x l I D A g K D I p L 0 F 1 d G 9 S Z W 1 v d m V k Q 2 9 s d W 1 u c z E u e z I w M z E s N 3 0 m c X V v d D s s J n F 1 b 3 Q 7 U 2 V j d G l v b j E v V G F i b G U g M C A o M i k v Q X V 0 b 1 J l b W 9 2 Z W R D b 2 x 1 b W 5 z M S 5 7 M j A z M i w 4 f S Z x d W 9 0 O y w m c X V v d D t T Z W N 0 a W 9 u M S 9 U Y W J s Z S A w I C g y K S 9 B d X R v U m V t b 3 Z l Z E N v b H V t b n M x L n s y M D M z L D l 9 J n F 1 b 3 Q 7 L C Z x d W 9 0 O 1 N l Y 3 R p b 2 4 x L 1 R h Y m x l I D A g K D I p L 0 F 1 d G 9 S Z W 1 v d m V k Q 2 9 s d W 1 u c z E u e z I w M z Q s M T B 9 J n F 1 b 3 Q 7 L C Z x d W 9 0 O 1 N l Y 3 R p b 2 4 x L 1 R h Y m x l I D A g K D I p L 0 F 1 d G 9 S Z W 1 v d m V k Q 2 9 s d W 1 u c z E u e z I w M j U g L S A y M D M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H J v d m l z a W 9 u L D B 9 J n F 1 b 3 Q 7 L C Z x d W 9 0 O 1 N l Y 3 R p b 2 4 x L 1 R h Y m x l I D A g K D I p L 0 F 1 d G 9 S Z W 1 v d m V k Q 2 9 s d W 1 u c z E u e z I w M j U s M X 0 m c X V v d D s s J n F 1 b 3 Q 7 U 2 V j d G l v b j E v V G F i b G U g M C A o M i k v Q X V 0 b 1 J l b W 9 2 Z W R D b 2 x 1 b W 5 z M S 5 7 M j A y N i w y f S Z x d W 9 0 O y w m c X V v d D t T Z W N 0 a W 9 u M S 9 U Y W J s Z S A w I C g y K S 9 B d X R v U m V t b 3 Z l Z E N v b H V t b n M x L n s y M D I 3 L D N 9 J n F 1 b 3 Q 7 L C Z x d W 9 0 O 1 N l Y 3 R p b 2 4 x L 1 R h Y m x l I D A g K D I p L 0 F 1 d G 9 S Z W 1 v d m V k Q 2 9 s d W 1 u c z E u e z I w M j g s N H 0 m c X V v d D s s J n F 1 b 3 Q 7 U 2 V j d G l v b j E v V G F i b G U g M C A o M i k v Q X V 0 b 1 J l b W 9 2 Z W R D b 2 x 1 b W 5 z M S 5 7 M j A y O S w 1 f S Z x d W 9 0 O y w m c X V v d D t T Z W N 0 a W 9 u M S 9 U Y W J s Z S A w I C g y K S 9 B d X R v U m V t b 3 Z l Z E N v b H V t b n M x L n s y M D M w L D Z 9 J n F 1 b 3 Q 7 L C Z x d W 9 0 O 1 N l Y 3 R p b 2 4 x L 1 R h Y m x l I D A g K D I p L 0 F 1 d G 9 S Z W 1 v d m V k Q 2 9 s d W 1 u c z E u e z I w M z E s N 3 0 m c X V v d D s s J n F 1 b 3 Q 7 U 2 V j d G l v b j E v V G F i b G U g M C A o M i k v Q X V 0 b 1 J l b W 9 2 Z W R D b 2 x 1 b W 5 z M S 5 7 M j A z M i w 4 f S Z x d W 9 0 O y w m c X V v d D t T Z W N 0 a W 9 u M S 9 U Y W J s Z S A w I C g y K S 9 B d X R v U m V t b 3 Z l Z E N v b H V t b n M x L n s y M D M z L D l 9 J n F 1 b 3 Q 7 L C Z x d W 9 0 O 1 N l Y 3 R p b 2 4 x L 1 R h Y m x l I D A g K D I p L 0 F 1 d G 9 S Z W 1 v d m V k Q 2 9 s d W 1 u c z E u e z I w M z Q s M T B 9 J n F 1 b 3 Q 7 L C Z x d W 9 0 O 1 N l Y 3 R p b 2 4 x L 1 R h Y m x l I D A g K D I p L 0 F 1 d G 9 S Z W 1 v d m V k Q 2 9 s d W 1 u c z E u e z I w M j U g L S A y M D M 0 L D E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z M 0 O D g w N S 0 x Y T E 1 L T Q 3 N D A t O T B i N i 0 1 N W I x N j V m N j Z i O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H J 1 b X A i I C 8 + P E V u d H J 5 I F R 5 c G U 9 I l J l Y 2 9 2 Z X J 5 V G F y Z 2 V 0 Q 2 9 s d W 1 u I i B W Y W x 1 Z T 0 i b D I i I C 8 + P E V u d H J 5 I F R 5 c G U 9 I l J l Y 2 9 2 Z X J 5 V G F y Z 2 V 0 U m 9 3 I i B W Y W x 1 Z T 0 i b D E 3 I i A v P j x F b n R y e S B U e X B l P S J G a W x s V G F y Z 2 V 0 I i B W Y W x 1 Z T 0 i c 1 R y d W 1 w X 0 J 1 Z G d l d G F y e V 9 F Z m Z l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h U M D c 6 M j g 6 M j E u O D U 0 O T E y O F o i I C 8 + P E V u d H J 5 I F R 5 c G U 9 I k Z p b G x D b 2 x 1 b W 5 U e X B l c y I g V m F s d W U 9 I n N C Z 1 V G Q l F V R i I g L z 4 8 R W 5 0 c n k g V H l w Z T 0 i R m l s b E N v b H V t b k 5 h b W V z I i B W Y W x 1 Z T 0 i c 1 s m c X V v d D t D b 2 x 1 b W 4 x J n F 1 b 3 Q 7 L C Z x d W 9 0 O z I w M z Q m c X V v d D s s J n F 1 b 3 Q 7 M j A z O S Z x d W 9 0 O y w m c X V v d D s y M D Q 0 J n F 1 b 3 Q 7 L C Z x d W 9 0 O z I w N D k m c X V v d D s s J n F 1 b 3 Q 7 M j A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0 N v b H V t b j E s M H 0 m c X V v d D s s J n F 1 b 3 Q 7 U 2 V j d G l v b j E v V G F i b G U g M S A o M i k v Q X V 0 b 1 J l b W 9 2 Z W R D b 2 x 1 b W 5 z M S 5 7 M j A z N C w x f S Z x d W 9 0 O y w m c X V v d D t T Z W N 0 a W 9 u M S 9 U Y W J s Z S A x I C g y K S 9 B d X R v U m V t b 3 Z l Z E N v b H V t b n M x L n s y M D M 5 L D J 9 J n F 1 b 3 Q 7 L C Z x d W 9 0 O 1 N l Y 3 R p b 2 4 x L 1 R h Y m x l I D E g K D I p L 0 F 1 d G 9 S Z W 1 v d m V k Q 2 9 s d W 1 u c z E u e z I w N D Q s M 3 0 m c X V v d D s s J n F 1 b 3 Q 7 U 2 V j d G l v b j E v V G F i b G U g M S A o M i k v Q X V 0 b 1 J l b W 9 2 Z W R D b 2 x 1 b W 5 z M S 5 7 M j A 0 O S w 0 f S Z x d W 9 0 O y w m c X V v d D t T Z W N 0 a W 9 u M S 9 U Y W J s Z S A x I C g y K S 9 B d X R v U m V t b 3 Z l Z E N v b H V t b n M x L n s y M D U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0 N v b H V t b j E s M H 0 m c X V v d D s s J n F 1 b 3 Q 7 U 2 V j d G l v b j E v V G F i b G U g M S A o M i k v Q X V 0 b 1 J l b W 9 2 Z W R D b 2 x 1 b W 5 z M S 5 7 M j A z N C w x f S Z x d W 9 0 O y w m c X V v d D t T Z W N 0 a W 9 u M S 9 U Y W J s Z S A x I C g y K S 9 B d X R v U m V t b 3 Z l Z E N v b H V t b n M x L n s y M D M 5 L D J 9 J n F 1 b 3 Q 7 L C Z x d W 9 0 O 1 N l Y 3 R p b 2 4 x L 1 R h Y m x l I D E g K D I p L 0 F 1 d G 9 S Z W 1 v d m V k Q 2 9 s d W 1 u c z E u e z I w N D Q s M 3 0 m c X V v d D s s J n F 1 b 3 Q 7 U 2 V j d G l v b j E v V G F i b G U g M S A o M i k v Q X V 0 b 1 J l b W 9 2 Z W R D b 2 x 1 b W 5 z M S 5 7 M j A 0 O S w 0 f S Z x d W 9 0 O y w m c X V v d D t T Z W N 0 a W 9 u M S 9 U Y W J s Z S A x I C g y K S 9 B d X R v U m V t b 3 Z l Z E N v b H V t b n M x L n s y M D U 0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M T A 1 O D k 0 L W I z N G Q t N D Z h N C 0 5 N m E 1 L W M 5 N j E z O W R k O W N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c n V t c C I g L z 4 8 R W 5 0 c n k g V H l w Z T 0 i U m V j b 3 Z l c n l U Y X J n Z X R D b 2 x 1 b W 4 i I F Z h b H V l P S J s M i I g L z 4 8 R W 5 0 c n k g V H l w Z T 0 i U m V j b 3 Z l c n l U Y X J n Z X R S b 3 c i I F Z h b H V l P S J s M j U i I C 8 + P E V u d H J 5 I F R 5 c G U 9 I k Z p b G x U Y X J n Z X Q i I F Z h b H V l P S J z V G F i b G V f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4 V D A 3 O j I 5 O j A 5 L j M w M T I 1 O D h a I i A v P j x F b n R y e S B U e X B l P S J G a W x s Q 2 9 s d W 1 u V H l w Z X M i I F Z h b H V l P S J z Q m h F R U V R U T 0 i I C 8 + P E V u d H J 5 I F R 5 c G U 9 I k Z p b G x D b 2 x 1 b W 5 O Y W 1 l c y I g V m F s d W U 9 I n N b J n F 1 b 3 Q 7 S W 5 j b 2 1 l I G d y b 3 V w J n F 1 b 3 Q 7 L C Z x d W 9 0 O z I w M j Y g Q X Z l c m F n Z S B p b m N v b W U g Y 2 h h b m d l L C B h Z n R l c i B 0 Y X h l c y B h b m Q g d H J h b n N m Z X J z J n F 1 b 3 Q 7 L C Z x d W 9 0 O z I w M j Y g U G V y Y 2 V u d C B j a G F u Z 2 U g a W 4 g a W 5 j b 2 1 l L C B h Z n R l c i B 0 Y X h l c y B h b m Q g d H J h b n N m Z X J z J n F 1 b 3 Q 7 L C Z x d W 9 0 O z I w M z Q g Q X Z l c m F n Z S B p b m N v b W U g Y 2 h h b m d l L C B h Z n R l c i B 0 Y X h l c y B h b m Q g d H J h b n N m Z X J z J n F 1 b 3 Q 7 L C Z x d W 9 0 O z I w M z Q g U G V y Y 2 V u d C B j a G F u Z 2 U g a W 4 g a W 5 j b 2 1 l L C B h Z n R l c i B 0 Y X h l c y B h b m Q g d H J h b n N m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S W 5 j b 2 1 l I G d y b 3 V w L D B 9 J n F 1 b 3 Q 7 L C Z x d W 9 0 O 1 N l Y 3 R p b 2 4 x L 1 R h Y m x l I D I g K D M p L 0 F 1 d G 9 S Z W 1 v d m V k Q 2 9 s d W 1 u c z E u e z I w M j Y g Q X Z l c m F n Z S B p b m N v b W U g Y 2 h h b m d l L C B h Z n R l c i B 0 Y X h l c y B h b m Q g d H J h b n N m Z X J z L D F 9 J n F 1 b 3 Q 7 L C Z x d W 9 0 O 1 N l Y 3 R p b 2 4 x L 1 R h Y m x l I D I g K D M p L 0 F 1 d G 9 S Z W 1 v d m V k Q 2 9 s d W 1 u c z E u e z I w M j Y g U G V y Y 2 V u d C B j a G F u Z 2 U g a W 4 g a W 5 j b 2 1 l L C B h Z n R l c i B 0 Y X h l c y B h b m Q g d H J h b n N m Z X J z L D J 9 J n F 1 b 3 Q 7 L C Z x d W 9 0 O 1 N l Y 3 R p b 2 4 x L 1 R h Y m x l I D I g K D M p L 0 F 1 d G 9 S Z W 1 v d m V k Q 2 9 s d W 1 u c z E u e z I w M z Q g Q X Z l c m F n Z S B p b m N v b W U g Y 2 h h b m d l L C B h Z n R l c i B 0 Y X h l c y B h b m Q g d H J h b n N m Z X J z L D N 9 J n F 1 b 3 Q 7 L C Z x d W 9 0 O 1 N l Y 3 R p b 2 4 x L 1 R h Y m x l I D I g K D M p L 0 F 1 d G 9 S Z W 1 v d m V k Q 2 9 s d W 1 u c z E u e z I w M z Q g U G V y Y 2 V u d C B j a G F u Z 2 U g a W 4 g a W 5 j b 2 1 l L C B h Z n R l c i B 0 Y X h l c y B h b m Q g d H J h b n N m Z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I g K D M p L 0 F 1 d G 9 S Z W 1 v d m V k Q 2 9 s d W 1 u c z E u e 0 l u Y 2 9 t Z S B n c m 9 1 c C w w f S Z x d W 9 0 O y w m c X V v d D t T Z W N 0 a W 9 u M S 9 U Y W J s Z S A y I C g z K S 9 B d X R v U m V t b 3 Z l Z E N v b H V t b n M x L n s y M D I 2 I E F 2 Z X J h Z 2 U g a W 5 j b 2 1 l I G N o Y W 5 n Z S w g Y W Z 0 Z X I g d G F 4 Z X M g Y W 5 k I H R y Y W 5 z Z m V y c y w x f S Z x d W 9 0 O y w m c X V v d D t T Z W N 0 a W 9 u M S 9 U Y W J s Z S A y I C g z K S 9 B d X R v U m V t b 3 Z l Z E N v b H V t b n M x L n s y M D I 2 I F B l c m N l b n Q g Y 2 h h b m d l I G l u I G l u Y 2 9 t Z S w g Y W Z 0 Z X I g d G F 4 Z X M g Y W 5 k I H R y Y W 5 z Z m V y c y w y f S Z x d W 9 0 O y w m c X V v d D t T Z W N 0 a W 9 u M S 9 U Y W J s Z S A y I C g z K S 9 B d X R v U m V t b 3 Z l Z E N v b H V t b n M x L n s y M D M 0 I E F 2 Z X J h Z 2 U g a W 5 j b 2 1 l I G N o Y W 5 n Z S w g Y W Z 0 Z X I g d G F 4 Z X M g Y W 5 k I H R y Y W 5 z Z m V y c y w z f S Z x d W 9 0 O y w m c X V v d D t T Z W N 0 a W 9 u M S 9 U Y W J s Z S A y I C g z K S 9 B d X R v U m V t b 3 Z l Z E N v b H V t b n M x L n s y M D M 0 I F B l c m N l b n Q g Y 2 h h b m d l I G l u I G l u Y 2 9 t Z S w g Y W Z 0 Z X I g d G F 4 Z X M g Y W 5 k I H R y Y W 5 z Z m V y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c 8 r M 8 0 0 j R 6 d q R A f O a 3 L Q A A A A A A I A A A A A A A N m A A D A A A A A E A A A A F q t 2 m w k v 3 s k M 3 9 v w E x R E X Q A A A A A B I A A A K A A A A A Q A A A A 1 b / s H 9 8 d 8 / A q n S S A 2 9 N k A 1 A A A A C 0 P J t 2 5 8 n M 9 V K w 8 g P b p i x N 7 F H 0 K 5 l z w P l i w 1 K 6 i K H n W 4 g e O m d 4 Z M O a o t 8 P C d y p a Y Y y W a T W 2 p Y b 1 x s Q B f y 5 P 1 H c U Y / Z d A q R c A Q v K A o H D m A V s h Q A A A C V Q K D f Y z S 2 G E h A M V J G C 4 Y d W l c m m w = = < / D a t a M a s h u p > 
</file>

<file path=customXml/itemProps1.xml><?xml version="1.0" encoding="utf-8"?>
<ds:datastoreItem xmlns:ds="http://schemas.openxmlformats.org/officeDocument/2006/customXml" ds:itemID="{2425E180-9AAD-47BF-A081-797354A4D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 Comparison</vt:lpstr>
      <vt:lpstr>Trump - Economic</vt:lpstr>
      <vt:lpstr>Harris - Economic</vt:lpstr>
      <vt:lpstr>Income Quintile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Brendan (Battelle)</dc:creator>
  <cp:lastModifiedBy>Johnson, Brendan (Battelle)</cp:lastModifiedBy>
  <dcterms:created xsi:type="dcterms:W3CDTF">2024-09-18T06:41:24Z</dcterms:created>
  <dcterms:modified xsi:type="dcterms:W3CDTF">2024-09-20T08:51:30Z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e3f811-9fac-4980-95d8-d9e3836463c5_Enabled">
    <vt:lpwstr>true</vt:lpwstr>
  </property>
  <property fmtid="{D5CDD505-2E9C-101B-9397-08002B2CF9AE}" pid="3" name="MSIP_Label_42e3f811-9fac-4980-95d8-d9e3836463c5_SetDate">
    <vt:lpwstr>2024-09-18T07:10:46Z</vt:lpwstr>
  </property>
  <property fmtid="{D5CDD505-2E9C-101B-9397-08002B2CF9AE}" pid="4" name="MSIP_Label_42e3f811-9fac-4980-95d8-d9e3836463c5_Method">
    <vt:lpwstr>Privileged</vt:lpwstr>
  </property>
  <property fmtid="{D5CDD505-2E9C-101B-9397-08002B2CF9AE}" pid="5" name="MSIP_Label_42e3f811-9fac-4980-95d8-d9e3836463c5_Name">
    <vt:lpwstr>Non-Business</vt:lpwstr>
  </property>
  <property fmtid="{D5CDD505-2E9C-101B-9397-08002B2CF9AE}" pid="6" name="MSIP_Label_42e3f811-9fac-4980-95d8-d9e3836463c5_SiteId">
    <vt:lpwstr>d47b191c-5d5b-4360-82c9-286dc9005e7c</vt:lpwstr>
  </property>
  <property fmtid="{D5CDD505-2E9C-101B-9397-08002B2CF9AE}" pid="7" name="MSIP_Label_42e3f811-9fac-4980-95d8-d9e3836463c5_ActionId">
    <vt:lpwstr>1ce82bca-26c6-4e67-a161-002d1cfad5e5</vt:lpwstr>
  </property>
  <property fmtid="{D5CDD505-2E9C-101B-9397-08002B2CF9AE}" pid="8" name="MSIP_Label_42e3f811-9fac-4980-95d8-d9e3836463c5_ContentBits">
    <vt:lpwstr>0</vt:lpwstr>
  </property>
</Properties>
</file>