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traSpectre\"/>
    </mc:Choice>
  </mc:AlternateContent>
  <xr:revisionPtr revIDLastSave="0" documentId="13_ncr:1_{174A0E68-98DC-4521-A8F0-76DD3BA5C7DB}" xr6:coauthVersionLast="47" xr6:coauthVersionMax="47" xr10:uidLastSave="{00000000-0000-0000-0000-000000000000}"/>
  <bookViews>
    <workbookView xWindow="7275" yWindow="3870" windowWidth="28980" windowHeight="15300" xr2:uid="{82F246C2-2F34-4170-8964-DC3A51D8D4B5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K2" i="2"/>
  <c r="J2" i="2"/>
  <c r="F2" i="2"/>
  <c r="F3" i="2"/>
  <c r="E2" i="2"/>
  <c r="E3" i="2"/>
</calcChain>
</file>

<file path=xl/sharedStrings.xml><?xml version="1.0" encoding="utf-8"?>
<sst xmlns="http://schemas.openxmlformats.org/spreadsheetml/2006/main" count="24" uniqueCount="19">
  <si>
    <t>Name</t>
  </si>
  <si>
    <t>KEGG</t>
  </si>
  <si>
    <t>Formula</t>
  </si>
  <si>
    <t>Monoisotopic</t>
  </si>
  <si>
    <t>M+H</t>
  </si>
  <si>
    <t>M-H</t>
  </si>
  <si>
    <t>Untargeted F5method7 RT</t>
  </si>
  <si>
    <t>Untargeted F5method7 Comments</t>
  </si>
  <si>
    <t>TOLERANCEPPM</t>
  </si>
  <si>
    <t>RTMIN</t>
  </si>
  <si>
    <t>RTMAX</t>
  </si>
  <si>
    <t>INTEGRATION_MIN</t>
  </si>
  <si>
    <t>INTEGRATION_MAX</t>
  </si>
  <si>
    <t>acetyl-carnitine-d3</t>
  </si>
  <si>
    <t>C9H14D3NO4</t>
  </si>
  <si>
    <t>Null</t>
  </si>
  <si>
    <t>propionyl carnitine-d3</t>
  </si>
  <si>
    <t>C10H16D3NO4</t>
  </si>
  <si>
    <t>ion_mode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</si>
</sst>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Fill="1" applyAlignment="1">
      <alignment horizontal="left" vertical="center" wrapText="1"/>
    </xf>
    <xf numFmtId="164" fontId="0" fillId="0" borderId="0" xfId="0" applyNumberForma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6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7EE8-C1B8-4E0E-AC06-7B0F7F490037}">
  <dimension ref="A1:N24"/>
  <sheetViews>
    <sheetView tabSelected="1" workbookViewId="0">
      <selection activeCell="M12" sqref="M12"/>
    </sheetView>
  </sheetViews>
  <sheetFormatPr defaultRowHeight="15" customHeight="1" x14ac:dyDescent="0.25"/>
  <cols>
    <col min="1" max="1" width="21.42578125" customWidth="1"/>
    <col min="2" max="2" width="15.7109375" customWidth="1"/>
    <col min="3" max="3" width="19.140625" customWidth="1"/>
    <col min="4" max="4" width="18.42578125" customWidth="1"/>
    <col min="5" max="5" width="16" customWidth="1"/>
    <col min="6" max="6" width="16.85546875" customWidth="1"/>
    <col min="7" max="7" width="21.42578125" customWidth="1"/>
    <col min="8" max="8" width="16.85546875" customWidth="1"/>
    <col min="9" max="9" width="20" customWidth="1"/>
    <col min="10" max="10" width="14.28515625" customWidth="1"/>
    <col min="11" max="11" width="15.5703125" customWidth="1"/>
    <col min="12" max="13" width="21.42578125" customWidth="1"/>
    <col min="14" max="14" width="21.85546875" customWidth="1"/>
    <col min="15" max="15" width="12.28515625" bestFit="1" customWidth="1"/>
  </cols>
  <sheetData>
    <row r="1" spans="1:14" s="5" customFormat="1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18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0" t="s">
        <v>7</v>
      </c>
    </row>
    <row r="2" spans="1:14" ht="15" customHeight="1" x14ac:dyDescent="0.25">
      <c r="A2" t="s">
        <v>13</v>
      </c>
      <c r="B2" t="s">
        <v>15</v>
      </c>
      <c r="C2" t="s">
        <v>14</v>
      </c>
      <c r="D2">
        <v>206.13458</v>
      </c>
      <c r="E2">
        <f t="shared" ref="E2:E3" si="0">D2+1.00725</f>
        <v>207.14183</v>
      </c>
      <c r="F2">
        <f t="shared" ref="F2:F3" si="1">D2-1.00725</f>
        <v>205.12733</v>
      </c>
      <c r="G2">
        <v>1.1299999999999999</v>
      </c>
      <c r="H2">
        <v>1</v>
      </c>
      <c r="I2">
        <v>2.5</v>
      </c>
      <c r="J2">
        <f>G2-0.1</f>
        <v>1.0299999999999998</v>
      </c>
      <c r="K2">
        <f>G2+0.1</f>
        <v>1.23</v>
      </c>
      <c r="L2" t="s">
        <v>15</v>
      </c>
      <c r="M2" t="s">
        <v>15</v>
      </c>
    </row>
    <row r="3" spans="1:14" ht="15" customHeight="1" x14ac:dyDescent="0.25">
      <c r="A3" t="s">
        <v>16</v>
      </c>
      <c r="B3" t="s">
        <v>15</v>
      </c>
      <c r="C3" t="s">
        <v>17</v>
      </c>
      <c r="D3">
        <v>220.15022999999999</v>
      </c>
      <c r="E3">
        <f t="shared" si="0"/>
        <v>221.15747999999999</v>
      </c>
      <c r="F3">
        <f t="shared" si="1"/>
        <v>219.14297999999999</v>
      </c>
      <c r="G3">
        <v>3.35</v>
      </c>
      <c r="H3">
        <v>1</v>
      </c>
      <c r="I3">
        <v>2.5</v>
      </c>
      <c r="J3">
        <f t="shared" ref="J3" si="2">G3-0.1</f>
        <v>3.25</v>
      </c>
      <c r="K3">
        <f t="shared" ref="K3" si="3">G3+0.1</f>
        <v>3.45</v>
      </c>
      <c r="L3" t="s">
        <v>15</v>
      </c>
      <c r="M3" t="s">
        <v>15</v>
      </c>
    </row>
    <row r="5" spans="1:14" ht="15" customHeight="1" x14ac:dyDescent="0.25">
      <c r="D5" s="11"/>
      <c r="E5" s="11"/>
      <c r="F5" s="11"/>
      <c r="G5" s="12"/>
      <c r="H5" s="12"/>
      <c r="I5" s="14"/>
      <c r="J5" s="14"/>
      <c r="K5" s="14"/>
      <c r="L5" s="14"/>
      <c r="M5" s="14"/>
      <c r="N5" s="12"/>
    </row>
    <row r="6" spans="1:14" ht="15" customHeight="1" x14ac:dyDescent="0.25">
      <c r="D6" s="7"/>
      <c r="E6" s="6"/>
      <c r="F6" s="6"/>
      <c r="G6" s="4"/>
      <c r="H6" s="4"/>
      <c r="N6" s="4"/>
    </row>
    <row r="9" spans="1:14" ht="15" customHeight="1" x14ac:dyDescent="0.25">
      <c r="C9" s="1"/>
      <c r="D9" s="1"/>
      <c r="E9" s="1"/>
      <c r="F9" s="1"/>
      <c r="G9" s="1"/>
    </row>
    <row r="10" spans="1:14" ht="15" customHeight="1" x14ac:dyDescent="0.25">
      <c r="D10" s="1"/>
      <c r="E10" s="1"/>
      <c r="F10" s="1"/>
      <c r="G10" s="1"/>
    </row>
    <row r="11" spans="1:14" ht="15" customHeight="1" x14ac:dyDescent="0.25">
      <c r="B11" s="3"/>
      <c r="C11" s="3"/>
      <c r="D11" s="2"/>
      <c r="E11" s="2"/>
      <c r="F11" s="2"/>
      <c r="G11" s="2"/>
      <c r="J11" s="3"/>
    </row>
    <row r="12" spans="1:14" ht="15" customHeight="1" x14ac:dyDescent="0.25">
      <c r="A12" s="3"/>
      <c r="B12" s="3"/>
      <c r="C12" s="3"/>
      <c r="D12" s="2"/>
      <c r="E12" s="2"/>
      <c r="F12" s="2"/>
      <c r="G12" s="2"/>
      <c r="H12" s="2"/>
      <c r="N12" s="3"/>
    </row>
    <row r="13" spans="1:14" ht="15" customHeight="1" x14ac:dyDescent="0.25">
      <c r="A13" s="3"/>
      <c r="B13" s="3"/>
      <c r="C13" s="3"/>
      <c r="D13" s="2"/>
      <c r="E13" s="2"/>
      <c r="F13" s="2"/>
      <c r="G13" s="2"/>
      <c r="H13" s="2"/>
      <c r="N13" s="3"/>
    </row>
    <row r="14" spans="1:14" ht="15" customHeight="1" x14ac:dyDescent="0.25">
      <c r="A14" s="3"/>
      <c r="B14" s="3"/>
      <c r="C14" s="3"/>
      <c r="D14" s="2"/>
      <c r="E14" s="2"/>
      <c r="F14" s="2"/>
      <c r="G14" s="2"/>
      <c r="H14" s="2"/>
      <c r="N14" s="3"/>
    </row>
    <row r="15" spans="1:14" ht="15" customHeight="1" x14ac:dyDescent="0.25">
      <c r="A15" s="3"/>
      <c r="B15" s="3"/>
      <c r="C15" s="3"/>
      <c r="D15" s="2"/>
      <c r="E15" s="2"/>
      <c r="F15" s="2"/>
      <c r="G15" s="2"/>
      <c r="H15" s="2"/>
      <c r="N15" s="3"/>
    </row>
    <row r="16" spans="1:14" ht="15" customHeight="1" x14ac:dyDescent="0.25">
      <c r="A16" s="3"/>
      <c r="B16" s="3"/>
      <c r="C16" s="3"/>
      <c r="D16" s="2"/>
      <c r="E16" s="2"/>
      <c r="F16" s="2"/>
      <c r="G16" s="2"/>
      <c r="H16" s="2"/>
      <c r="N16" s="3"/>
    </row>
    <row r="17" spans="1:14" ht="15" customHeight="1" x14ac:dyDescent="0.25">
      <c r="A17" s="3"/>
      <c r="B17" s="3"/>
      <c r="C17" s="3"/>
      <c r="D17" s="2"/>
      <c r="E17" s="2"/>
      <c r="F17" s="2"/>
      <c r="G17" s="2"/>
      <c r="H17" s="2"/>
      <c r="N17" s="3"/>
    </row>
    <row r="18" spans="1:14" ht="15" customHeight="1" x14ac:dyDescent="0.25">
      <c r="A18" s="3"/>
      <c r="B18" s="3"/>
      <c r="C18" s="3"/>
      <c r="D18" s="2"/>
      <c r="E18" s="2"/>
      <c r="F18" s="2"/>
      <c r="G18" s="2"/>
      <c r="H18" s="2"/>
      <c r="N18" s="3"/>
    </row>
    <row r="19" spans="1:14" ht="15" customHeight="1" x14ac:dyDescent="0.25">
      <c r="A19" s="3"/>
      <c r="B19" s="3"/>
      <c r="C19" s="3"/>
      <c r="D19" s="2"/>
      <c r="E19" s="2"/>
      <c r="F19" s="2"/>
      <c r="G19" s="2"/>
      <c r="H19" s="2"/>
      <c r="N19" s="3"/>
    </row>
    <row r="20" spans="1:14" ht="15" customHeight="1" x14ac:dyDescent="0.25">
      <c r="A20" s="3"/>
      <c r="B20" s="3"/>
      <c r="C20" s="3"/>
      <c r="D20" s="2"/>
      <c r="E20" s="2"/>
      <c r="F20" s="2"/>
      <c r="G20" s="2"/>
      <c r="H20" s="2"/>
      <c r="N20" s="3"/>
    </row>
    <row r="21" spans="1:14" ht="15" customHeight="1" x14ac:dyDescent="0.25">
      <c r="A21" s="3"/>
      <c r="B21" s="3"/>
      <c r="C21" s="3"/>
      <c r="D21" s="2"/>
      <c r="E21" s="2"/>
      <c r="F21" s="2"/>
      <c r="G21" s="2"/>
      <c r="H21" s="2"/>
      <c r="N21" s="3"/>
    </row>
    <row r="22" spans="1:14" ht="15" customHeight="1" x14ac:dyDescent="0.25">
      <c r="A22" s="3"/>
      <c r="B22" s="3"/>
      <c r="C22" s="3"/>
      <c r="D22" s="3"/>
      <c r="E22" s="3"/>
      <c r="F22" s="3"/>
      <c r="G22" s="3"/>
      <c r="H22" s="3"/>
      <c r="N22" s="3"/>
    </row>
    <row r="23" spans="1:14" ht="15" customHeight="1" x14ac:dyDescent="0.25">
      <c r="A23" s="3"/>
      <c r="B23" s="3"/>
      <c r="C23" s="3"/>
      <c r="D23" s="3"/>
      <c r="E23" s="3"/>
      <c r="F23" s="3"/>
      <c r="G23" s="3"/>
      <c r="H23" s="3"/>
      <c r="N23" s="3"/>
    </row>
    <row r="24" spans="1:14" ht="15" customHeight="1" x14ac:dyDescent="0.25">
      <c r="A24" s="3"/>
      <c r="B24" s="3"/>
      <c r="C24" s="3"/>
      <c r="D24" s="3"/>
      <c r="E24" s="3"/>
      <c r="F24" s="3"/>
      <c r="G24" s="3"/>
      <c r="H24" s="3"/>
      <c r="N24" s="3"/>
    </row>
  </sheetData>
  <phoneticPr fontId="1" type="noConversion"/>
  <conditionalFormatting sqref="E9:E21">
    <cfRule type="duplicateValues" dxfId="3" priority="12"/>
  </conditionalFormatting>
  <conditionalFormatting sqref="E5:E6">
    <cfRule type="duplicateValues" dxfId="2" priority="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A5DB7D0DA16943820F736AA1F61F70" ma:contentTypeVersion="10" ma:contentTypeDescription="Create a new document." ma:contentTypeScope="" ma:versionID="ecd8950973e592508b631a6fa13ac323">
  <xsd:schema xmlns:xsd="http://www.w3.org/2001/XMLSchema" xmlns:xs="http://www.w3.org/2001/XMLSchema" xmlns:p="http://schemas.microsoft.com/office/2006/metadata/properties" xmlns:ns2="905c205a-84eb-47d2-bf11-395d8bb54267" xmlns:ns3="13fdb75f-0e59-4cb7-b51e-6482710d85d6" targetNamespace="http://schemas.microsoft.com/office/2006/metadata/properties" ma:root="true" ma:fieldsID="fe1da0bb70e6922348720235f7dbbf5d" ns2:_="" ns3:_="">
    <xsd:import namespace="905c205a-84eb-47d2-bf11-395d8bb54267"/>
    <xsd:import namespace="13fdb75f-0e59-4cb7-b51e-6482710d8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205a-84eb-47d2-bf11-395d8bb542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db75f-0e59-4cb7-b51e-6482710d85d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14bc93-2b40-4251-b3f1-89548d8ebbfa}" ma:internalName="TaxCatchAll" ma:showField="CatchAllData" ma:web="13fdb75f-0e59-4cb7-b51e-6482710d8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5c205a-84eb-47d2-bf11-395d8bb54267">
      <Terms xmlns="http://schemas.microsoft.com/office/infopath/2007/PartnerControls"/>
    </lcf76f155ced4ddcb4097134ff3c332f>
    <TaxCatchAll xmlns="13fdb75f-0e59-4cb7-b51e-6482710d85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46020-003E-4A6E-B444-74F61888A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205a-84eb-47d2-bf11-395d8bb54267"/>
    <ds:schemaRef ds:uri="13fdb75f-0e59-4cb7-b51e-6482710d8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9989F-897C-48F4-A6D0-3A8AD2599F97}">
  <ds:schemaRefs>
    <ds:schemaRef ds:uri="http://schemas.microsoft.com/office/2006/metadata/properties"/>
    <ds:schemaRef ds:uri="http://schemas.microsoft.com/office/infopath/2007/PartnerControls"/>
    <ds:schemaRef ds:uri="905c205a-84eb-47d2-bf11-395d8bb54267"/>
    <ds:schemaRef ds:uri="13fdb75f-0e59-4cb7-b51e-6482710d85d6"/>
  </ds:schemaRefs>
</ds:datastoreItem>
</file>

<file path=customXml/itemProps3.xml><?xml version="1.0" encoding="utf-8"?>
<ds:datastoreItem xmlns:ds="http://schemas.openxmlformats.org/officeDocument/2006/customXml" ds:itemID="{EF9ACDF3-3968-4F27-AF9B-C0DA3431C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Jarmusch, Alan (NIH/NIEHS) [E]</dc:creator>
  <cp:keywords/>
  <dc:description/>
  <cp:lastModifiedBy>Johnson, Dylan (NIH/NIEHS) [C]</cp:lastModifiedBy>
  <cp:revision/>
  <dcterms:created xsi:type="dcterms:W3CDTF">2022-04-27T14:48:45Z</dcterms:created>
  <dcterms:modified xsi:type="dcterms:W3CDTF">2023-01-20T02:28:43Z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0x0101006F748AA3D05C884E9B978B0F295DE458</vt:lpwstr>
  </property>
  <property fmtid="{D5CDD505-2E9C-101B-9397-08002B2CF9AE}" pid="3" name="MediaServiceImageTags">
    <vt:lpwstr/>
  </property>
</Properties>
</file>