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Johnsonqyl\Desktop\XXX团队最终提交\设计和其他项目文档\"/>
    </mc:Choice>
  </mc:AlternateContent>
  <xr:revisionPtr revIDLastSave="0" documentId="13_ncr:1_{521E91C6-9D25-4C1E-923C-7B0CA6866F50}" xr6:coauthVersionLast="44" xr6:coauthVersionMax="44" xr10:uidLastSave="{00000000-0000-0000-0000-000000000000}"/>
  <bookViews>
    <workbookView xWindow="-108" yWindow="-108" windowWidth="23256" windowHeight="12576" tabRatio="730" activeTab="12" xr2:uid="{00000000-000D-0000-FFFF-FFFF00000000}"/>
  </bookViews>
  <sheets>
    <sheet name="天津" sheetId="1" r:id="rId1"/>
    <sheet name="上海" sheetId="2" r:id="rId2"/>
    <sheet name="苏州" sheetId="3" r:id="rId3"/>
    <sheet name="广州" sheetId="4" r:id="rId4"/>
    <sheet name="深圳" sheetId="5" r:id="rId5"/>
    <sheet name="南京" sheetId="6" r:id="rId6"/>
    <sheet name="北京" sheetId="7" r:id="rId7"/>
    <sheet name="杭州" sheetId="8" r:id="rId8"/>
    <sheet name="武汉" sheetId="9" r:id="rId9"/>
    <sheet name="无锡" sheetId="10" r:id="rId10"/>
    <sheet name="成都" sheetId="11" r:id="rId11"/>
    <sheet name="南昌" sheetId="13" r:id="rId12"/>
    <sheet name="长沙" sheetId="12" r:id="rId13"/>
    <sheet name="太原" sheetId="14" r:id="rId14"/>
    <sheet name="郑州" sheetId="15" r:id="rId15"/>
    <sheet name="各因素" sheetId="17" r:id="rId1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7" l="1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2" i="17"/>
  <c r="F18" i="17"/>
  <c r="B14" i="15"/>
  <c r="B14" i="14"/>
  <c r="B14" i="12"/>
  <c r="B14" i="13"/>
  <c r="B14" i="11"/>
  <c r="B14" i="10"/>
  <c r="B14" i="9"/>
  <c r="B14" i="8"/>
  <c r="B14" i="7"/>
  <c r="B14" i="6"/>
  <c r="B14" i="5"/>
  <c r="B14" i="4"/>
  <c r="B14" i="3"/>
  <c r="B14" i="2"/>
  <c r="B14" i="1"/>
</calcChain>
</file>

<file path=xl/sharedStrings.xml><?xml version="1.0" encoding="utf-8"?>
<sst xmlns="http://schemas.openxmlformats.org/spreadsheetml/2006/main" count="310" uniqueCount="223">
  <si>
    <t>和平</t>
  </si>
  <si>
    <t>河西</t>
  </si>
  <si>
    <t>南开</t>
  </si>
  <si>
    <t>河北</t>
  </si>
  <si>
    <t>河东</t>
  </si>
  <si>
    <t>红桥</t>
  </si>
  <si>
    <t>西青</t>
  </si>
  <si>
    <t>津南</t>
  </si>
  <si>
    <t>东丽</t>
  </si>
  <si>
    <t>北辰</t>
  </si>
  <si>
    <t>蓟州</t>
  </si>
  <si>
    <t>浦东</t>
  </si>
  <si>
    <t>闵行</t>
  </si>
  <si>
    <t>宝山</t>
  </si>
  <si>
    <t>徐汇</t>
  </si>
  <si>
    <t>松江</t>
  </si>
  <si>
    <t>嘉定</t>
  </si>
  <si>
    <t>静安</t>
  </si>
  <si>
    <t>普陀</t>
  </si>
  <si>
    <t>杨浦</t>
  </si>
  <si>
    <t>虹口</t>
  </si>
  <si>
    <t>黄浦</t>
  </si>
  <si>
    <t>崇明</t>
  </si>
  <si>
    <t>吴中</t>
  </si>
  <si>
    <t>相城</t>
  </si>
  <si>
    <t>吴江</t>
  </si>
  <si>
    <t>姑苏</t>
  </si>
  <si>
    <t>常熟</t>
  </si>
  <si>
    <t>张家港</t>
  </si>
  <si>
    <t>虎丘</t>
  </si>
  <si>
    <t>太仓</t>
  </si>
  <si>
    <t>天河</t>
  </si>
  <si>
    <t>番禺</t>
  </si>
  <si>
    <t>白云</t>
  </si>
  <si>
    <t>海珠</t>
  </si>
  <si>
    <t>越秀</t>
  </si>
  <si>
    <t>花都</t>
  </si>
  <si>
    <t>黄埔</t>
  </si>
  <si>
    <t>荔湾</t>
  </si>
  <si>
    <t>增城</t>
  </si>
  <si>
    <t>南沙</t>
  </si>
  <si>
    <t>从化</t>
  </si>
  <si>
    <t>龙岗</t>
  </si>
  <si>
    <t>南山</t>
  </si>
  <si>
    <t>宝安</t>
  </si>
  <si>
    <t>福田</t>
  </si>
  <si>
    <t>龙华</t>
  </si>
  <si>
    <t>罗湖</t>
  </si>
  <si>
    <t>盐田</t>
  </si>
  <si>
    <t>坪山</t>
  </si>
  <si>
    <t>光明</t>
  </si>
  <si>
    <t>南京</t>
  </si>
  <si>
    <t>江宁</t>
  </si>
  <si>
    <t>浦口</t>
  </si>
  <si>
    <t>栖霞</t>
  </si>
  <si>
    <t>雨花台</t>
  </si>
  <si>
    <t>建邺</t>
  </si>
  <si>
    <t>秦淮</t>
  </si>
  <si>
    <t>鼓楼</t>
  </si>
  <si>
    <t>玄武</t>
  </si>
  <si>
    <t>六合</t>
  </si>
  <si>
    <t>溧水</t>
  </si>
  <si>
    <t>高淳</t>
  </si>
  <si>
    <t>朝阳</t>
  </si>
  <si>
    <t>海淀</t>
  </si>
  <si>
    <t>东城</t>
  </si>
  <si>
    <t>西城</t>
  </si>
  <si>
    <t>丰台</t>
  </si>
  <si>
    <t>通州</t>
  </si>
  <si>
    <t>石景山</t>
  </si>
  <si>
    <t>昌平</t>
  </si>
  <si>
    <t>大兴</t>
  </si>
  <si>
    <t>顺义</t>
  </si>
  <si>
    <t>房山</t>
  </si>
  <si>
    <t>门头沟</t>
  </si>
  <si>
    <t>密云</t>
  </si>
  <si>
    <t>怀柔</t>
  </si>
  <si>
    <t>平谷</t>
  </si>
  <si>
    <t>延庆</t>
  </si>
  <si>
    <t>江干</t>
  </si>
  <si>
    <t>余杭</t>
  </si>
  <si>
    <t>萧山</t>
  </si>
  <si>
    <t>西湖</t>
  </si>
  <si>
    <t>滨江</t>
  </si>
  <si>
    <t>拱墅</t>
  </si>
  <si>
    <t>下城</t>
  </si>
  <si>
    <t>上城</t>
  </si>
  <si>
    <t>富阳</t>
  </si>
  <si>
    <t>临安</t>
  </si>
  <si>
    <t>桐庐</t>
  </si>
  <si>
    <t>淳安</t>
  </si>
  <si>
    <t>建德</t>
  </si>
  <si>
    <t>武昌</t>
  </si>
  <si>
    <t>洪山</t>
  </si>
  <si>
    <t>江岸</t>
  </si>
  <si>
    <t>汉阳</t>
  </si>
  <si>
    <t>江汉</t>
  </si>
  <si>
    <t>硚口</t>
  </si>
  <si>
    <t>东西湖</t>
  </si>
  <si>
    <t>江夏</t>
  </si>
  <si>
    <t>黄陂</t>
  </si>
  <si>
    <t>青山</t>
  </si>
  <si>
    <t>蔡甸</t>
  </si>
  <si>
    <t>新洲</t>
  </si>
  <si>
    <t>汉南</t>
  </si>
  <si>
    <t>新吴</t>
  </si>
  <si>
    <t>梁溪</t>
  </si>
  <si>
    <t>滨湖</t>
  </si>
  <si>
    <t>宜兴</t>
  </si>
  <si>
    <t>锡山</t>
  </si>
  <si>
    <t>惠山</t>
  </si>
  <si>
    <t>江阴</t>
  </si>
  <si>
    <t>高新区</t>
  </si>
  <si>
    <t>成华</t>
  </si>
  <si>
    <t>武侯</t>
  </si>
  <si>
    <t>锦江</t>
  </si>
  <si>
    <t>龙泉驿</t>
  </si>
  <si>
    <t>青羊</t>
  </si>
  <si>
    <t>郫都</t>
  </si>
  <si>
    <t>温江</t>
  </si>
  <si>
    <t>新都</t>
  </si>
  <si>
    <t>双流</t>
  </si>
  <si>
    <t>金牛</t>
  </si>
  <si>
    <t>天府新区</t>
  </si>
  <si>
    <t>都江堰</t>
  </si>
  <si>
    <t>彭州</t>
  </si>
  <si>
    <t>大邑</t>
  </si>
  <si>
    <t>长沙县</t>
  </si>
  <si>
    <t>岳麓</t>
  </si>
  <si>
    <t>开福</t>
  </si>
  <si>
    <t>浏阳</t>
  </si>
  <si>
    <t>宁乡</t>
  </si>
  <si>
    <t>天心</t>
  </si>
  <si>
    <t>望城</t>
  </si>
  <si>
    <t>雨花</t>
  </si>
  <si>
    <t>芙蓉</t>
  </si>
  <si>
    <t>青山湖</t>
  </si>
  <si>
    <t>新建</t>
  </si>
  <si>
    <t>南昌县</t>
  </si>
  <si>
    <t>东湖</t>
  </si>
  <si>
    <t>青云谱</t>
  </si>
  <si>
    <t>湾里</t>
  </si>
  <si>
    <t>进贤</t>
  </si>
  <si>
    <t>小店</t>
  </si>
  <si>
    <t>万柏林</t>
  </si>
  <si>
    <t>杏花岭</t>
  </si>
  <si>
    <t>迎泽</t>
  </si>
  <si>
    <t>晋源</t>
  </si>
  <si>
    <t>尖草坪</t>
  </si>
  <si>
    <t>金水</t>
  </si>
  <si>
    <t>中原</t>
  </si>
  <si>
    <t>管城</t>
  </si>
  <si>
    <t>二七</t>
  </si>
  <si>
    <t>新郑</t>
  </si>
  <si>
    <t>中牟</t>
  </si>
  <si>
    <t>惠济</t>
  </si>
  <si>
    <t>荥阳</t>
  </si>
  <si>
    <t>上街</t>
  </si>
  <si>
    <t>登封</t>
  </si>
  <si>
    <t>郑州</t>
    <phoneticPr fontId="1" type="noConversion"/>
  </si>
  <si>
    <t>月份</t>
    <phoneticPr fontId="1" type="noConversion"/>
  </si>
  <si>
    <t>初始系数</t>
    <phoneticPr fontId="1" type="noConversion"/>
  </si>
  <si>
    <t>天津</t>
    <phoneticPr fontId="1" type="noConversion"/>
  </si>
  <si>
    <t>上海</t>
    <phoneticPr fontId="1" type="noConversion"/>
  </si>
  <si>
    <t>苏州</t>
    <phoneticPr fontId="1" type="noConversion"/>
  </si>
  <si>
    <t>广州</t>
    <phoneticPr fontId="1" type="noConversion"/>
  </si>
  <si>
    <t>深圳</t>
    <phoneticPr fontId="1" type="noConversion"/>
  </si>
  <si>
    <t>北京</t>
    <phoneticPr fontId="1" type="noConversion"/>
  </si>
  <si>
    <t>杭州</t>
    <phoneticPr fontId="1" type="noConversion"/>
  </si>
  <si>
    <t>武汉</t>
    <phoneticPr fontId="1" type="noConversion"/>
  </si>
  <si>
    <t>无锡</t>
    <phoneticPr fontId="1" type="noConversion"/>
  </si>
  <si>
    <t>成都</t>
    <phoneticPr fontId="1" type="noConversion"/>
  </si>
  <si>
    <t>长沙</t>
    <phoneticPr fontId="1" type="noConversion"/>
  </si>
  <si>
    <t>南昌</t>
    <phoneticPr fontId="1" type="noConversion"/>
  </si>
  <si>
    <t>初始系数</t>
    <phoneticPr fontId="1" type="noConversion"/>
  </si>
  <si>
    <t>太原</t>
    <phoneticPr fontId="1" type="noConversion"/>
  </si>
  <si>
    <t>亦庄开发区</t>
    <phoneticPr fontId="1" type="noConversion"/>
  </si>
  <si>
    <t>武清</t>
    <phoneticPr fontId="1" type="noConversion"/>
  </si>
  <si>
    <t>塘沽</t>
    <phoneticPr fontId="1" type="noConversion"/>
  </si>
  <si>
    <t>青浦</t>
    <phoneticPr fontId="1" type="noConversion"/>
  </si>
  <si>
    <t>奉贤</t>
    <phoneticPr fontId="1" type="noConversion"/>
  </si>
  <si>
    <t>钱塘江新区</t>
    <phoneticPr fontId="1" type="noConversion"/>
  </si>
  <si>
    <t>东坡区</t>
    <phoneticPr fontId="1" type="noConversion"/>
  </si>
  <si>
    <t>青白江</t>
    <phoneticPr fontId="1" type="noConversion"/>
  </si>
  <si>
    <t>大鹏新区</t>
    <phoneticPr fontId="1" type="noConversion"/>
  </si>
  <si>
    <t>惠城</t>
    <phoneticPr fontId="1" type="noConversion"/>
  </si>
  <si>
    <t>安义县</t>
    <phoneticPr fontId="1" type="noConversion"/>
  </si>
  <si>
    <t>红谷滩</t>
    <phoneticPr fontId="1" type="noConversion"/>
  </si>
  <si>
    <t>高新区</t>
    <phoneticPr fontId="1" type="noConversion"/>
  </si>
  <si>
    <t>经开区</t>
    <phoneticPr fontId="1" type="noConversion"/>
  </si>
  <si>
    <t>高新</t>
    <phoneticPr fontId="1" type="noConversion"/>
  </si>
  <si>
    <t>昆山</t>
    <phoneticPr fontId="1" type="noConversion"/>
  </si>
  <si>
    <t>工业园区</t>
    <phoneticPr fontId="1" type="noConversion"/>
  </si>
  <si>
    <t>沌口开发区</t>
    <phoneticPr fontId="1" type="noConversion"/>
  </si>
  <si>
    <t>东湖高新</t>
    <phoneticPr fontId="1" type="noConversion"/>
  </si>
  <si>
    <t>顺德</t>
    <phoneticPr fontId="1" type="noConversion"/>
  </si>
  <si>
    <t>南海</t>
    <phoneticPr fontId="1" type="noConversion"/>
  </si>
  <si>
    <t>句容</t>
    <phoneticPr fontId="1" type="noConversion"/>
  </si>
  <si>
    <t>人口密度</t>
    <phoneticPr fontId="1" type="noConversion"/>
  </si>
  <si>
    <t>人口密度</t>
    <phoneticPr fontId="1" type="noConversion"/>
  </si>
  <si>
    <t>人均GDP</t>
  </si>
  <si>
    <t>大学数量</t>
  </si>
  <si>
    <t>大学数量</t>
    <phoneticPr fontId="1" type="noConversion"/>
  </si>
  <si>
    <t>城市均价</t>
    <phoneticPr fontId="3" type="noConversion"/>
  </si>
  <si>
    <t>天津</t>
    <phoneticPr fontId="3" type="noConversion"/>
  </si>
  <si>
    <t>上海</t>
    <phoneticPr fontId="3" type="noConversion"/>
  </si>
  <si>
    <t>苏州</t>
    <phoneticPr fontId="3" type="noConversion"/>
  </si>
  <si>
    <t>广州</t>
    <phoneticPr fontId="3" type="noConversion"/>
  </si>
  <si>
    <t>深圳</t>
    <phoneticPr fontId="3" type="noConversion"/>
  </si>
  <si>
    <t>南京</t>
    <phoneticPr fontId="3" type="noConversion"/>
  </si>
  <si>
    <t>北京</t>
    <phoneticPr fontId="3" type="noConversion"/>
  </si>
  <si>
    <t>杭州</t>
    <phoneticPr fontId="3" type="noConversion"/>
  </si>
  <si>
    <t>武汉</t>
    <phoneticPr fontId="3" type="noConversion"/>
  </si>
  <si>
    <t>无锡</t>
    <phoneticPr fontId="3" type="noConversion"/>
  </si>
  <si>
    <t>成都</t>
    <phoneticPr fontId="3" type="noConversion"/>
  </si>
  <si>
    <t>南昌</t>
    <phoneticPr fontId="3" type="noConversion"/>
  </si>
  <si>
    <t>长沙</t>
    <phoneticPr fontId="3" type="noConversion"/>
  </si>
  <si>
    <t>太原</t>
    <phoneticPr fontId="3" type="noConversion"/>
  </si>
  <si>
    <t>郑州</t>
    <phoneticPr fontId="3" type="noConversion"/>
  </si>
  <si>
    <t>均价</t>
    <phoneticPr fontId="1" type="noConversion"/>
  </si>
  <si>
    <t>均价</t>
    <phoneticPr fontId="1" type="noConversion"/>
  </si>
  <si>
    <t>平均</t>
    <phoneticPr fontId="3" type="noConversion"/>
  </si>
  <si>
    <t>和平均人均GDP的差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</si>
</sst>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76" fontId="0" fillId="0" borderId="0" xfId="0" applyNumberFormat="1"/>
    <xf numFmtId="0" fontId="0" fillId="0" borderId="0" xfId="0" applyFont="1" applyFill="1" applyAlignment="1"/>
    <xf numFmtId="0" fontId="2" fillId="0" borderId="0" xfId="0" applyFont="1"/>
    <xf numFmtId="176" fontId="2" fillId="0" borderId="0" xfId="0" applyNumberFormat="1" applyFont="1"/>
    <xf numFmtId="0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workbookViewId="0">
      <selection activeCell="B14" sqref="B14"/>
    </sheetView>
  </sheetViews>
  <sheetFormatPr defaultColWidth="9" defaultRowHeight="13.8" x14ac:dyDescent="0.25"/>
  <sheetData>
    <row r="1" spans="1:17" x14ac:dyDescent="0.25">
      <c r="B1" s="4" t="s">
        <v>162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s="4" t="s">
        <v>177</v>
      </c>
      <c r="O1" s="4" t="s">
        <v>178</v>
      </c>
      <c r="Q1" s="4" t="s">
        <v>160</v>
      </c>
    </row>
    <row r="2" spans="1:17" x14ac:dyDescent="0.25">
      <c r="A2" s="1">
        <v>2018.9</v>
      </c>
      <c r="B2">
        <v>23283</v>
      </c>
      <c r="C2">
        <v>59338</v>
      </c>
      <c r="D2">
        <v>36719</v>
      </c>
      <c r="E2">
        <v>34700</v>
      </c>
      <c r="F2">
        <v>27475</v>
      </c>
      <c r="G2">
        <v>27820</v>
      </c>
      <c r="H2">
        <v>26541</v>
      </c>
      <c r="I2">
        <v>22597</v>
      </c>
      <c r="J2">
        <v>14180</v>
      </c>
      <c r="K2">
        <v>18760</v>
      </c>
      <c r="L2">
        <v>19926</v>
      </c>
      <c r="M2">
        <v>13963</v>
      </c>
      <c r="N2">
        <v>15418</v>
      </c>
      <c r="O2">
        <v>0</v>
      </c>
      <c r="Q2">
        <v>0</v>
      </c>
    </row>
    <row r="3" spans="1:17" x14ac:dyDescent="0.25">
      <c r="A3" s="2">
        <v>2018.1</v>
      </c>
      <c r="B3">
        <v>22826</v>
      </c>
      <c r="C3">
        <v>58873</v>
      </c>
      <c r="D3">
        <v>36366</v>
      </c>
      <c r="E3">
        <v>34498</v>
      </c>
      <c r="F3">
        <v>26893</v>
      </c>
      <c r="G3">
        <v>27571</v>
      </c>
      <c r="H3">
        <v>26565</v>
      </c>
      <c r="I3">
        <v>22078</v>
      </c>
      <c r="J3">
        <v>14344</v>
      </c>
      <c r="K3">
        <v>18003</v>
      </c>
      <c r="L3">
        <v>19895</v>
      </c>
      <c r="M3">
        <v>13930</v>
      </c>
      <c r="N3">
        <v>15334</v>
      </c>
      <c r="O3">
        <v>0</v>
      </c>
      <c r="Q3">
        <v>1</v>
      </c>
    </row>
    <row r="4" spans="1:17" x14ac:dyDescent="0.25">
      <c r="A4">
        <v>2018.11</v>
      </c>
      <c r="B4">
        <v>22591</v>
      </c>
      <c r="C4">
        <v>58149</v>
      </c>
      <c r="D4">
        <v>35730</v>
      </c>
      <c r="E4">
        <v>34400</v>
      </c>
      <c r="F4">
        <v>26556</v>
      </c>
      <c r="G4">
        <v>27013</v>
      </c>
      <c r="H4">
        <v>26452</v>
      </c>
      <c r="I4">
        <v>21617</v>
      </c>
      <c r="J4">
        <v>14195</v>
      </c>
      <c r="K4">
        <v>17669</v>
      </c>
      <c r="L4">
        <v>19695</v>
      </c>
      <c r="M4">
        <v>13733</v>
      </c>
      <c r="N4">
        <v>15231</v>
      </c>
      <c r="O4">
        <v>0</v>
      </c>
      <c r="Q4">
        <v>2</v>
      </c>
    </row>
    <row r="5" spans="1:17" x14ac:dyDescent="0.25">
      <c r="A5">
        <v>2018.12</v>
      </c>
      <c r="B5">
        <v>22188</v>
      </c>
      <c r="C5">
        <v>57761</v>
      </c>
      <c r="D5">
        <v>35123</v>
      </c>
      <c r="E5">
        <v>34016</v>
      </c>
      <c r="F5">
        <v>26316</v>
      </c>
      <c r="G5">
        <v>26598</v>
      </c>
      <c r="H5">
        <v>26294</v>
      </c>
      <c r="I5">
        <v>21159</v>
      </c>
      <c r="J5">
        <v>14114</v>
      </c>
      <c r="K5">
        <v>17476</v>
      </c>
      <c r="L5">
        <v>19521</v>
      </c>
      <c r="M5">
        <v>13604</v>
      </c>
      <c r="N5">
        <v>15205</v>
      </c>
      <c r="O5">
        <v>0</v>
      </c>
      <c r="Q5">
        <v>3</v>
      </c>
    </row>
    <row r="6" spans="1:17" x14ac:dyDescent="0.25">
      <c r="A6">
        <v>2019.1</v>
      </c>
      <c r="B6">
        <v>22308</v>
      </c>
      <c r="C6">
        <v>57097</v>
      </c>
      <c r="D6">
        <v>34824</v>
      </c>
      <c r="E6">
        <v>33892</v>
      </c>
      <c r="F6">
        <v>25595</v>
      </c>
      <c r="G6">
        <v>26513</v>
      </c>
      <c r="H6">
        <v>26194</v>
      </c>
      <c r="I6">
        <v>21068</v>
      </c>
      <c r="J6">
        <v>14013</v>
      </c>
      <c r="K6">
        <v>17461</v>
      </c>
      <c r="L6">
        <v>19326</v>
      </c>
      <c r="M6">
        <v>13620</v>
      </c>
      <c r="N6">
        <v>15253</v>
      </c>
      <c r="O6">
        <v>0</v>
      </c>
      <c r="Q6">
        <v>4</v>
      </c>
    </row>
    <row r="7" spans="1:17" x14ac:dyDescent="0.25">
      <c r="A7">
        <v>2019.2</v>
      </c>
      <c r="B7">
        <v>22050</v>
      </c>
      <c r="C7">
        <v>58117</v>
      </c>
      <c r="D7">
        <v>34617</v>
      </c>
      <c r="E7">
        <v>33946</v>
      </c>
      <c r="F7">
        <v>25383</v>
      </c>
      <c r="G7">
        <v>26007</v>
      </c>
      <c r="H7">
        <v>25977</v>
      </c>
      <c r="I7">
        <v>21109</v>
      </c>
      <c r="J7">
        <v>14327</v>
      </c>
      <c r="K7">
        <v>17395</v>
      </c>
      <c r="L7">
        <v>19326</v>
      </c>
      <c r="M7">
        <v>13584</v>
      </c>
      <c r="N7">
        <v>15333</v>
      </c>
      <c r="O7">
        <v>0</v>
      </c>
      <c r="Q7">
        <v>5</v>
      </c>
    </row>
    <row r="8" spans="1:17" x14ac:dyDescent="0.25">
      <c r="A8">
        <v>2019.3</v>
      </c>
      <c r="B8">
        <v>21993</v>
      </c>
      <c r="C8">
        <v>58971</v>
      </c>
      <c r="D8">
        <v>35144</v>
      </c>
      <c r="E8">
        <v>33867</v>
      </c>
      <c r="F8">
        <v>25454</v>
      </c>
      <c r="G8">
        <v>26319</v>
      </c>
      <c r="H8">
        <v>26204</v>
      </c>
      <c r="I8">
        <v>21271</v>
      </c>
      <c r="J8">
        <v>14448</v>
      </c>
      <c r="K8">
        <v>17183</v>
      </c>
      <c r="L8">
        <v>19520</v>
      </c>
      <c r="M8">
        <v>13269</v>
      </c>
      <c r="N8">
        <v>15538</v>
      </c>
      <c r="O8">
        <v>0</v>
      </c>
      <c r="Q8">
        <v>6</v>
      </c>
    </row>
    <row r="9" spans="1:17" x14ac:dyDescent="0.25">
      <c r="A9">
        <v>2019.4</v>
      </c>
      <c r="B9">
        <v>22381</v>
      </c>
      <c r="C9">
        <v>58747</v>
      </c>
      <c r="D9">
        <v>35449</v>
      </c>
      <c r="E9">
        <v>33713</v>
      </c>
      <c r="F9">
        <v>25727</v>
      </c>
      <c r="G9">
        <v>26931</v>
      </c>
      <c r="H9">
        <v>26602</v>
      </c>
      <c r="I9">
        <v>21315</v>
      </c>
      <c r="J9">
        <v>14102</v>
      </c>
      <c r="K9">
        <v>16697</v>
      </c>
      <c r="L9">
        <v>19680</v>
      </c>
      <c r="M9">
        <v>13264</v>
      </c>
      <c r="N9">
        <v>15435</v>
      </c>
      <c r="O9">
        <v>0</v>
      </c>
      <c r="Q9">
        <v>7</v>
      </c>
    </row>
    <row r="10" spans="1:17" x14ac:dyDescent="0.25">
      <c r="A10">
        <v>2019.5</v>
      </c>
      <c r="B10">
        <v>22305</v>
      </c>
      <c r="C10">
        <v>57493</v>
      </c>
      <c r="D10">
        <v>36038</v>
      </c>
      <c r="E10">
        <v>33859</v>
      </c>
      <c r="F10">
        <v>25692</v>
      </c>
      <c r="G10">
        <v>26780</v>
      </c>
      <c r="H10">
        <v>26573</v>
      </c>
      <c r="I10">
        <v>21185</v>
      </c>
      <c r="J10">
        <v>14005</v>
      </c>
      <c r="K10">
        <v>17068</v>
      </c>
      <c r="L10">
        <v>19703</v>
      </c>
      <c r="M10">
        <v>13239</v>
      </c>
      <c r="N10">
        <v>15469</v>
      </c>
      <c r="O10">
        <v>0</v>
      </c>
      <c r="Q10">
        <v>8</v>
      </c>
    </row>
    <row r="11" spans="1:17" x14ac:dyDescent="0.25">
      <c r="A11">
        <v>2019.6</v>
      </c>
      <c r="B11">
        <v>22263</v>
      </c>
      <c r="C11">
        <v>56444</v>
      </c>
      <c r="D11">
        <v>35893</v>
      </c>
      <c r="E11">
        <v>33973</v>
      </c>
      <c r="F11">
        <v>25610</v>
      </c>
      <c r="G11">
        <v>26596</v>
      </c>
      <c r="H11">
        <v>26314</v>
      </c>
      <c r="I11">
        <v>20966</v>
      </c>
      <c r="J11">
        <v>14189</v>
      </c>
      <c r="K11">
        <v>17159</v>
      </c>
      <c r="L11">
        <v>19697</v>
      </c>
      <c r="M11">
        <v>13585</v>
      </c>
      <c r="N11">
        <v>15471</v>
      </c>
      <c r="O11">
        <v>0</v>
      </c>
      <c r="Q11">
        <v>9</v>
      </c>
    </row>
    <row r="12" spans="1:17" x14ac:dyDescent="0.25">
      <c r="A12">
        <v>2019.7</v>
      </c>
      <c r="B12">
        <v>22208</v>
      </c>
      <c r="C12">
        <v>57672</v>
      </c>
      <c r="D12">
        <v>35316</v>
      </c>
      <c r="E12">
        <v>33875</v>
      </c>
      <c r="F12">
        <v>25717</v>
      </c>
      <c r="G12">
        <v>26362</v>
      </c>
      <c r="H12">
        <v>26361</v>
      </c>
      <c r="I12">
        <v>20998</v>
      </c>
      <c r="J12">
        <v>14253</v>
      </c>
      <c r="K12">
        <v>17653</v>
      </c>
      <c r="L12">
        <v>19521</v>
      </c>
      <c r="M12">
        <v>13669</v>
      </c>
      <c r="N12">
        <v>15391</v>
      </c>
      <c r="O12">
        <v>0</v>
      </c>
      <c r="Q12">
        <v>10</v>
      </c>
    </row>
    <row r="13" spans="1:17" x14ac:dyDescent="0.25">
      <c r="A13">
        <v>2019.8</v>
      </c>
      <c r="B13">
        <v>22052</v>
      </c>
      <c r="C13">
        <v>58211</v>
      </c>
      <c r="D13">
        <v>34937</v>
      </c>
      <c r="E13">
        <v>33750</v>
      </c>
      <c r="F13">
        <v>25494</v>
      </c>
      <c r="G13">
        <v>26324</v>
      </c>
      <c r="H13">
        <v>26641</v>
      </c>
      <c r="I13">
        <v>20718</v>
      </c>
      <c r="J13">
        <v>14143</v>
      </c>
      <c r="K13">
        <v>17296</v>
      </c>
      <c r="L13">
        <v>19564</v>
      </c>
      <c r="M13">
        <v>13504</v>
      </c>
      <c r="N13">
        <v>15386</v>
      </c>
      <c r="O13">
        <v>0</v>
      </c>
      <c r="Q13">
        <v>11</v>
      </c>
    </row>
    <row r="14" spans="1:17" x14ac:dyDescent="0.25">
      <c r="A14" t="s">
        <v>219</v>
      </c>
      <c r="B14">
        <f>AVERAGE(B2:B13)</f>
        <v>22370.666666666668</v>
      </c>
    </row>
    <row r="15" spans="1:17" x14ac:dyDescent="0.25">
      <c r="A15" s="4" t="s">
        <v>161</v>
      </c>
      <c r="B15">
        <v>-72.209999999999994</v>
      </c>
      <c r="C15">
        <v>-107.262</v>
      </c>
      <c r="D15">
        <v>-73.195999999999998</v>
      </c>
      <c r="E15">
        <v>-71.492999999999995</v>
      </c>
      <c r="F15">
        <v>-145.62899999999999</v>
      </c>
      <c r="G15">
        <v>-97.132999999999996</v>
      </c>
      <c r="H15">
        <v>4</v>
      </c>
      <c r="I15">
        <v>-118.577</v>
      </c>
      <c r="J15">
        <v>-4.9829999999999997</v>
      </c>
      <c r="K15">
        <v>-95.691999999999993</v>
      </c>
      <c r="L15">
        <v>-18.07</v>
      </c>
      <c r="M15">
        <v>-40.706000000000003</v>
      </c>
      <c r="N15">
        <v>13.678000000000001</v>
      </c>
      <c r="O15">
        <v>0</v>
      </c>
    </row>
    <row r="16" spans="1:17" x14ac:dyDescent="0.25">
      <c r="A16" t="s">
        <v>199</v>
      </c>
      <c r="B16" s="1">
        <v>1083</v>
      </c>
    </row>
    <row r="17" spans="1:2" x14ac:dyDescent="0.25">
      <c r="A17" t="s">
        <v>200</v>
      </c>
      <c r="B17" s="2">
        <v>12.02</v>
      </c>
    </row>
    <row r="18" spans="1:2" x14ac:dyDescent="0.25">
      <c r="A18" t="s">
        <v>202</v>
      </c>
      <c r="B18" s="1"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8"/>
  <sheetViews>
    <sheetView workbookViewId="0">
      <selection activeCell="M31" sqref="M31"/>
    </sheetView>
  </sheetViews>
  <sheetFormatPr defaultColWidth="9" defaultRowHeight="13.8" x14ac:dyDescent="0.25"/>
  <sheetData>
    <row r="1" spans="1:11" x14ac:dyDescent="0.25">
      <c r="B1" s="4" t="s">
        <v>170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K1" s="4" t="s">
        <v>160</v>
      </c>
    </row>
    <row r="2" spans="1:11" x14ac:dyDescent="0.25">
      <c r="A2" s="1">
        <v>2018.9</v>
      </c>
      <c r="B2">
        <v>10786</v>
      </c>
      <c r="C2">
        <v>11299</v>
      </c>
      <c r="D2">
        <v>14347</v>
      </c>
      <c r="E2">
        <v>14325</v>
      </c>
      <c r="F2">
        <v>10033</v>
      </c>
      <c r="G2">
        <v>10821</v>
      </c>
      <c r="H2">
        <v>10510</v>
      </c>
      <c r="I2">
        <v>8592</v>
      </c>
      <c r="K2">
        <v>0</v>
      </c>
    </row>
    <row r="3" spans="1:11" x14ac:dyDescent="0.25">
      <c r="A3" s="2">
        <v>2018.1</v>
      </c>
      <c r="B3">
        <v>10905</v>
      </c>
      <c r="C3">
        <v>11344</v>
      </c>
      <c r="D3">
        <v>14385</v>
      </c>
      <c r="E3">
        <v>13949</v>
      </c>
      <c r="F3">
        <v>10144</v>
      </c>
      <c r="G3">
        <v>10742</v>
      </c>
      <c r="H3">
        <v>10410</v>
      </c>
      <c r="I3">
        <v>8480</v>
      </c>
      <c r="K3">
        <v>1</v>
      </c>
    </row>
    <row r="4" spans="1:11" x14ac:dyDescent="0.25">
      <c r="A4">
        <v>2018.11</v>
      </c>
      <c r="B4">
        <v>11030</v>
      </c>
      <c r="C4">
        <v>11390</v>
      </c>
      <c r="D4">
        <v>14211</v>
      </c>
      <c r="E4">
        <v>13921</v>
      </c>
      <c r="F4">
        <v>10260</v>
      </c>
      <c r="G4">
        <v>10706</v>
      </c>
      <c r="H4">
        <v>10236</v>
      </c>
      <c r="I4">
        <v>8297</v>
      </c>
      <c r="K4">
        <v>2</v>
      </c>
    </row>
    <row r="5" spans="1:11" x14ac:dyDescent="0.25">
      <c r="A5">
        <v>2018.12</v>
      </c>
      <c r="B5">
        <v>11165</v>
      </c>
      <c r="C5">
        <v>11281</v>
      </c>
      <c r="D5">
        <v>14314</v>
      </c>
      <c r="E5">
        <v>13749</v>
      </c>
      <c r="F5">
        <v>10745</v>
      </c>
      <c r="G5">
        <v>10775</v>
      </c>
      <c r="H5">
        <v>10220</v>
      </c>
      <c r="I5">
        <v>8053</v>
      </c>
      <c r="K5">
        <v>3</v>
      </c>
    </row>
    <row r="6" spans="1:11" x14ac:dyDescent="0.25">
      <c r="A6">
        <v>2019.1</v>
      </c>
      <c r="B6">
        <v>11289</v>
      </c>
      <c r="C6">
        <v>11223</v>
      </c>
      <c r="D6">
        <v>14304</v>
      </c>
      <c r="E6">
        <v>13797</v>
      </c>
      <c r="F6">
        <v>11187</v>
      </c>
      <c r="G6">
        <v>10875</v>
      </c>
      <c r="H6">
        <v>10254</v>
      </c>
      <c r="I6">
        <v>7970</v>
      </c>
      <c r="K6">
        <v>4</v>
      </c>
    </row>
    <row r="7" spans="1:11" x14ac:dyDescent="0.25">
      <c r="A7">
        <v>2019.2</v>
      </c>
      <c r="B7">
        <v>11416</v>
      </c>
      <c r="C7">
        <v>11434</v>
      </c>
      <c r="D7">
        <v>14734</v>
      </c>
      <c r="E7">
        <v>14110</v>
      </c>
      <c r="F7">
        <v>11160</v>
      </c>
      <c r="G7">
        <v>10842</v>
      </c>
      <c r="H7">
        <v>10290</v>
      </c>
      <c r="I7">
        <v>8118</v>
      </c>
      <c r="K7">
        <v>5</v>
      </c>
    </row>
    <row r="8" spans="1:11" x14ac:dyDescent="0.25">
      <c r="A8">
        <v>2019.3</v>
      </c>
      <c r="B8">
        <v>11553</v>
      </c>
      <c r="C8">
        <v>11603</v>
      </c>
      <c r="D8">
        <v>14987</v>
      </c>
      <c r="E8">
        <v>14463</v>
      </c>
      <c r="F8">
        <v>11294</v>
      </c>
      <c r="G8">
        <v>10942</v>
      </c>
      <c r="H8">
        <v>10334</v>
      </c>
      <c r="I8">
        <v>8117</v>
      </c>
      <c r="K8">
        <v>6</v>
      </c>
    </row>
    <row r="9" spans="1:11" x14ac:dyDescent="0.25">
      <c r="A9">
        <v>2019.4</v>
      </c>
      <c r="B9">
        <v>11681</v>
      </c>
      <c r="C9">
        <v>11684</v>
      </c>
      <c r="D9">
        <v>15117</v>
      </c>
      <c r="E9">
        <v>14437</v>
      </c>
      <c r="F9">
        <v>11420</v>
      </c>
      <c r="G9">
        <v>11017</v>
      </c>
      <c r="H9">
        <v>10477</v>
      </c>
      <c r="I9">
        <v>7934</v>
      </c>
      <c r="K9">
        <v>7</v>
      </c>
    </row>
    <row r="10" spans="1:11" x14ac:dyDescent="0.25">
      <c r="A10">
        <v>2019.5</v>
      </c>
      <c r="B10">
        <v>11820</v>
      </c>
      <c r="C10">
        <v>11921</v>
      </c>
      <c r="D10">
        <v>15181</v>
      </c>
      <c r="E10">
        <v>14314</v>
      </c>
      <c r="F10">
        <v>11780</v>
      </c>
      <c r="G10">
        <v>11351</v>
      </c>
      <c r="H10">
        <v>10604</v>
      </c>
      <c r="I10">
        <v>8300</v>
      </c>
      <c r="K10">
        <v>8</v>
      </c>
    </row>
    <row r="11" spans="1:11" x14ac:dyDescent="0.25">
      <c r="A11">
        <v>2019.6</v>
      </c>
      <c r="B11">
        <v>11952</v>
      </c>
      <c r="C11">
        <v>12057</v>
      </c>
      <c r="D11">
        <v>15253</v>
      </c>
      <c r="E11">
        <v>14299</v>
      </c>
      <c r="F11">
        <v>11844</v>
      </c>
      <c r="G11">
        <v>11517</v>
      </c>
      <c r="H11">
        <v>10624</v>
      </c>
      <c r="I11">
        <v>8560</v>
      </c>
      <c r="K11">
        <v>9</v>
      </c>
    </row>
    <row r="12" spans="1:11" x14ac:dyDescent="0.25">
      <c r="A12">
        <v>2019.7</v>
      </c>
      <c r="B12">
        <v>12085</v>
      </c>
      <c r="C12">
        <v>12202</v>
      </c>
      <c r="D12">
        <v>15230</v>
      </c>
      <c r="E12">
        <v>14116</v>
      </c>
      <c r="F12">
        <v>11768</v>
      </c>
      <c r="G12">
        <v>11596</v>
      </c>
      <c r="H12">
        <v>10689</v>
      </c>
      <c r="I12">
        <v>8903</v>
      </c>
      <c r="K12">
        <v>10</v>
      </c>
    </row>
    <row r="13" spans="1:11" x14ac:dyDescent="0.25">
      <c r="A13">
        <v>2019.8</v>
      </c>
      <c r="B13">
        <v>12570</v>
      </c>
      <c r="C13">
        <v>12224</v>
      </c>
      <c r="D13">
        <v>15256</v>
      </c>
      <c r="E13">
        <v>14108</v>
      </c>
      <c r="F13">
        <v>11724</v>
      </c>
      <c r="G13">
        <v>11598</v>
      </c>
      <c r="H13">
        <v>11106</v>
      </c>
      <c r="I13">
        <v>8923</v>
      </c>
      <c r="K13">
        <v>11</v>
      </c>
    </row>
    <row r="14" spans="1:11" x14ac:dyDescent="0.25">
      <c r="A14" s="4" t="s">
        <v>220</v>
      </c>
      <c r="B14">
        <f>AVERAGE(B2:B13)</f>
        <v>11521</v>
      </c>
    </row>
    <row r="15" spans="1:11" x14ac:dyDescent="0.25">
      <c r="A15" s="4" t="s">
        <v>161</v>
      </c>
      <c r="B15">
        <v>144.357</v>
      </c>
      <c r="C15">
        <v>95.516999999999996</v>
      </c>
      <c r="D15">
        <v>111.626</v>
      </c>
      <c r="E15">
        <v>23.986000000000001</v>
      </c>
      <c r="F15">
        <v>175.92</v>
      </c>
      <c r="G15">
        <v>88.516999999999996</v>
      </c>
      <c r="H15">
        <v>50.405999999999999</v>
      </c>
      <c r="I15">
        <v>36.415999999999997</v>
      </c>
    </row>
    <row r="16" spans="1:11" x14ac:dyDescent="0.25">
      <c r="A16" t="s">
        <v>198</v>
      </c>
      <c r="B16">
        <v>1331</v>
      </c>
    </row>
    <row r="17" spans="1:2" x14ac:dyDescent="0.25">
      <c r="A17" t="s">
        <v>200</v>
      </c>
      <c r="B17">
        <v>16.100000000000001</v>
      </c>
    </row>
    <row r="18" spans="1:2" x14ac:dyDescent="0.25">
      <c r="A18" t="s">
        <v>201</v>
      </c>
      <c r="B18">
        <v>13</v>
      </c>
    </row>
  </sheetData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18"/>
  <sheetViews>
    <sheetView workbookViewId="0">
      <selection activeCell="M31" sqref="M31"/>
    </sheetView>
  </sheetViews>
  <sheetFormatPr defaultColWidth="9" defaultRowHeight="13.8" x14ac:dyDescent="0.25"/>
  <sheetData>
    <row r="1" spans="1:21" x14ac:dyDescent="0.25">
      <c r="B1" s="4" t="s">
        <v>171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117</v>
      </c>
      <c r="I1" t="s">
        <v>118</v>
      </c>
      <c r="J1" t="s">
        <v>119</v>
      </c>
      <c r="K1" t="s">
        <v>120</v>
      </c>
      <c r="L1" t="s">
        <v>121</v>
      </c>
      <c r="M1" t="s">
        <v>122</v>
      </c>
      <c r="N1" t="s">
        <v>123</v>
      </c>
      <c r="O1" t="s">
        <v>124</v>
      </c>
      <c r="P1" t="s">
        <v>125</v>
      </c>
      <c r="Q1" t="s">
        <v>126</v>
      </c>
      <c r="R1" s="4" t="s">
        <v>182</v>
      </c>
      <c r="S1" s="4" t="s">
        <v>183</v>
      </c>
      <c r="U1" s="4" t="s">
        <v>160</v>
      </c>
    </row>
    <row r="2" spans="1:21" x14ac:dyDescent="0.25">
      <c r="A2" s="1">
        <v>2018.9</v>
      </c>
      <c r="B2">
        <v>13919</v>
      </c>
      <c r="C2">
        <v>19930</v>
      </c>
      <c r="D2">
        <v>16415</v>
      </c>
      <c r="E2">
        <v>17813</v>
      </c>
      <c r="F2">
        <v>18477</v>
      </c>
      <c r="G2">
        <v>11400</v>
      </c>
      <c r="H2">
        <v>19874</v>
      </c>
      <c r="I2">
        <v>9934</v>
      </c>
      <c r="J2">
        <v>11592</v>
      </c>
      <c r="K2">
        <v>10960</v>
      </c>
      <c r="L2">
        <v>11274</v>
      </c>
      <c r="M2">
        <v>15213</v>
      </c>
      <c r="N2">
        <v>16968</v>
      </c>
      <c r="O2">
        <v>8959</v>
      </c>
      <c r="P2">
        <v>7293</v>
      </c>
      <c r="Q2">
        <v>7946</v>
      </c>
      <c r="R2">
        <v>6257</v>
      </c>
      <c r="S2">
        <v>8214</v>
      </c>
      <c r="U2">
        <v>0</v>
      </c>
    </row>
    <row r="3" spans="1:21" x14ac:dyDescent="0.25">
      <c r="A3" s="2">
        <v>2018.1</v>
      </c>
      <c r="B3">
        <v>13575</v>
      </c>
      <c r="C3">
        <v>19926</v>
      </c>
      <c r="D3">
        <v>15729</v>
      </c>
      <c r="E3">
        <v>17388</v>
      </c>
      <c r="F3">
        <v>19743</v>
      </c>
      <c r="G3">
        <v>10983</v>
      </c>
      <c r="H3">
        <v>19436</v>
      </c>
      <c r="I3">
        <v>9939</v>
      </c>
      <c r="J3">
        <v>11352</v>
      </c>
      <c r="K3">
        <v>11182</v>
      </c>
      <c r="L3">
        <v>12059</v>
      </c>
      <c r="M3">
        <v>14925</v>
      </c>
      <c r="N3">
        <v>16565</v>
      </c>
      <c r="O3">
        <v>8950</v>
      </c>
      <c r="P3">
        <v>7236</v>
      </c>
      <c r="Q3">
        <v>8155</v>
      </c>
      <c r="R3">
        <v>6198</v>
      </c>
      <c r="S3">
        <v>7863</v>
      </c>
      <c r="U3">
        <v>1</v>
      </c>
    </row>
    <row r="4" spans="1:21" x14ac:dyDescent="0.25">
      <c r="A4">
        <v>2018.11</v>
      </c>
      <c r="B4">
        <v>13173</v>
      </c>
      <c r="C4">
        <v>19528</v>
      </c>
      <c r="D4">
        <v>15447</v>
      </c>
      <c r="E4">
        <v>16976</v>
      </c>
      <c r="F4">
        <v>20445</v>
      </c>
      <c r="G4">
        <v>10830</v>
      </c>
      <c r="H4">
        <v>19017</v>
      </c>
      <c r="I4">
        <v>9905</v>
      </c>
      <c r="J4">
        <v>11128</v>
      </c>
      <c r="K4">
        <v>10912</v>
      </c>
      <c r="L4">
        <v>12699</v>
      </c>
      <c r="M4">
        <v>14437</v>
      </c>
      <c r="N4">
        <v>15967</v>
      </c>
      <c r="O4">
        <v>8969</v>
      </c>
      <c r="P4">
        <v>6907</v>
      </c>
      <c r="Q4">
        <v>8319</v>
      </c>
      <c r="R4">
        <v>6108</v>
      </c>
      <c r="S4">
        <v>7629</v>
      </c>
      <c r="U4">
        <v>2</v>
      </c>
    </row>
    <row r="5" spans="1:21" x14ac:dyDescent="0.25">
      <c r="A5">
        <v>2018.12</v>
      </c>
      <c r="B5">
        <v>13039</v>
      </c>
      <c r="C5">
        <v>19358</v>
      </c>
      <c r="D5">
        <v>15460</v>
      </c>
      <c r="E5">
        <v>16697</v>
      </c>
      <c r="F5">
        <v>20433</v>
      </c>
      <c r="G5">
        <v>10873</v>
      </c>
      <c r="H5">
        <v>19136</v>
      </c>
      <c r="I5">
        <v>9697</v>
      </c>
      <c r="J5">
        <v>10978</v>
      </c>
      <c r="K5">
        <v>10745</v>
      </c>
      <c r="L5">
        <v>12536</v>
      </c>
      <c r="M5">
        <v>14034</v>
      </c>
      <c r="N5">
        <v>15868</v>
      </c>
      <c r="O5">
        <v>8931</v>
      </c>
      <c r="P5">
        <v>7504</v>
      </c>
      <c r="Q5">
        <v>8322</v>
      </c>
      <c r="R5">
        <v>5981</v>
      </c>
      <c r="S5">
        <v>7577</v>
      </c>
      <c r="U5">
        <v>3</v>
      </c>
    </row>
    <row r="6" spans="1:21" x14ac:dyDescent="0.25">
      <c r="A6">
        <v>2019.1</v>
      </c>
      <c r="B6">
        <v>13213</v>
      </c>
      <c r="C6">
        <v>19432</v>
      </c>
      <c r="D6">
        <v>15524</v>
      </c>
      <c r="E6">
        <v>16789</v>
      </c>
      <c r="F6">
        <v>20348</v>
      </c>
      <c r="G6">
        <v>10877</v>
      </c>
      <c r="H6">
        <v>19600</v>
      </c>
      <c r="I6">
        <v>9707</v>
      </c>
      <c r="J6">
        <v>11012</v>
      </c>
      <c r="K6">
        <v>10840</v>
      </c>
      <c r="L6">
        <v>12555</v>
      </c>
      <c r="M6">
        <v>14076</v>
      </c>
      <c r="N6">
        <v>15727</v>
      </c>
      <c r="O6">
        <v>9227</v>
      </c>
      <c r="P6">
        <v>7888</v>
      </c>
      <c r="Q6">
        <v>8568</v>
      </c>
      <c r="R6">
        <v>5873</v>
      </c>
      <c r="S6">
        <v>7543</v>
      </c>
      <c r="U6">
        <v>4</v>
      </c>
    </row>
    <row r="7" spans="1:21" x14ac:dyDescent="0.25">
      <c r="A7">
        <v>2019.2</v>
      </c>
      <c r="B7">
        <v>13213</v>
      </c>
      <c r="C7">
        <v>19439</v>
      </c>
      <c r="D7">
        <v>15483</v>
      </c>
      <c r="E7">
        <v>16889</v>
      </c>
      <c r="F7">
        <v>20405</v>
      </c>
      <c r="G7">
        <v>11105</v>
      </c>
      <c r="H7">
        <v>19637</v>
      </c>
      <c r="I7">
        <v>9893</v>
      </c>
      <c r="J7">
        <v>10717</v>
      </c>
      <c r="K7">
        <v>10813</v>
      </c>
      <c r="L7">
        <v>12498</v>
      </c>
      <c r="M7">
        <v>14220</v>
      </c>
      <c r="N7">
        <v>15864</v>
      </c>
      <c r="O7">
        <v>9153</v>
      </c>
      <c r="P7">
        <v>7745</v>
      </c>
      <c r="Q7">
        <v>8006</v>
      </c>
      <c r="R7">
        <v>6151</v>
      </c>
      <c r="S7">
        <v>7436</v>
      </c>
      <c r="U7">
        <v>5</v>
      </c>
    </row>
    <row r="8" spans="1:21" x14ac:dyDescent="0.25">
      <c r="A8">
        <v>2019.3</v>
      </c>
      <c r="B8">
        <v>13262</v>
      </c>
      <c r="C8">
        <v>19668</v>
      </c>
      <c r="D8">
        <v>15545</v>
      </c>
      <c r="E8">
        <v>17056</v>
      </c>
      <c r="F8">
        <v>20129</v>
      </c>
      <c r="G8">
        <v>11074</v>
      </c>
      <c r="H8">
        <v>19226</v>
      </c>
      <c r="I8">
        <v>9974</v>
      </c>
      <c r="J8">
        <v>10824</v>
      </c>
      <c r="K8">
        <v>10819</v>
      </c>
      <c r="L8">
        <v>12390</v>
      </c>
      <c r="M8">
        <v>14721</v>
      </c>
      <c r="N8">
        <v>15988</v>
      </c>
      <c r="O8">
        <v>8820</v>
      </c>
      <c r="P8">
        <v>7641</v>
      </c>
      <c r="Q8">
        <v>7886</v>
      </c>
      <c r="R8">
        <v>5895</v>
      </c>
      <c r="S8">
        <v>7310</v>
      </c>
      <c r="U8">
        <v>6</v>
      </c>
    </row>
    <row r="9" spans="1:21" x14ac:dyDescent="0.25">
      <c r="A9">
        <v>2019.4</v>
      </c>
      <c r="B9">
        <v>13420</v>
      </c>
      <c r="C9">
        <v>19931</v>
      </c>
      <c r="D9">
        <v>15704</v>
      </c>
      <c r="E9">
        <v>17243</v>
      </c>
      <c r="F9">
        <v>20334</v>
      </c>
      <c r="G9">
        <v>11014</v>
      </c>
      <c r="H9">
        <v>19406</v>
      </c>
      <c r="I9">
        <v>10019</v>
      </c>
      <c r="J9">
        <v>10863</v>
      </c>
      <c r="K9">
        <v>10816</v>
      </c>
      <c r="L9">
        <v>12471</v>
      </c>
      <c r="M9">
        <v>14892</v>
      </c>
      <c r="N9">
        <v>16344</v>
      </c>
      <c r="O9">
        <v>8822</v>
      </c>
      <c r="P9">
        <v>7288</v>
      </c>
      <c r="Q9">
        <v>7757</v>
      </c>
      <c r="R9">
        <v>5800</v>
      </c>
      <c r="S9">
        <v>7333</v>
      </c>
      <c r="U9">
        <v>7</v>
      </c>
    </row>
    <row r="10" spans="1:21" x14ac:dyDescent="0.25">
      <c r="A10">
        <v>2019.5</v>
      </c>
      <c r="B10">
        <v>13528</v>
      </c>
      <c r="C10">
        <v>19970</v>
      </c>
      <c r="D10">
        <v>15951</v>
      </c>
      <c r="E10">
        <v>17464</v>
      </c>
      <c r="F10">
        <v>21077</v>
      </c>
      <c r="G10">
        <v>10981</v>
      </c>
      <c r="H10">
        <v>19794</v>
      </c>
      <c r="I10">
        <v>10003</v>
      </c>
      <c r="J10">
        <v>11175</v>
      </c>
      <c r="K10">
        <v>10707</v>
      </c>
      <c r="L10">
        <v>12461</v>
      </c>
      <c r="M10">
        <v>15038</v>
      </c>
      <c r="N10">
        <v>16433</v>
      </c>
      <c r="O10">
        <v>9055</v>
      </c>
      <c r="P10">
        <v>7507</v>
      </c>
      <c r="Q10">
        <v>7677</v>
      </c>
      <c r="R10">
        <v>5803</v>
      </c>
      <c r="S10">
        <v>7353</v>
      </c>
      <c r="U10">
        <v>8</v>
      </c>
    </row>
    <row r="11" spans="1:21" x14ac:dyDescent="0.25">
      <c r="A11">
        <v>2019.6</v>
      </c>
      <c r="B11">
        <v>13335</v>
      </c>
      <c r="C11">
        <v>19544</v>
      </c>
      <c r="D11">
        <v>15941</v>
      </c>
      <c r="E11">
        <v>17381</v>
      </c>
      <c r="F11">
        <v>21034</v>
      </c>
      <c r="G11">
        <v>10920</v>
      </c>
      <c r="H11">
        <v>19664</v>
      </c>
      <c r="I11">
        <v>10110</v>
      </c>
      <c r="J11">
        <v>11067</v>
      </c>
      <c r="K11">
        <v>10777</v>
      </c>
      <c r="L11">
        <v>12476</v>
      </c>
      <c r="M11">
        <v>14782</v>
      </c>
      <c r="N11">
        <v>16187</v>
      </c>
      <c r="O11">
        <v>9176</v>
      </c>
      <c r="P11">
        <v>7551</v>
      </c>
      <c r="Q11">
        <v>7646</v>
      </c>
      <c r="R11">
        <v>5737</v>
      </c>
      <c r="S11">
        <v>7529</v>
      </c>
      <c r="U11">
        <v>9</v>
      </c>
    </row>
    <row r="12" spans="1:21" x14ac:dyDescent="0.25">
      <c r="A12">
        <v>2019.7</v>
      </c>
      <c r="B12">
        <v>13389</v>
      </c>
      <c r="C12">
        <v>19548</v>
      </c>
      <c r="D12">
        <v>15799</v>
      </c>
      <c r="E12">
        <v>17405</v>
      </c>
      <c r="F12">
        <v>20863</v>
      </c>
      <c r="G12">
        <v>10986</v>
      </c>
      <c r="H12">
        <v>19677</v>
      </c>
      <c r="I12">
        <v>10130</v>
      </c>
      <c r="J12">
        <v>10918</v>
      </c>
      <c r="K12">
        <v>10726</v>
      </c>
      <c r="L12">
        <v>12428</v>
      </c>
      <c r="M12">
        <v>14725</v>
      </c>
      <c r="N12">
        <v>16370</v>
      </c>
      <c r="O12">
        <v>8950</v>
      </c>
      <c r="P12">
        <v>7956</v>
      </c>
      <c r="Q12">
        <v>7693</v>
      </c>
      <c r="R12">
        <v>5694</v>
      </c>
      <c r="S12">
        <v>7388</v>
      </c>
      <c r="U12">
        <v>10</v>
      </c>
    </row>
    <row r="13" spans="1:21" x14ac:dyDescent="0.25">
      <c r="A13">
        <v>2019.8</v>
      </c>
      <c r="B13">
        <v>13385</v>
      </c>
      <c r="C13">
        <v>19553</v>
      </c>
      <c r="D13">
        <v>15790</v>
      </c>
      <c r="E13">
        <v>17416</v>
      </c>
      <c r="F13">
        <v>20840</v>
      </c>
      <c r="G13">
        <v>10988</v>
      </c>
      <c r="H13">
        <v>19647</v>
      </c>
      <c r="I13">
        <v>10116</v>
      </c>
      <c r="J13">
        <v>10917</v>
      </c>
      <c r="K13">
        <v>10713</v>
      </c>
      <c r="L13">
        <v>12429</v>
      </c>
      <c r="M13">
        <v>14759</v>
      </c>
      <c r="N13">
        <v>16356</v>
      </c>
      <c r="O13">
        <v>8935</v>
      </c>
      <c r="P13">
        <v>7972</v>
      </c>
      <c r="Q13">
        <v>7701</v>
      </c>
      <c r="R13">
        <v>5990</v>
      </c>
      <c r="S13">
        <v>7381</v>
      </c>
      <c r="U13">
        <v>11</v>
      </c>
    </row>
    <row r="14" spans="1:21" x14ac:dyDescent="0.25">
      <c r="A14" s="4" t="s">
        <v>219</v>
      </c>
      <c r="B14">
        <f>AVERAGE(B2:B13)</f>
        <v>13370.916666666666</v>
      </c>
    </row>
    <row r="15" spans="1:21" x14ac:dyDescent="0.25">
      <c r="A15" s="4" t="s">
        <v>161</v>
      </c>
      <c r="B15">
        <v>-11.535</v>
      </c>
      <c r="C15">
        <v>-9.2690000000000001</v>
      </c>
      <c r="D15">
        <v>0.94399999999999995</v>
      </c>
      <c r="E15">
        <v>13.933999999999999</v>
      </c>
      <c r="F15">
        <v>150.69200000000001</v>
      </c>
      <c r="G15">
        <v>-10.332000000000001</v>
      </c>
      <c r="H15">
        <v>22.72</v>
      </c>
      <c r="I15">
        <v>26.934000000000001</v>
      </c>
      <c r="J15">
        <v>-38.856999999999999</v>
      </c>
      <c r="K15">
        <v>-28.048999999999999</v>
      </c>
      <c r="L15">
        <v>48</v>
      </c>
      <c r="M15">
        <v>12.552</v>
      </c>
      <c r="N15">
        <v>-7.5069999999999997</v>
      </c>
      <c r="O15">
        <v>0.89900000000000002</v>
      </c>
      <c r="P15">
        <v>57.93</v>
      </c>
      <c r="Q15">
        <v>-60.636000000000003</v>
      </c>
      <c r="R15">
        <v>-39.982999999999997</v>
      </c>
      <c r="S15">
        <v>-55.993000000000002</v>
      </c>
    </row>
    <row r="16" spans="1:21" x14ac:dyDescent="0.25">
      <c r="A16" t="s">
        <v>199</v>
      </c>
      <c r="B16">
        <v>1158</v>
      </c>
    </row>
    <row r="17" spans="1:2" x14ac:dyDescent="0.25">
      <c r="A17" t="s">
        <v>200</v>
      </c>
      <c r="B17">
        <v>8.7200000000000006</v>
      </c>
    </row>
    <row r="18" spans="1:2" x14ac:dyDescent="0.25">
      <c r="A18" t="s">
        <v>201</v>
      </c>
      <c r="B18">
        <v>35</v>
      </c>
    </row>
  </sheetData>
  <phoneticPr fontId="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8"/>
  <sheetViews>
    <sheetView workbookViewId="0">
      <selection activeCell="B16" sqref="B16:B18"/>
    </sheetView>
  </sheetViews>
  <sheetFormatPr defaultColWidth="9" defaultRowHeight="13.8" x14ac:dyDescent="0.25"/>
  <sheetData>
    <row r="1" spans="1:16" x14ac:dyDescent="0.25">
      <c r="B1" s="4" t="s">
        <v>173</v>
      </c>
      <c r="C1" t="s">
        <v>136</v>
      </c>
      <c r="D1" t="s">
        <v>137</v>
      </c>
      <c r="E1" t="s">
        <v>138</v>
      </c>
      <c r="F1" t="s">
        <v>82</v>
      </c>
      <c r="G1" t="s">
        <v>139</v>
      </c>
      <c r="H1" t="s">
        <v>140</v>
      </c>
      <c r="I1" t="s">
        <v>141</v>
      </c>
      <c r="J1" t="s">
        <v>142</v>
      </c>
      <c r="K1" s="4" t="s">
        <v>186</v>
      </c>
      <c r="L1" s="4" t="s">
        <v>187</v>
      </c>
      <c r="M1" s="4" t="s">
        <v>188</v>
      </c>
      <c r="N1" s="4" t="s">
        <v>189</v>
      </c>
      <c r="O1" s="4"/>
      <c r="P1" s="4" t="s">
        <v>160</v>
      </c>
    </row>
    <row r="2" spans="1:16" x14ac:dyDescent="0.25">
      <c r="A2" s="1">
        <v>2018.9</v>
      </c>
      <c r="B2">
        <v>12340</v>
      </c>
      <c r="C2">
        <v>12940</v>
      </c>
      <c r="D2">
        <v>12833</v>
      </c>
      <c r="E2">
        <v>10794</v>
      </c>
      <c r="F2">
        <v>12626</v>
      </c>
      <c r="G2">
        <v>12442</v>
      </c>
      <c r="H2">
        <v>11746</v>
      </c>
      <c r="I2">
        <v>8782</v>
      </c>
      <c r="J2">
        <v>6888</v>
      </c>
      <c r="K2">
        <v>0</v>
      </c>
      <c r="L2">
        <v>12762</v>
      </c>
      <c r="M2">
        <v>9428</v>
      </c>
      <c r="N2">
        <v>12172</v>
      </c>
      <c r="P2">
        <v>0</v>
      </c>
    </row>
    <row r="3" spans="1:16" x14ac:dyDescent="0.25">
      <c r="A3" s="2">
        <v>2018.1</v>
      </c>
      <c r="B3">
        <v>12275</v>
      </c>
      <c r="C3">
        <v>12806</v>
      </c>
      <c r="D3">
        <v>12986</v>
      </c>
      <c r="E3">
        <v>10702</v>
      </c>
      <c r="F3">
        <v>12594</v>
      </c>
      <c r="G3">
        <v>12341</v>
      </c>
      <c r="H3">
        <v>11657</v>
      </c>
      <c r="I3">
        <v>8522</v>
      </c>
      <c r="J3">
        <v>6876</v>
      </c>
      <c r="K3">
        <v>0</v>
      </c>
      <c r="L3">
        <v>12762</v>
      </c>
      <c r="M3">
        <v>9428</v>
      </c>
      <c r="N3">
        <v>12171</v>
      </c>
      <c r="P3">
        <v>1</v>
      </c>
    </row>
    <row r="4" spans="1:16" x14ac:dyDescent="0.25">
      <c r="A4">
        <v>2018.11</v>
      </c>
      <c r="B4">
        <v>12248</v>
      </c>
      <c r="C4">
        <v>12853</v>
      </c>
      <c r="D4">
        <v>13001</v>
      </c>
      <c r="E4">
        <v>10711</v>
      </c>
      <c r="F4">
        <v>12583</v>
      </c>
      <c r="G4">
        <v>12295</v>
      </c>
      <c r="H4">
        <v>11423</v>
      </c>
      <c r="I4">
        <v>8548</v>
      </c>
      <c r="J4">
        <v>6759</v>
      </c>
      <c r="K4">
        <v>0</v>
      </c>
      <c r="L4">
        <v>12762</v>
      </c>
      <c r="M4">
        <v>9428</v>
      </c>
      <c r="N4">
        <v>12141</v>
      </c>
      <c r="P4">
        <v>2</v>
      </c>
    </row>
    <row r="5" spans="1:16" x14ac:dyDescent="0.25">
      <c r="A5">
        <v>2018.12</v>
      </c>
      <c r="B5">
        <v>12260</v>
      </c>
      <c r="C5">
        <v>12930</v>
      </c>
      <c r="D5">
        <v>12937</v>
      </c>
      <c r="E5">
        <v>10691</v>
      </c>
      <c r="F5">
        <v>12725</v>
      </c>
      <c r="G5">
        <v>12196</v>
      </c>
      <c r="H5">
        <v>11466</v>
      </c>
      <c r="I5">
        <v>8705</v>
      </c>
      <c r="J5">
        <v>6732</v>
      </c>
      <c r="K5">
        <v>0</v>
      </c>
      <c r="L5">
        <v>12762</v>
      </c>
      <c r="M5">
        <v>9428</v>
      </c>
      <c r="N5">
        <v>12085</v>
      </c>
      <c r="P5">
        <v>3</v>
      </c>
    </row>
    <row r="6" spans="1:16" x14ac:dyDescent="0.25">
      <c r="A6">
        <v>2019.1</v>
      </c>
      <c r="B6">
        <v>12405</v>
      </c>
      <c r="C6">
        <v>13209</v>
      </c>
      <c r="D6">
        <v>12892</v>
      </c>
      <c r="E6">
        <v>10781</v>
      </c>
      <c r="F6">
        <v>12697</v>
      </c>
      <c r="G6">
        <v>12257</v>
      </c>
      <c r="H6">
        <v>11540</v>
      </c>
      <c r="I6">
        <v>8827</v>
      </c>
      <c r="J6">
        <v>6812</v>
      </c>
      <c r="K6">
        <v>0</v>
      </c>
      <c r="L6">
        <v>12762</v>
      </c>
      <c r="M6">
        <v>9428</v>
      </c>
      <c r="N6">
        <v>12045</v>
      </c>
      <c r="P6">
        <v>4</v>
      </c>
    </row>
    <row r="7" spans="1:16" x14ac:dyDescent="0.25">
      <c r="A7">
        <v>2019.2</v>
      </c>
      <c r="B7">
        <v>12444</v>
      </c>
      <c r="C7">
        <v>13189</v>
      </c>
      <c r="D7">
        <v>13105</v>
      </c>
      <c r="E7">
        <v>10839</v>
      </c>
      <c r="F7">
        <v>12802</v>
      </c>
      <c r="G7">
        <v>12255</v>
      </c>
      <c r="H7">
        <v>11568</v>
      </c>
      <c r="I7">
        <v>8731</v>
      </c>
      <c r="J7">
        <v>6795</v>
      </c>
      <c r="K7">
        <v>0</v>
      </c>
      <c r="L7">
        <v>12762</v>
      </c>
      <c r="M7">
        <v>9428</v>
      </c>
      <c r="N7">
        <v>12234</v>
      </c>
      <c r="P7">
        <v>5</v>
      </c>
    </row>
    <row r="8" spans="1:16" x14ac:dyDescent="0.25">
      <c r="A8">
        <v>2019.3</v>
      </c>
      <c r="B8">
        <v>12343</v>
      </c>
      <c r="C8">
        <v>13182</v>
      </c>
      <c r="D8">
        <v>13007</v>
      </c>
      <c r="E8">
        <v>10868</v>
      </c>
      <c r="F8">
        <v>12657</v>
      </c>
      <c r="G8">
        <v>12318</v>
      </c>
      <c r="H8">
        <v>11611</v>
      </c>
      <c r="I8">
        <v>8758</v>
      </c>
      <c r="J8">
        <v>6688</v>
      </c>
      <c r="K8">
        <v>0</v>
      </c>
      <c r="L8">
        <v>12762</v>
      </c>
      <c r="M8">
        <v>9458</v>
      </c>
      <c r="N8">
        <v>12018</v>
      </c>
      <c r="P8">
        <v>6</v>
      </c>
    </row>
    <row r="9" spans="1:16" x14ac:dyDescent="0.25">
      <c r="A9">
        <v>2019.4</v>
      </c>
      <c r="B9">
        <v>12373</v>
      </c>
      <c r="C9">
        <v>13231</v>
      </c>
      <c r="D9">
        <v>12850</v>
      </c>
      <c r="E9">
        <v>10975</v>
      </c>
      <c r="F9">
        <v>12496</v>
      </c>
      <c r="G9">
        <v>12446</v>
      </c>
      <c r="H9">
        <v>11589</v>
      </c>
      <c r="I9">
        <v>8808</v>
      </c>
      <c r="J9">
        <v>6642</v>
      </c>
      <c r="K9">
        <v>0</v>
      </c>
      <c r="L9">
        <v>12762</v>
      </c>
      <c r="M9">
        <v>9404</v>
      </c>
      <c r="N9">
        <v>12046</v>
      </c>
      <c r="P9">
        <v>7</v>
      </c>
    </row>
    <row r="10" spans="1:16" x14ac:dyDescent="0.25">
      <c r="A10">
        <v>2019.5</v>
      </c>
      <c r="B10">
        <v>12375</v>
      </c>
      <c r="C10">
        <v>13284</v>
      </c>
      <c r="D10">
        <v>12890</v>
      </c>
      <c r="E10">
        <v>11009</v>
      </c>
      <c r="F10">
        <v>12575</v>
      </c>
      <c r="G10">
        <v>12464</v>
      </c>
      <c r="H10">
        <v>11657</v>
      </c>
      <c r="I10">
        <v>8936</v>
      </c>
      <c r="J10">
        <v>6851</v>
      </c>
      <c r="K10">
        <v>0</v>
      </c>
      <c r="L10">
        <v>12762</v>
      </c>
      <c r="M10">
        <v>9404</v>
      </c>
      <c r="N10">
        <v>12185</v>
      </c>
      <c r="P10">
        <v>8</v>
      </c>
    </row>
    <row r="11" spans="1:16" x14ac:dyDescent="0.25">
      <c r="A11">
        <v>2019.6</v>
      </c>
      <c r="B11">
        <v>12464</v>
      </c>
      <c r="C11">
        <v>13477</v>
      </c>
      <c r="D11">
        <v>12887</v>
      </c>
      <c r="E11">
        <v>11086</v>
      </c>
      <c r="F11">
        <v>12680</v>
      </c>
      <c r="G11">
        <v>12614</v>
      </c>
      <c r="H11">
        <v>11760</v>
      </c>
      <c r="I11">
        <v>8990</v>
      </c>
      <c r="J11">
        <v>7026</v>
      </c>
      <c r="K11">
        <v>0</v>
      </c>
      <c r="L11">
        <v>12762</v>
      </c>
      <c r="M11">
        <v>9406</v>
      </c>
      <c r="N11">
        <v>12269</v>
      </c>
      <c r="P11">
        <v>9</v>
      </c>
    </row>
    <row r="12" spans="1:16" x14ac:dyDescent="0.25">
      <c r="A12">
        <v>2019.7</v>
      </c>
      <c r="B12">
        <v>12532</v>
      </c>
      <c r="C12">
        <v>13355</v>
      </c>
      <c r="D12">
        <v>12943</v>
      </c>
      <c r="E12">
        <v>11135</v>
      </c>
      <c r="F12">
        <v>12753</v>
      </c>
      <c r="G12">
        <v>12623</v>
      </c>
      <c r="H12">
        <v>11716</v>
      </c>
      <c r="I12">
        <v>9061</v>
      </c>
      <c r="J12">
        <v>6982</v>
      </c>
      <c r="K12">
        <v>5329</v>
      </c>
      <c r="L12">
        <v>12762</v>
      </c>
      <c r="M12">
        <v>9473</v>
      </c>
      <c r="N12">
        <v>12349</v>
      </c>
      <c r="P12">
        <v>10</v>
      </c>
    </row>
    <row r="13" spans="1:16" x14ac:dyDescent="0.25">
      <c r="A13">
        <v>2019.8</v>
      </c>
      <c r="B13">
        <v>12532</v>
      </c>
      <c r="C13">
        <v>13333</v>
      </c>
      <c r="D13">
        <v>12931</v>
      </c>
      <c r="E13">
        <v>11127</v>
      </c>
      <c r="F13">
        <v>12733</v>
      </c>
      <c r="G13">
        <v>12623</v>
      </c>
      <c r="H13">
        <v>11701</v>
      </c>
      <c r="I13">
        <v>9104</v>
      </c>
      <c r="J13">
        <v>6990</v>
      </c>
      <c r="K13">
        <v>5329</v>
      </c>
      <c r="L13">
        <v>12762</v>
      </c>
      <c r="M13">
        <v>10129</v>
      </c>
      <c r="N13">
        <v>12333</v>
      </c>
      <c r="P13">
        <v>11</v>
      </c>
    </row>
    <row r="14" spans="1:16" x14ac:dyDescent="0.25">
      <c r="A14" s="4" t="s">
        <v>219</v>
      </c>
      <c r="B14">
        <f>AVERAGE(B2:B13)</f>
        <v>12382.583333333334</v>
      </c>
    </row>
    <row r="15" spans="1:16" x14ac:dyDescent="0.25">
      <c r="A15" s="4" t="s">
        <v>161</v>
      </c>
      <c r="B15">
        <v>22.08</v>
      </c>
      <c r="C15">
        <v>54.058999999999997</v>
      </c>
      <c r="D15">
        <v>-1.9790000000000001</v>
      </c>
      <c r="E15">
        <v>43.308</v>
      </c>
      <c r="F15">
        <v>6.2549999999999999</v>
      </c>
      <c r="G15">
        <v>30.530999999999999</v>
      </c>
      <c r="H15">
        <v>12.378</v>
      </c>
      <c r="I15">
        <v>44.097999999999999</v>
      </c>
      <c r="J15">
        <v>13.717000000000001</v>
      </c>
      <c r="K15">
        <v>0</v>
      </c>
      <c r="L15">
        <v>0</v>
      </c>
      <c r="M15">
        <v>27.273</v>
      </c>
      <c r="N15">
        <v>15.93</v>
      </c>
    </row>
    <row r="16" spans="1:16" x14ac:dyDescent="0.25">
      <c r="A16" t="s">
        <v>199</v>
      </c>
      <c r="B16">
        <v>684</v>
      </c>
    </row>
    <row r="17" spans="1:2" x14ac:dyDescent="0.25">
      <c r="A17" t="s">
        <v>200</v>
      </c>
      <c r="B17">
        <v>9.31</v>
      </c>
    </row>
    <row r="18" spans="1:2" x14ac:dyDescent="0.25">
      <c r="A18" t="s">
        <v>201</v>
      </c>
      <c r="B18">
        <v>40</v>
      </c>
    </row>
  </sheetData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8"/>
  <sheetViews>
    <sheetView tabSelected="1" workbookViewId="0">
      <selection activeCell="B16" sqref="B16:B18"/>
    </sheetView>
  </sheetViews>
  <sheetFormatPr defaultColWidth="9" defaultRowHeight="13.8" x14ac:dyDescent="0.25"/>
  <sheetData>
    <row r="1" spans="1:13" x14ac:dyDescent="0.25">
      <c r="B1" s="4" t="s">
        <v>172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  <c r="I1" t="s">
        <v>133</v>
      </c>
      <c r="J1" t="s">
        <v>134</v>
      </c>
      <c r="K1" t="s">
        <v>135</v>
      </c>
      <c r="M1" s="4" t="s">
        <v>160</v>
      </c>
    </row>
    <row r="2" spans="1:13" x14ac:dyDescent="0.25">
      <c r="A2" s="1">
        <v>2018.9</v>
      </c>
      <c r="B2">
        <v>10926</v>
      </c>
      <c r="C2">
        <v>8728</v>
      </c>
      <c r="D2">
        <v>11575</v>
      </c>
      <c r="E2">
        <v>11971</v>
      </c>
      <c r="F2">
        <v>6096</v>
      </c>
      <c r="G2">
        <v>7110</v>
      </c>
      <c r="H2">
        <v>11478</v>
      </c>
      <c r="I2">
        <v>8328</v>
      </c>
      <c r="J2">
        <v>11126</v>
      </c>
      <c r="K2">
        <v>11174</v>
      </c>
      <c r="M2">
        <v>0</v>
      </c>
    </row>
    <row r="3" spans="1:13" x14ac:dyDescent="0.25">
      <c r="A3" s="2">
        <v>2018.1</v>
      </c>
      <c r="B3">
        <v>10780</v>
      </c>
      <c r="C3">
        <v>8658</v>
      </c>
      <c r="D3">
        <v>11504</v>
      </c>
      <c r="E3">
        <v>11781</v>
      </c>
      <c r="F3">
        <v>6111</v>
      </c>
      <c r="G3">
        <v>7024</v>
      </c>
      <c r="H3">
        <v>11154</v>
      </c>
      <c r="I3">
        <v>8215</v>
      </c>
      <c r="J3">
        <v>10984</v>
      </c>
      <c r="K3">
        <v>10922</v>
      </c>
      <c r="M3">
        <v>1</v>
      </c>
    </row>
    <row r="4" spans="1:13" x14ac:dyDescent="0.25">
      <c r="A4">
        <v>2018.11</v>
      </c>
      <c r="B4">
        <v>10627</v>
      </c>
      <c r="C4">
        <v>8556</v>
      </c>
      <c r="D4">
        <v>11437</v>
      </c>
      <c r="E4">
        <v>11850</v>
      </c>
      <c r="F4">
        <v>5956</v>
      </c>
      <c r="G4">
        <v>6847</v>
      </c>
      <c r="H4">
        <v>10981</v>
      </c>
      <c r="I4">
        <v>8100</v>
      </c>
      <c r="J4">
        <v>10954</v>
      </c>
      <c r="K4">
        <v>10841</v>
      </c>
      <c r="M4">
        <v>2</v>
      </c>
    </row>
    <row r="5" spans="1:13" x14ac:dyDescent="0.25">
      <c r="A5">
        <v>2018.12</v>
      </c>
      <c r="B5">
        <v>10581</v>
      </c>
      <c r="C5">
        <v>8481</v>
      </c>
      <c r="D5">
        <v>11322</v>
      </c>
      <c r="E5">
        <v>11870</v>
      </c>
      <c r="F5">
        <v>5939</v>
      </c>
      <c r="G5">
        <v>6864</v>
      </c>
      <c r="H5">
        <v>10818</v>
      </c>
      <c r="I5">
        <v>8121</v>
      </c>
      <c r="J5">
        <v>10830</v>
      </c>
      <c r="K5">
        <v>10716</v>
      </c>
      <c r="M5">
        <v>3</v>
      </c>
    </row>
    <row r="6" spans="1:13" x14ac:dyDescent="0.25">
      <c r="A6">
        <v>2019.1</v>
      </c>
      <c r="B6">
        <v>10645</v>
      </c>
      <c r="C6">
        <v>8433</v>
      </c>
      <c r="D6">
        <v>11475</v>
      </c>
      <c r="E6">
        <v>11952</v>
      </c>
      <c r="F6">
        <v>6048</v>
      </c>
      <c r="G6">
        <v>6879</v>
      </c>
      <c r="H6">
        <v>10825</v>
      </c>
      <c r="I6">
        <v>8117</v>
      </c>
      <c r="J6">
        <v>10861</v>
      </c>
      <c r="K6">
        <v>10831</v>
      </c>
      <c r="M6">
        <v>4</v>
      </c>
    </row>
    <row r="7" spans="1:13" x14ac:dyDescent="0.25">
      <c r="A7">
        <v>2019.2</v>
      </c>
      <c r="B7">
        <v>10510</v>
      </c>
      <c r="C7">
        <v>8346</v>
      </c>
      <c r="D7">
        <v>11327</v>
      </c>
      <c r="E7">
        <v>11765</v>
      </c>
      <c r="F7">
        <v>5901</v>
      </c>
      <c r="G7">
        <v>6721</v>
      </c>
      <c r="H7">
        <v>10798</v>
      </c>
      <c r="I7">
        <v>8210</v>
      </c>
      <c r="J7">
        <v>10775</v>
      </c>
      <c r="K7">
        <v>10674</v>
      </c>
      <c r="M7">
        <v>5</v>
      </c>
    </row>
    <row r="8" spans="1:13" x14ac:dyDescent="0.25">
      <c r="A8">
        <v>2019.3</v>
      </c>
      <c r="B8">
        <v>10466</v>
      </c>
      <c r="C8">
        <v>8304</v>
      </c>
      <c r="D8">
        <v>11258</v>
      </c>
      <c r="E8">
        <v>11583</v>
      </c>
      <c r="F8">
        <v>6077</v>
      </c>
      <c r="G8">
        <v>6047</v>
      </c>
      <c r="H8">
        <v>10618</v>
      </c>
      <c r="I8">
        <v>8029</v>
      </c>
      <c r="J8">
        <v>10046</v>
      </c>
      <c r="K8">
        <v>10660</v>
      </c>
      <c r="M8">
        <v>6</v>
      </c>
    </row>
    <row r="9" spans="1:13" x14ac:dyDescent="0.25">
      <c r="A9">
        <v>2019.4</v>
      </c>
      <c r="B9">
        <v>10388</v>
      </c>
      <c r="C9">
        <v>8409</v>
      </c>
      <c r="D9">
        <v>11346</v>
      </c>
      <c r="E9">
        <v>11468</v>
      </c>
      <c r="F9">
        <v>6222</v>
      </c>
      <c r="G9">
        <v>6706</v>
      </c>
      <c r="H9">
        <v>10529</v>
      </c>
      <c r="I9">
        <v>7822</v>
      </c>
      <c r="J9">
        <v>10504</v>
      </c>
      <c r="K9">
        <v>10528</v>
      </c>
      <c r="M9">
        <v>7</v>
      </c>
    </row>
    <row r="10" spans="1:13" x14ac:dyDescent="0.25">
      <c r="A10">
        <v>2019.5</v>
      </c>
      <c r="B10">
        <v>10418</v>
      </c>
      <c r="C10">
        <v>8419</v>
      </c>
      <c r="D10">
        <v>11478</v>
      </c>
      <c r="E10">
        <v>11535</v>
      </c>
      <c r="F10">
        <v>6456</v>
      </c>
      <c r="G10">
        <v>6782</v>
      </c>
      <c r="H10">
        <v>10432</v>
      </c>
      <c r="I10">
        <v>8009</v>
      </c>
      <c r="J10">
        <v>10530</v>
      </c>
      <c r="K10">
        <v>10546</v>
      </c>
      <c r="M10">
        <v>8</v>
      </c>
    </row>
    <row r="11" spans="1:13" x14ac:dyDescent="0.25">
      <c r="A11">
        <v>2019.6</v>
      </c>
      <c r="B11">
        <v>10382</v>
      </c>
      <c r="C11">
        <v>8547</v>
      </c>
      <c r="D11">
        <v>11700</v>
      </c>
      <c r="E11">
        <v>11597</v>
      </c>
      <c r="F11">
        <v>6362</v>
      </c>
      <c r="G11">
        <v>6885</v>
      </c>
      <c r="H11">
        <v>10411</v>
      </c>
      <c r="I11">
        <v>8189</v>
      </c>
      <c r="J11">
        <v>10512</v>
      </c>
      <c r="K11">
        <v>10483</v>
      </c>
      <c r="M11">
        <v>9</v>
      </c>
    </row>
    <row r="12" spans="1:13" x14ac:dyDescent="0.25">
      <c r="A12">
        <v>2019.7</v>
      </c>
      <c r="B12">
        <v>10365</v>
      </c>
      <c r="C12">
        <v>8556</v>
      </c>
      <c r="D12">
        <v>11687</v>
      </c>
      <c r="E12">
        <v>11614</v>
      </c>
      <c r="F12">
        <v>6111</v>
      </c>
      <c r="G12">
        <v>6900</v>
      </c>
      <c r="H12">
        <v>10427</v>
      </c>
      <c r="I12">
        <v>8352</v>
      </c>
      <c r="J12">
        <v>10404</v>
      </c>
      <c r="K12">
        <v>10445</v>
      </c>
      <c r="M12">
        <v>10</v>
      </c>
    </row>
    <row r="13" spans="1:13" x14ac:dyDescent="0.25">
      <c r="A13">
        <v>2019.8</v>
      </c>
      <c r="B13">
        <v>10368</v>
      </c>
      <c r="C13">
        <v>8551</v>
      </c>
      <c r="D13">
        <v>11676</v>
      </c>
      <c r="E13">
        <v>11625</v>
      </c>
      <c r="F13">
        <v>6102</v>
      </c>
      <c r="G13">
        <v>6901</v>
      </c>
      <c r="H13">
        <v>10419</v>
      </c>
      <c r="I13">
        <v>8300</v>
      </c>
      <c r="J13">
        <v>10400</v>
      </c>
      <c r="K13">
        <v>10446</v>
      </c>
      <c r="M13">
        <v>11</v>
      </c>
    </row>
    <row r="14" spans="1:13" x14ac:dyDescent="0.25">
      <c r="A14" s="4" t="s">
        <v>219</v>
      </c>
      <c r="B14">
        <f>AVERAGE(B2:B13)</f>
        <v>10538</v>
      </c>
    </row>
    <row r="15" spans="1:13" x14ac:dyDescent="0.25">
      <c r="A15" s="4" t="s">
        <v>161</v>
      </c>
      <c r="B15">
        <v>-46.216999999999999</v>
      </c>
      <c r="C15">
        <v>-11.72</v>
      </c>
      <c r="D15">
        <v>17.213000000000001</v>
      </c>
      <c r="E15">
        <v>-36.325000000000003</v>
      </c>
      <c r="F15">
        <v>21.646999999999998</v>
      </c>
      <c r="G15">
        <v>-16.614999999999998</v>
      </c>
      <c r="H15">
        <v>-88.042000000000002</v>
      </c>
      <c r="I15">
        <v>-0.27300000000000002</v>
      </c>
      <c r="J15">
        <v>-68.531000000000006</v>
      </c>
      <c r="K15">
        <v>-57.972000000000001</v>
      </c>
    </row>
    <row r="16" spans="1:13" x14ac:dyDescent="0.25">
      <c r="A16" t="s">
        <v>199</v>
      </c>
      <c r="B16">
        <v>611</v>
      </c>
    </row>
    <row r="17" spans="1:2" x14ac:dyDescent="0.25">
      <c r="A17" t="s">
        <v>200</v>
      </c>
      <c r="B17">
        <v>13.33</v>
      </c>
    </row>
    <row r="18" spans="1:2" x14ac:dyDescent="0.25">
      <c r="A18" t="s">
        <v>201</v>
      </c>
      <c r="B18">
        <v>46</v>
      </c>
    </row>
  </sheetData>
  <phoneticPr fontId="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8"/>
  <sheetViews>
    <sheetView workbookViewId="0">
      <selection activeCell="B16" sqref="B16:B18"/>
    </sheetView>
  </sheetViews>
  <sheetFormatPr defaultColWidth="9" defaultRowHeight="13.8" x14ac:dyDescent="0.25"/>
  <sheetData>
    <row r="1" spans="1:10" x14ac:dyDescent="0.25">
      <c r="B1" t="s">
        <v>175</v>
      </c>
      <c r="C1" t="s">
        <v>143</v>
      </c>
      <c r="D1" t="s">
        <v>144</v>
      </c>
      <c r="E1" t="s">
        <v>145</v>
      </c>
      <c r="F1" t="s">
        <v>146</v>
      </c>
      <c r="G1" t="s">
        <v>147</v>
      </c>
      <c r="H1" t="s">
        <v>148</v>
      </c>
      <c r="J1" s="4" t="s">
        <v>160</v>
      </c>
    </row>
    <row r="2" spans="1:10" x14ac:dyDescent="0.25">
      <c r="A2" s="1">
        <v>2018.9</v>
      </c>
      <c r="B2">
        <v>12132</v>
      </c>
      <c r="C2">
        <v>12766</v>
      </c>
      <c r="D2">
        <v>11451</v>
      </c>
      <c r="E2">
        <v>11426</v>
      </c>
      <c r="F2">
        <v>12633</v>
      </c>
      <c r="G2">
        <v>11792</v>
      </c>
      <c r="H2">
        <v>10119</v>
      </c>
      <c r="J2">
        <v>0</v>
      </c>
    </row>
    <row r="3" spans="1:10" x14ac:dyDescent="0.25">
      <c r="A3" s="2">
        <v>2018.1</v>
      </c>
      <c r="B3">
        <v>12046</v>
      </c>
      <c r="C3">
        <v>12719</v>
      </c>
      <c r="D3">
        <v>11399</v>
      </c>
      <c r="E3">
        <v>11314</v>
      </c>
      <c r="F3">
        <v>12559</v>
      </c>
      <c r="G3">
        <v>11744</v>
      </c>
      <c r="H3">
        <v>10110</v>
      </c>
      <c r="J3">
        <v>1</v>
      </c>
    </row>
    <row r="4" spans="1:10" x14ac:dyDescent="0.25">
      <c r="A4">
        <v>2018.11</v>
      </c>
      <c r="B4">
        <v>11979</v>
      </c>
      <c r="C4">
        <v>12643</v>
      </c>
      <c r="D4">
        <v>11339</v>
      </c>
      <c r="E4">
        <v>11165</v>
      </c>
      <c r="F4">
        <v>12396</v>
      </c>
      <c r="G4">
        <v>11855</v>
      </c>
      <c r="H4">
        <v>10013</v>
      </c>
      <c r="J4">
        <v>2</v>
      </c>
    </row>
    <row r="5" spans="1:10" x14ac:dyDescent="0.25">
      <c r="A5">
        <v>2018.12</v>
      </c>
      <c r="B5">
        <v>11990</v>
      </c>
      <c r="C5">
        <v>12543</v>
      </c>
      <c r="D5">
        <v>11234</v>
      </c>
      <c r="E5">
        <v>11093</v>
      </c>
      <c r="F5">
        <v>12315</v>
      </c>
      <c r="G5">
        <v>11878</v>
      </c>
      <c r="H5">
        <v>10022</v>
      </c>
      <c r="J5">
        <v>3</v>
      </c>
    </row>
    <row r="6" spans="1:10" x14ac:dyDescent="0.25">
      <c r="A6">
        <v>2019.1</v>
      </c>
      <c r="B6">
        <v>12006</v>
      </c>
      <c r="C6">
        <v>12597</v>
      </c>
      <c r="D6">
        <v>11268</v>
      </c>
      <c r="E6">
        <v>11112</v>
      </c>
      <c r="F6">
        <v>12301</v>
      </c>
      <c r="G6">
        <v>11799</v>
      </c>
      <c r="H6">
        <v>9960</v>
      </c>
      <c r="J6">
        <v>4</v>
      </c>
    </row>
    <row r="7" spans="1:10" x14ac:dyDescent="0.25">
      <c r="A7">
        <v>2019.2</v>
      </c>
      <c r="B7">
        <v>12030</v>
      </c>
      <c r="C7">
        <v>12588</v>
      </c>
      <c r="D7">
        <v>11311</v>
      </c>
      <c r="E7">
        <v>11266</v>
      </c>
      <c r="F7">
        <v>12424</v>
      </c>
      <c r="G7">
        <v>11815</v>
      </c>
      <c r="H7">
        <v>9814</v>
      </c>
      <c r="J7">
        <v>5</v>
      </c>
    </row>
    <row r="8" spans="1:10" x14ac:dyDescent="0.25">
      <c r="A8">
        <v>2019.3</v>
      </c>
      <c r="B8">
        <v>12003</v>
      </c>
      <c r="C8">
        <v>12544</v>
      </c>
      <c r="D8">
        <v>11327</v>
      </c>
      <c r="E8">
        <v>11263</v>
      </c>
      <c r="F8">
        <v>12421</v>
      </c>
      <c r="G8">
        <v>11721</v>
      </c>
      <c r="H8">
        <v>9596</v>
      </c>
      <c r="J8">
        <v>6</v>
      </c>
    </row>
    <row r="9" spans="1:10" x14ac:dyDescent="0.25">
      <c r="A9">
        <v>2019.4</v>
      </c>
      <c r="B9">
        <v>12025</v>
      </c>
      <c r="C9">
        <v>12534</v>
      </c>
      <c r="D9">
        <v>11278</v>
      </c>
      <c r="E9">
        <v>11257</v>
      </c>
      <c r="F9">
        <v>12478</v>
      </c>
      <c r="G9">
        <v>11705</v>
      </c>
      <c r="H9">
        <v>9611</v>
      </c>
      <c r="J9">
        <v>7</v>
      </c>
    </row>
    <row r="10" spans="1:10" x14ac:dyDescent="0.25">
      <c r="A10">
        <v>2019.5</v>
      </c>
      <c r="B10">
        <v>12084</v>
      </c>
      <c r="C10">
        <v>12516</v>
      </c>
      <c r="D10">
        <v>11259</v>
      </c>
      <c r="E10">
        <v>11414</v>
      </c>
      <c r="F10">
        <v>12405</v>
      </c>
      <c r="G10">
        <v>11820</v>
      </c>
      <c r="H10">
        <v>9895</v>
      </c>
      <c r="J10">
        <v>8</v>
      </c>
    </row>
    <row r="11" spans="1:10" x14ac:dyDescent="0.25">
      <c r="A11">
        <v>2019.6</v>
      </c>
      <c r="B11">
        <v>12113</v>
      </c>
      <c r="C11">
        <v>12463</v>
      </c>
      <c r="D11">
        <v>11215</v>
      </c>
      <c r="E11">
        <v>11246</v>
      </c>
      <c r="F11">
        <v>12473</v>
      </c>
      <c r="G11">
        <v>11568</v>
      </c>
      <c r="H11">
        <v>9762</v>
      </c>
      <c r="J11">
        <v>9</v>
      </c>
    </row>
    <row r="12" spans="1:10" x14ac:dyDescent="0.25">
      <c r="A12">
        <v>2019.7</v>
      </c>
      <c r="B12">
        <v>12095</v>
      </c>
      <c r="C12">
        <v>12465</v>
      </c>
      <c r="D12">
        <v>11272</v>
      </c>
      <c r="E12">
        <v>11228</v>
      </c>
      <c r="F12">
        <v>12375</v>
      </c>
      <c r="G12">
        <v>11675</v>
      </c>
      <c r="H12">
        <v>9676</v>
      </c>
      <c r="J12">
        <v>10</v>
      </c>
    </row>
    <row r="13" spans="1:10" x14ac:dyDescent="0.25">
      <c r="A13">
        <v>2019.8</v>
      </c>
      <c r="B13">
        <v>12089</v>
      </c>
      <c r="C13">
        <v>12470</v>
      </c>
      <c r="D13">
        <v>11269</v>
      </c>
      <c r="E13">
        <v>11212</v>
      </c>
      <c r="F13">
        <v>12371</v>
      </c>
      <c r="G13">
        <v>11706</v>
      </c>
      <c r="H13">
        <v>9664</v>
      </c>
      <c r="J13">
        <v>11</v>
      </c>
    </row>
    <row r="14" spans="1:10" x14ac:dyDescent="0.25">
      <c r="A14" s="4" t="s">
        <v>219</v>
      </c>
      <c r="B14">
        <f>AVERAGE(B2:B13)</f>
        <v>12049.333333333334</v>
      </c>
    </row>
    <row r="15" spans="1:10" x14ac:dyDescent="0.25">
      <c r="A15" t="s">
        <v>174</v>
      </c>
      <c r="B15">
        <v>4.9160000000000004</v>
      </c>
      <c r="C15">
        <v>-25.07</v>
      </c>
      <c r="D15">
        <v>-13.433999999999999</v>
      </c>
      <c r="E15">
        <v>-1.8320000000000001</v>
      </c>
      <c r="F15">
        <v>-10.563000000000001</v>
      </c>
      <c r="G15">
        <v>-14.832000000000001</v>
      </c>
      <c r="H15">
        <v>-43.944000000000003</v>
      </c>
    </row>
    <row r="16" spans="1:10" x14ac:dyDescent="0.25">
      <c r="A16" t="s">
        <v>199</v>
      </c>
      <c r="B16">
        <v>604</v>
      </c>
    </row>
    <row r="17" spans="1:2" x14ac:dyDescent="0.25">
      <c r="A17" t="s">
        <v>200</v>
      </c>
      <c r="B17">
        <v>7.41</v>
      </c>
    </row>
    <row r="18" spans="1:2" x14ac:dyDescent="0.25">
      <c r="A18" t="s">
        <v>201</v>
      </c>
      <c r="B18">
        <v>36</v>
      </c>
    </row>
  </sheetData>
  <phoneticPr fontId="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8"/>
  <sheetViews>
    <sheetView workbookViewId="0">
      <selection activeCell="B16" sqref="B16:B18"/>
    </sheetView>
  </sheetViews>
  <sheetFormatPr defaultColWidth="9" defaultRowHeight="13.8" x14ac:dyDescent="0.25"/>
  <sheetData>
    <row r="1" spans="1:14" x14ac:dyDescent="0.25">
      <c r="B1" s="4" t="s">
        <v>159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s="4"/>
      <c r="N1" s="4" t="s">
        <v>160</v>
      </c>
    </row>
    <row r="2" spans="1:14" x14ac:dyDescent="0.25">
      <c r="A2" s="1">
        <v>2018.9</v>
      </c>
      <c r="B2">
        <v>13867</v>
      </c>
      <c r="C2">
        <v>15244</v>
      </c>
      <c r="D2">
        <v>13797</v>
      </c>
      <c r="E2">
        <v>14803</v>
      </c>
      <c r="F2">
        <v>13437</v>
      </c>
      <c r="G2">
        <v>9296</v>
      </c>
      <c r="H2">
        <v>10203</v>
      </c>
      <c r="I2">
        <v>13732</v>
      </c>
      <c r="J2">
        <v>7882</v>
      </c>
      <c r="K2">
        <v>6467</v>
      </c>
      <c r="L2">
        <v>6709</v>
      </c>
      <c r="N2">
        <v>0</v>
      </c>
    </row>
    <row r="3" spans="1:14" x14ac:dyDescent="0.25">
      <c r="A3" s="2">
        <v>2018.1</v>
      </c>
      <c r="B3">
        <v>13713</v>
      </c>
      <c r="C3">
        <v>15038</v>
      </c>
      <c r="D3">
        <v>13712</v>
      </c>
      <c r="E3">
        <v>14812</v>
      </c>
      <c r="F3">
        <v>13376</v>
      </c>
      <c r="G3">
        <v>9210</v>
      </c>
      <c r="H3">
        <v>10124</v>
      </c>
      <c r="I3">
        <v>13583</v>
      </c>
      <c r="J3">
        <v>7956</v>
      </c>
      <c r="K3">
        <v>6409</v>
      </c>
      <c r="L3">
        <v>6900</v>
      </c>
      <c r="N3">
        <v>1</v>
      </c>
    </row>
    <row r="4" spans="1:14" x14ac:dyDescent="0.25">
      <c r="A4">
        <v>2018.11</v>
      </c>
      <c r="B4">
        <v>13582</v>
      </c>
      <c r="C4">
        <v>14843</v>
      </c>
      <c r="D4">
        <v>13710</v>
      </c>
      <c r="E4">
        <v>14705</v>
      </c>
      <c r="F4">
        <v>13365</v>
      </c>
      <c r="G4">
        <v>9086</v>
      </c>
      <c r="H4">
        <v>10185</v>
      </c>
      <c r="I4">
        <v>13484</v>
      </c>
      <c r="J4">
        <v>7950</v>
      </c>
      <c r="K4">
        <v>6202</v>
      </c>
      <c r="L4">
        <v>6823</v>
      </c>
      <c r="N4">
        <v>2</v>
      </c>
    </row>
    <row r="5" spans="1:14" x14ac:dyDescent="0.25">
      <c r="A5">
        <v>2018.12</v>
      </c>
      <c r="B5">
        <v>13574</v>
      </c>
      <c r="C5">
        <v>14739</v>
      </c>
      <c r="D5">
        <v>13650</v>
      </c>
      <c r="E5">
        <v>14746</v>
      </c>
      <c r="F5">
        <v>13397</v>
      </c>
      <c r="G5">
        <v>8967</v>
      </c>
      <c r="H5">
        <v>10162</v>
      </c>
      <c r="I5">
        <v>13512</v>
      </c>
      <c r="J5">
        <v>8002</v>
      </c>
      <c r="K5">
        <v>6260</v>
      </c>
      <c r="L5">
        <v>6758</v>
      </c>
      <c r="N5">
        <v>3</v>
      </c>
    </row>
    <row r="6" spans="1:14" x14ac:dyDescent="0.25">
      <c r="A6">
        <v>2019.1</v>
      </c>
      <c r="B6">
        <v>13687</v>
      </c>
      <c r="C6">
        <v>14869</v>
      </c>
      <c r="D6">
        <v>13601</v>
      </c>
      <c r="E6">
        <v>14905</v>
      </c>
      <c r="F6">
        <v>13437</v>
      </c>
      <c r="G6">
        <v>8963</v>
      </c>
      <c r="H6">
        <v>10244</v>
      </c>
      <c r="I6">
        <v>13582</v>
      </c>
      <c r="J6">
        <v>8044</v>
      </c>
      <c r="K6">
        <v>6349</v>
      </c>
      <c r="L6">
        <v>6754</v>
      </c>
      <c r="N6">
        <v>4</v>
      </c>
    </row>
    <row r="7" spans="1:14" x14ac:dyDescent="0.25">
      <c r="A7">
        <v>2019.2</v>
      </c>
      <c r="B7">
        <v>13660</v>
      </c>
      <c r="C7">
        <v>14935</v>
      </c>
      <c r="D7">
        <v>13647</v>
      </c>
      <c r="E7">
        <v>14801</v>
      </c>
      <c r="F7">
        <v>13392</v>
      </c>
      <c r="G7">
        <v>9073</v>
      </c>
      <c r="H7">
        <v>10253</v>
      </c>
      <c r="I7">
        <v>13403</v>
      </c>
      <c r="J7">
        <v>8081</v>
      </c>
      <c r="K7">
        <v>6292</v>
      </c>
      <c r="L7">
        <v>6810</v>
      </c>
      <c r="N7">
        <v>5</v>
      </c>
    </row>
    <row r="8" spans="1:14" x14ac:dyDescent="0.25">
      <c r="A8">
        <v>2019.3</v>
      </c>
      <c r="B8">
        <v>13746</v>
      </c>
      <c r="C8">
        <v>15207</v>
      </c>
      <c r="D8">
        <v>13696</v>
      </c>
      <c r="E8">
        <v>14976</v>
      </c>
      <c r="F8">
        <v>13462</v>
      </c>
      <c r="G8">
        <v>9113</v>
      </c>
      <c r="H8">
        <v>10190</v>
      </c>
      <c r="I8">
        <v>13100</v>
      </c>
      <c r="J8">
        <v>8242</v>
      </c>
      <c r="K8">
        <v>6135</v>
      </c>
      <c r="L8">
        <v>6796</v>
      </c>
      <c r="N8">
        <v>6</v>
      </c>
    </row>
    <row r="9" spans="1:14" x14ac:dyDescent="0.25">
      <c r="A9">
        <v>2019.4</v>
      </c>
      <c r="B9">
        <v>13782</v>
      </c>
      <c r="C9">
        <v>15296</v>
      </c>
      <c r="D9">
        <v>13717</v>
      </c>
      <c r="E9">
        <v>14990</v>
      </c>
      <c r="F9">
        <v>13484</v>
      </c>
      <c r="G9">
        <v>9145</v>
      </c>
      <c r="H9">
        <v>10192</v>
      </c>
      <c r="I9">
        <v>13033</v>
      </c>
      <c r="J9">
        <v>8286</v>
      </c>
      <c r="K9">
        <v>6020</v>
      </c>
      <c r="L9">
        <v>6838</v>
      </c>
      <c r="N9">
        <v>7</v>
      </c>
    </row>
    <row r="10" spans="1:14" x14ac:dyDescent="0.25">
      <c r="A10">
        <v>2019.5</v>
      </c>
      <c r="B10">
        <v>13804</v>
      </c>
      <c r="C10">
        <v>15389</v>
      </c>
      <c r="D10">
        <v>13767</v>
      </c>
      <c r="E10">
        <v>15013</v>
      </c>
      <c r="F10">
        <v>13476</v>
      </c>
      <c r="G10">
        <v>9162</v>
      </c>
      <c r="H10">
        <v>10130</v>
      </c>
      <c r="I10">
        <v>13118</v>
      </c>
      <c r="J10">
        <v>8316</v>
      </c>
      <c r="K10">
        <v>6044</v>
      </c>
      <c r="L10">
        <v>6838</v>
      </c>
      <c r="N10">
        <v>8</v>
      </c>
    </row>
    <row r="11" spans="1:14" x14ac:dyDescent="0.25">
      <c r="A11">
        <v>2019.6</v>
      </c>
      <c r="B11">
        <v>13843</v>
      </c>
      <c r="C11">
        <v>15493</v>
      </c>
      <c r="D11">
        <v>13736</v>
      </c>
      <c r="E11">
        <v>15013</v>
      </c>
      <c r="F11">
        <v>13394</v>
      </c>
      <c r="G11">
        <v>9187</v>
      </c>
      <c r="H11">
        <v>10219</v>
      </c>
      <c r="I11">
        <v>13678</v>
      </c>
      <c r="J11">
        <v>8355</v>
      </c>
      <c r="K11">
        <v>6227</v>
      </c>
      <c r="L11">
        <v>6838</v>
      </c>
      <c r="N11">
        <v>9</v>
      </c>
    </row>
    <row r="12" spans="1:14" x14ac:dyDescent="0.25">
      <c r="A12">
        <v>2019.7</v>
      </c>
      <c r="B12">
        <v>13732</v>
      </c>
      <c r="C12">
        <v>15449</v>
      </c>
      <c r="D12">
        <v>13682</v>
      </c>
      <c r="E12">
        <v>15044</v>
      </c>
      <c r="F12">
        <v>13425</v>
      </c>
      <c r="G12">
        <v>9054</v>
      </c>
      <c r="H12">
        <v>10239</v>
      </c>
      <c r="I12">
        <v>13522</v>
      </c>
      <c r="J12">
        <v>8413</v>
      </c>
      <c r="K12">
        <v>6215</v>
      </c>
      <c r="L12">
        <v>6838</v>
      </c>
      <c r="N12">
        <v>10</v>
      </c>
    </row>
    <row r="13" spans="1:14" x14ac:dyDescent="0.25">
      <c r="A13">
        <v>2019.8</v>
      </c>
      <c r="B13">
        <v>13712</v>
      </c>
      <c r="C13">
        <v>15442</v>
      </c>
      <c r="D13">
        <v>13678</v>
      </c>
      <c r="E13">
        <v>15038</v>
      </c>
      <c r="F13">
        <v>13412</v>
      </c>
      <c r="G13">
        <v>9048</v>
      </c>
      <c r="H13">
        <v>10235</v>
      </c>
      <c r="I13">
        <v>13533</v>
      </c>
      <c r="J13">
        <v>8411</v>
      </c>
      <c r="K13">
        <v>6226</v>
      </c>
      <c r="L13">
        <v>6838</v>
      </c>
      <c r="N13">
        <v>11</v>
      </c>
    </row>
    <row r="14" spans="1:14" x14ac:dyDescent="0.25">
      <c r="A14" s="6" t="s">
        <v>219</v>
      </c>
      <c r="B14">
        <f>AVERAGE(B2:B13)</f>
        <v>13725.166666666666</v>
      </c>
    </row>
    <row r="15" spans="1:14" x14ac:dyDescent="0.25">
      <c r="A15" s="5" t="s">
        <v>161</v>
      </c>
      <c r="B15">
        <v>6.343</v>
      </c>
      <c r="C15">
        <v>53.252000000000002</v>
      </c>
      <c r="D15">
        <v>-1.4510000000000001</v>
      </c>
      <c r="E15">
        <v>30.048999999999999</v>
      </c>
      <c r="F15">
        <v>3.4089999999999998</v>
      </c>
      <c r="G15">
        <v>-6.5170000000000003</v>
      </c>
      <c r="H15">
        <v>4.3570000000000002</v>
      </c>
      <c r="I15">
        <v>-18.530999999999999</v>
      </c>
      <c r="J15">
        <v>53.231000000000002</v>
      </c>
      <c r="K15">
        <v>-22.538</v>
      </c>
      <c r="L15">
        <v>5.6079999999999997</v>
      </c>
    </row>
    <row r="16" spans="1:14" x14ac:dyDescent="0.25">
      <c r="A16" t="s">
        <v>199</v>
      </c>
      <c r="B16">
        <v>1150</v>
      </c>
    </row>
    <row r="17" spans="1:2" x14ac:dyDescent="0.25">
      <c r="A17" t="s">
        <v>200</v>
      </c>
      <c r="B17">
        <v>8.99</v>
      </c>
    </row>
    <row r="18" spans="1:2" x14ac:dyDescent="0.25">
      <c r="A18" t="s">
        <v>201</v>
      </c>
      <c r="B18">
        <v>34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C8E9F-CCAD-442E-B51B-4A63D7BBB132}">
  <dimension ref="A1:M18"/>
  <sheetViews>
    <sheetView workbookViewId="0">
      <selection activeCell="K8" sqref="K8"/>
    </sheetView>
  </sheetViews>
  <sheetFormatPr defaultRowHeight="13.8" x14ac:dyDescent="0.25"/>
  <cols>
    <col min="2" max="2" width="9.5546875" bestFit="1" customWidth="1"/>
    <col min="7" max="7" width="20.21875" bestFit="1" customWidth="1"/>
  </cols>
  <sheetData>
    <row r="1" spans="1:13" x14ac:dyDescent="0.25">
      <c r="B1" t="s">
        <v>203</v>
      </c>
      <c r="C1" t="s">
        <v>199</v>
      </c>
      <c r="D1" t="s">
        <v>202</v>
      </c>
      <c r="F1" t="s">
        <v>200</v>
      </c>
      <c r="G1" s="4" t="s">
        <v>222</v>
      </c>
    </row>
    <row r="2" spans="1:13" x14ac:dyDescent="0.25">
      <c r="A2" t="s">
        <v>204</v>
      </c>
      <c r="B2">
        <v>22370.67</v>
      </c>
      <c r="C2" s="1">
        <v>1083</v>
      </c>
      <c r="D2" s="1">
        <v>52</v>
      </c>
      <c r="F2" s="2">
        <v>12.02</v>
      </c>
      <c r="G2" s="2">
        <f t="shared" ref="G2:G16" si="0">F2-12.88</f>
        <v>-0.86000000000000121</v>
      </c>
    </row>
    <row r="3" spans="1:13" x14ac:dyDescent="0.25">
      <c r="A3" t="s">
        <v>205</v>
      </c>
      <c r="B3">
        <v>49914.83</v>
      </c>
      <c r="C3">
        <v>3631</v>
      </c>
      <c r="D3">
        <v>49</v>
      </c>
      <c r="F3">
        <v>12.46</v>
      </c>
      <c r="G3" s="2">
        <f t="shared" si="0"/>
        <v>-0.41999999999999993</v>
      </c>
      <c r="K3" t="s">
        <v>199</v>
      </c>
      <c r="L3" t="s">
        <v>200</v>
      </c>
      <c r="M3" t="s">
        <v>202</v>
      </c>
    </row>
    <row r="4" spans="1:13" x14ac:dyDescent="0.25">
      <c r="A4" t="s">
        <v>206</v>
      </c>
      <c r="B4">
        <v>17508.669999999998</v>
      </c>
      <c r="C4">
        <v>1671</v>
      </c>
      <c r="D4">
        <v>25</v>
      </c>
      <c r="F4">
        <v>15.96</v>
      </c>
      <c r="G4" s="2">
        <f t="shared" si="0"/>
        <v>3.08</v>
      </c>
      <c r="K4">
        <v>1</v>
      </c>
      <c r="L4">
        <v>76</v>
      </c>
      <c r="M4">
        <v>49</v>
      </c>
    </row>
    <row r="5" spans="1:13" x14ac:dyDescent="0.25">
      <c r="A5" t="s">
        <v>207</v>
      </c>
      <c r="B5">
        <v>32433.5</v>
      </c>
      <c r="C5">
        <v>1708</v>
      </c>
      <c r="D5">
        <v>58</v>
      </c>
      <c r="F5">
        <v>15.31</v>
      </c>
      <c r="G5" s="2">
        <f t="shared" si="0"/>
        <v>2.4299999999999997</v>
      </c>
      <c r="K5">
        <v>10.439</v>
      </c>
      <c r="L5">
        <v>794.87099999999998</v>
      </c>
      <c r="M5">
        <v>510.166</v>
      </c>
    </row>
    <row r="6" spans="1:13" x14ac:dyDescent="0.25">
      <c r="A6" t="s">
        <v>208</v>
      </c>
      <c r="B6">
        <v>53887.83</v>
      </c>
      <c r="C6">
        <v>5161</v>
      </c>
      <c r="D6">
        <v>7</v>
      </c>
      <c r="F6">
        <v>20.45</v>
      </c>
      <c r="G6" s="2">
        <f t="shared" si="0"/>
        <v>7.5699999999999985</v>
      </c>
    </row>
    <row r="7" spans="1:13" x14ac:dyDescent="0.25">
      <c r="A7" t="s">
        <v>209</v>
      </c>
      <c r="B7">
        <v>28268.25</v>
      </c>
      <c r="C7">
        <v>1231</v>
      </c>
      <c r="D7">
        <v>55</v>
      </c>
      <c r="F7">
        <v>14.17</v>
      </c>
      <c r="G7" s="2">
        <f t="shared" si="0"/>
        <v>1.2899999999999991</v>
      </c>
    </row>
    <row r="8" spans="1:13" x14ac:dyDescent="0.25">
      <c r="A8" t="s">
        <v>210</v>
      </c>
      <c r="B8">
        <v>59983.75</v>
      </c>
      <c r="C8">
        <v>1195</v>
      </c>
      <c r="D8">
        <v>87</v>
      </c>
      <c r="F8">
        <v>12.9</v>
      </c>
      <c r="G8" s="2">
        <f t="shared" si="0"/>
        <v>1.9999999999999574E-2</v>
      </c>
    </row>
    <row r="9" spans="1:13" x14ac:dyDescent="0.25">
      <c r="A9" t="s">
        <v>211</v>
      </c>
      <c r="B9" s="4">
        <v>28377.08</v>
      </c>
      <c r="C9">
        <v>524</v>
      </c>
      <c r="D9">
        <v>38</v>
      </c>
      <c r="F9">
        <v>13.66</v>
      </c>
      <c r="G9" s="2">
        <f t="shared" si="0"/>
        <v>0.77999999999999936</v>
      </c>
    </row>
    <row r="10" spans="1:13" x14ac:dyDescent="0.25">
      <c r="A10" t="s">
        <v>212</v>
      </c>
      <c r="B10" s="4">
        <v>17415.75</v>
      </c>
      <c r="C10">
        <v>944</v>
      </c>
      <c r="D10">
        <v>69</v>
      </c>
      <c r="F10">
        <v>12.44</v>
      </c>
      <c r="G10" s="2">
        <f t="shared" si="0"/>
        <v>-0.44000000000000128</v>
      </c>
    </row>
    <row r="11" spans="1:13" x14ac:dyDescent="0.25">
      <c r="A11" t="s">
        <v>213</v>
      </c>
      <c r="B11" s="4">
        <v>11521</v>
      </c>
      <c r="C11">
        <v>1331</v>
      </c>
      <c r="D11">
        <v>13</v>
      </c>
      <c r="F11">
        <v>16.100000000000001</v>
      </c>
      <c r="G11" s="2">
        <f t="shared" si="0"/>
        <v>3.2200000000000006</v>
      </c>
    </row>
    <row r="12" spans="1:13" x14ac:dyDescent="0.25">
      <c r="A12" t="s">
        <v>214</v>
      </c>
      <c r="B12" s="4">
        <v>13370.92</v>
      </c>
      <c r="C12">
        <v>1158</v>
      </c>
      <c r="D12">
        <v>35</v>
      </c>
      <c r="F12">
        <v>8.7200000000000006</v>
      </c>
      <c r="G12" s="2">
        <f t="shared" si="0"/>
        <v>-4.16</v>
      </c>
    </row>
    <row r="13" spans="1:13" x14ac:dyDescent="0.25">
      <c r="A13" t="s">
        <v>215</v>
      </c>
      <c r="B13" s="4">
        <v>12382.58</v>
      </c>
      <c r="C13">
        <v>684</v>
      </c>
      <c r="D13">
        <v>40</v>
      </c>
      <c r="F13">
        <v>9.31</v>
      </c>
      <c r="G13" s="2">
        <f t="shared" si="0"/>
        <v>-3.5700000000000003</v>
      </c>
    </row>
    <row r="14" spans="1:13" x14ac:dyDescent="0.25">
      <c r="A14" t="s">
        <v>216</v>
      </c>
      <c r="B14" s="4">
        <v>10538</v>
      </c>
      <c r="C14">
        <v>611</v>
      </c>
      <c r="D14">
        <v>46</v>
      </c>
      <c r="F14">
        <v>13.33</v>
      </c>
      <c r="G14" s="2">
        <f t="shared" si="0"/>
        <v>0.44999999999999929</v>
      </c>
    </row>
    <row r="15" spans="1:13" x14ac:dyDescent="0.25">
      <c r="A15" t="s">
        <v>217</v>
      </c>
      <c r="B15" s="4">
        <v>12049.33</v>
      </c>
      <c r="C15">
        <v>604</v>
      </c>
      <c r="D15">
        <v>36</v>
      </c>
      <c r="F15">
        <v>7.41</v>
      </c>
      <c r="G15" s="2">
        <f t="shared" si="0"/>
        <v>-5.4700000000000006</v>
      </c>
    </row>
    <row r="16" spans="1:13" x14ac:dyDescent="0.25">
      <c r="A16" t="s">
        <v>218</v>
      </c>
      <c r="B16" s="4">
        <v>13725.17</v>
      </c>
      <c r="C16">
        <v>1150</v>
      </c>
      <c r="D16">
        <v>34</v>
      </c>
      <c r="F16">
        <v>8.99</v>
      </c>
      <c r="G16" s="2">
        <f t="shared" si="0"/>
        <v>-3.8900000000000006</v>
      </c>
    </row>
    <row r="18" spans="5:6" x14ac:dyDescent="0.25">
      <c r="E18" s="4" t="s">
        <v>221</v>
      </c>
      <c r="F18" s="2">
        <f>AVERAGE(F2:F16)</f>
        <v>12.882000000000001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8"/>
  <sheetViews>
    <sheetView workbookViewId="0">
      <selection activeCell="L30" sqref="L30"/>
    </sheetView>
  </sheetViews>
  <sheetFormatPr defaultColWidth="9" defaultRowHeight="13.8" x14ac:dyDescent="0.25"/>
  <sheetData>
    <row r="1" spans="1:18" ht="15" customHeight="1" x14ac:dyDescent="0.25">
      <c r="B1" s="4" t="s">
        <v>163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s="4" t="s">
        <v>179</v>
      </c>
      <c r="P1" s="4" t="s">
        <v>180</v>
      </c>
      <c r="R1" s="4" t="s">
        <v>160</v>
      </c>
    </row>
    <row r="2" spans="1:18" x14ac:dyDescent="0.25">
      <c r="A2" s="1">
        <v>2018.9</v>
      </c>
      <c r="B2">
        <v>50512</v>
      </c>
      <c r="C2">
        <v>50844</v>
      </c>
      <c r="D2">
        <v>49157</v>
      </c>
      <c r="E2">
        <v>41070</v>
      </c>
      <c r="F2">
        <v>74173</v>
      </c>
      <c r="G2">
        <v>33503</v>
      </c>
      <c r="H2">
        <v>34508</v>
      </c>
      <c r="I2">
        <v>67694</v>
      </c>
      <c r="J2">
        <v>57671</v>
      </c>
      <c r="K2">
        <v>61905</v>
      </c>
      <c r="L2">
        <v>59822</v>
      </c>
      <c r="M2">
        <v>85357</v>
      </c>
      <c r="N2">
        <v>17440</v>
      </c>
      <c r="O2">
        <v>31314</v>
      </c>
      <c r="P2">
        <v>24700</v>
      </c>
      <c r="R2">
        <v>0</v>
      </c>
    </row>
    <row r="3" spans="1:18" x14ac:dyDescent="0.25">
      <c r="A3" s="2">
        <v>2018.1</v>
      </c>
      <c r="B3">
        <v>50439</v>
      </c>
      <c r="C3">
        <v>50379</v>
      </c>
      <c r="D3">
        <v>48766</v>
      </c>
      <c r="E3">
        <v>40559</v>
      </c>
      <c r="F3">
        <v>74622</v>
      </c>
      <c r="G3">
        <v>33485</v>
      </c>
      <c r="H3">
        <v>33715</v>
      </c>
      <c r="I3">
        <v>67769</v>
      </c>
      <c r="J3">
        <v>57262</v>
      </c>
      <c r="K3">
        <v>61983</v>
      </c>
      <c r="L3">
        <v>59862</v>
      </c>
      <c r="M3">
        <v>84221</v>
      </c>
      <c r="N3">
        <v>17386</v>
      </c>
      <c r="O3">
        <v>31365</v>
      </c>
      <c r="P3">
        <v>24346</v>
      </c>
      <c r="R3">
        <v>1</v>
      </c>
    </row>
    <row r="4" spans="1:18" x14ac:dyDescent="0.25">
      <c r="A4">
        <v>2018.11</v>
      </c>
      <c r="B4">
        <v>50189</v>
      </c>
      <c r="C4">
        <v>49971</v>
      </c>
      <c r="D4">
        <v>48213</v>
      </c>
      <c r="E4">
        <v>40234</v>
      </c>
      <c r="F4">
        <v>74416</v>
      </c>
      <c r="G4">
        <v>34027</v>
      </c>
      <c r="H4">
        <v>33701</v>
      </c>
      <c r="I4">
        <v>66948</v>
      </c>
      <c r="J4">
        <v>57047</v>
      </c>
      <c r="K4">
        <v>61247</v>
      </c>
      <c r="L4">
        <v>59572</v>
      </c>
      <c r="M4">
        <v>83826</v>
      </c>
      <c r="N4">
        <v>16302</v>
      </c>
      <c r="O4">
        <v>30883</v>
      </c>
      <c r="P4">
        <v>24048</v>
      </c>
      <c r="R4">
        <v>2</v>
      </c>
    </row>
    <row r="5" spans="1:18" x14ac:dyDescent="0.25">
      <c r="A5">
        <v>2018.12</v>
      </c>
      <c r="B5">
        <v>49446</v>
      </c>
      <c r="C5">
        <v>48993</v>
      </c>
      <c r="D5">
        <v>47458</v>
      </c>
      <c r="E5">
        <v>39051</v>
      </c>
      <c r="F5">
        <v>72619</v>
      </c>
      <c r="G5">
        <v>33758</v>
      </c>
      <c r="H5">
        <v>34246</v>
      </c>
      <c r="I5">
        <v>67358</v>
      </c>
      <c r="J5">
        <v>56224</v>
      </c>
      <c r="K5">
        <v>60119</v>
      </c>
      <c r="L5">
        <v>58526</v>
      </c>
      <c r="M5">
        <v>82647</v>
      </c>
      <c r="N5">
        <v>15758</v>
      </c>
      <c r="O5">
        <v>30418</v>
      </c>
      <c r="P5">
        <v>23815</v>
      </c>
      <c r="R5">
        <v>3</v>
      </c>
    </row>
    <row r="6" spans="1:18" x14ac:dyDescent="0.25">
      <c r="A6">
        <v>2019.1</v>
      </c>
      <c r="B6">
        <v>49264</v>
      </c>
      <c r="C6">
        <v>48678</v>
      </c>
      <c r="D6">
        <v>47449</v>
      </c>
      <c r="E6">
        <v>38757</v>
      </c>
      <c r="F6">
        <v>71095</v>
      </c>
      <c r="G6">
        <v>33466</v>
      </c>
      <c r="H6">
        <v>34210</v>
      </c>
      <c r="I6">
        <v>66472</v>
      </c>
      <c r="J6">
        <v>55307</v>
      </c>
      <c r="K6">
        <v>59391</v>
      </c>
      <c r="L6">
        <v>58350</v>
      </c>
      <c r="M6">
        <v>82079</v>
      </c>
      <c r="N6">
        <v>15577</v>
      </c>
      <c r="O6">
        <v>30650</v>
      </c>
      <c r="P6">
        <v>23571</v>
      </c>
      <c r="R6">
        <v>4</v>
      </c>
    </row>
    <row r="7" spans="1:18" x14ac:dyDescent="0.25">
      <c r="A7">
        <v>2019.2</v>
      </c>
      <c r="B7">
        <v>49550</v>
      </c>
      <c r="C7">
        <v>48809</v>
      </c>
      <c r="D7">
        <v>47406</v>
      </c>
      <c r="E7">
        <v>38911</v>
      </c>
      <c r="F7">
        <v>71157</v>
      </c>
      <c r="G7">
        <v>33453</v>
      </c>
      <c r="H7">
        <v>34401</v>
      </c>
      <c r="I7">
        <v>68409</v>
      </c>
      <c r="J7">
        <v>55802</v>
      </c>
      <c r="K7">
        <v>59410</v>
      </c>
      <c r="L7">
        <v>58925</v>
      </c>
      <c r="M7">
        <v>81609</v>
      </c>
      <c r="N7">
        <v>14863</v>
      </c>
      <c r="O7">
        <v>31220</v>
      </c>
      <c r="P7">
        <v>24338</v>
      </c>
      <c r="R7">
        <v>5</v>
      </c>
    </row>
    <row r="8" spans="1:18" x14ac:dyDescent="0.25">
      <c r="A8">
        <v>2019.3</v>
      </c>
      <c r="B8">
        <v>49500</v>
      </c>
      <c r="C8">
        <v>48732</v>
      </c>
      <c r="D8">
        <v>47410</v>
      </c>
      <c r="E8">
        <v>39087</v>
      </c>
      <c r="F8">
        <v>71959</v>
      </c>
      <c r="G8">
        <v>33476</v>
      </c>
      <c r="H8">
        <v>34280</v>
      </c>
      <c r="I8">
        <v>70268</v>
      </c>
      <c r="J8">
        <v>55920</v>
      </c>
      <c r="K8">
        <v>59458</v>
      </c>
      <c r="L8">
        <v>58920</v>
      </c>
      <c r="M8">
        <v>84026</v>
      </c>
      <c r="N8">
        <v>14949</v>
      </c>
      <c r="O8">
        <v>31264</v>
      </c>
      <c r="P8">
        <v>24169</v>
      </c>
      <c r="R8">
        <v>6</v>
      </c>
    </row>
    <row r="9" spans="1:18" x14ac:dyDescent="0.25">
      <c r="A9">
        <v>2019.4</v>
      </c>
      <c r="B9">
        <v>49588</v>
      </c>
      <c r="C9">
        <v>49166</v>
      </c>
      <c r="D9">
        <v>48085</v>
      </c>
      <c r="E9">
        <v>39697</v>
      </c>
      <c r="F9">
        <v>73240</v>
      </c>
      <c r="G9">
        <v>33396</v>
      </c>
      <c r="H9">
        <v>34949</v>
      </c>
      <c r="I9">
        <v>69678</v>
      </c>
      <c r="J9">
        <v>56593</v>
      </c>
      <c r="K9">
        <v>60218</v>
      </c>
      <c r="L9">
        <v>58885</v>
      </c>
      <c r="M9">
        <v>85070</v>
      </c>
      <c r="N9">
        <v>14951</v>
      </c>
      <c r="O9">
        <v>31049</v>
      </c>
      <c r="P9">
        <v>24257</v>
      </c>
      <c r="R9">
        <v>7</v>
      </c>
    </row>
    <row r="10" spans="1:18" x14ac:dyDescent="0.25">
      <c r="A10">
        <v>2019.5</v>
      </c>
      <c r="B10">
        <v>49752</v>
      </c>
      <c r="C10">
        <v>48996</v>
      </c>
      <c r="D10">
        <v>48782</v>
      </c>
      <c r="E10">
        <v>39905</v>
      </c>
      <c r="F10">
        <v>73346</v>
      </c>
      <c r="G10">
        <v>33366</v>
      </c>
      <c r="H10">
        <v>34996</v>
      </c>
      <c r="I10">
        <v>70309</v>
      </c>
      <c r="J10">
        <v>57472</v>
      </c>
      <c r="K10">
        <v>60472</v>
      </c>
      <c r="L10">
        <v>58654</v>
      </c>
      <c r="M10">
        <v>86809</v>
      </c>
      <c r="N10">
        <v>15940</v>
      </c>
      <c r="O10">
        <v>31352</v>
      </c>
      <c r="P10">
        <v>23795</v>
      </c>
      <c r="R10">
        <v>8</v>
      </c>
    </row>
    <row r="11" spans="1:18" x14ac:dyDescent="0.25">
      <c r="A11">
        <v>2019.6</v>
      </c>
      <c r="B11">
        <v>50122</v>
      </c>
      <c r="C11">
        <v>49714</v>
      </c>
      <c r="D11">
        <v>49186</v>
      </c>
      <c r="E11">
        <v>39827</v>
      </c>
      <c r="F11">
        <v>73086</v>
      </c>
      <c r="G11">
        <v>33503</v>
      </c>
      <c r="H11">
        <v>35576</v>
      </c>
      <c r="I11">
        <v>70932</v>
      </c>
      <c r="J11">
        <v>57820</v>
      </c>
      <c r="K11">
        <v>61016</v>
      </c>
      <c r="L11">
        <v>58688</v>
      </c>
      <c r="M11">
        <v>86530</v>
      </c>
      <c r="N11">
        <v>15999</v>
      </c>
      <c r="O11">
        <v>30897</v>
      </c>
      <c r="P11">
        <v>23960</v>
      </c>
      <c r="R11">
        <v>9</v>
      </c>
    </row>
    <row r="12" spans="1:18" x14ac:dyDescent="0.25">
      <c r="A12">
        <v>2019.7</v>
      </c>
      <c r="B12">
        <v>50174</v>
      </c>
      <c r="C12">
        <v>49955</v>
      </c>
      <c r="D12">
        <v>48846</v>
      </c>
      <c r="E12">
        <v>39779</v>
      </c>
      <c r="F12">
        <v>72242</v>
      </c>
      <c r="G12">
        <v>33254</v>
      </c>
      <c r="H12">
        <v>35422</v>
      </c>
      <c r="I12">
        <v>70319</v>
      </c>
      <c r="J12">
        <v>57499</v>
      </c>
      <c r="K12">
        <v>61445</v>
      </c>
      <c r="L12">
        <v>59373</v>
      </c>
      <c r="M12">
        <v>86044</v>
      </c>
      <c r="N12">
        <v>16118</v>
      </c>
      <c r="O12">
        <v>30776</v>
      </c>
      <c r="P12">
        <v>23590</v>
      </c>
      <c r="R12">
        <v>10</v>
      </c>
    </row>
    <row r="13" spans="1:18" x14ac:dyDescent="0.25">
      <c r="A13">
        <v>2019.8</v>
      </c>
      <c r="B13">
        <v>50442</v>
      </c>
      <c r="C13">
        <v>49834</v>
      </c>
      <c r="D13">
        <v>48993</v>
      </c>
      <c r="E13">
        <v>39787</v>
      </c>
      <c r="F13">
        <v>73066</v>
      </c>
      <c r="G13">
        <v>33289</v>
      </c>
      <c r="H13">
        <v>35336</v>
      </c>
      <c r="I13">
        <v>70801</v>
      </c>
      <c r="J13">
        <v>57987</v>
      </c>
      <c r="K13">
        <v>61270</v>
      </c>
      <c r="L13">
        <v>59064</v>
      </c>
      <c r="M13">
        <v>86830</v>
      </c>
      <c r="N13">
        <v>16135</v>
      </c>
      <c r="O13">
        <v>30842</v>
      </c>
      <c r="P13">
        <v>23435</v>
      </c>
      <c r="R13">
        <v>11</v>
      </c>
    </row>
    <row r="14" spans="1:18" x14ac:dyDescent="0.25">
      <c r="A14" s="4" t="s">
        <v>220</v>
      </c>
      <c r="B14">
        <f>AVERAGE(B2:B13)</f>
        <v>49914.833333333336</v>
      </c>
    </row>
    <row r="15" spans="1:18" x14ac:dyDescent="0.25">
      <c r="A15" s="4" t="s">
        <v>161</v>
      </c>
      <c r="B15">
        <v>-4.0979999999999999</v>
      </c>
      <c r="C15">
        <v>-53.576999999999998</v>
      </c>
      <c r="D15">
        <v>49.856999999999999</v>
      </c>
      <c r="E15">
        <v>-58.448</v>
      </c>
      <c r="F15">
        <v>-112.01</v>
      </c>
      <c r="G15">
        <v>-35.832000000000001</v>
      </c>
      <c r="H15">
        <v>151.89500000000001</v>
      </c>
      <c r="I15">
        <v>388.976</v>
      </c>
      <c r="J15">
        <v>74.251999999999995</v>
      </c>
      <c r="K15">
        <v>-31.992999999999999</v>
      </c>
      <c r="L15">
        <v>-58.345999999999997</v>
      </c>
      <c r="M15">
        <v>292.79000000000002</v>
      </c>
      <c r="N15">
        <v>-100.59399999999999</v>
      </c>
      <c r="O15">
        <v>-15.678000000000001</v>
      </c>
      <c r="P15">
        <v>-68.343000000000004</v>
      </c>
    </row>
    <row r="16" spans="1:18" x14ac:dyDescent="0.25">
      <c r="A16" t="s">
        <v>198</v>
      </c>
      <c r="B16">
        <v>3631</v>
      </c>
    </row>
    <row r="17" spans="1:2" x14ac:dyDescent="0.25">
      <c r="A17" t="s">
        <v>200</v>
      </c>
      <c r="B17">
        <v>12.46</v>
      </c>
    </row>
    <row r="18" spans="1:2" x14ac:dyDescent="0.25">
      <c r="A18" t="s">
        <v>201</v>
      </c>
      <c r="B18">
        <v>49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8"/>
  <sheetViews>
    <sheetView workbookViewId="0">
      <selection activeCell="B16" sqref="B16:B18"/>
    </sheetView>
  </sheetViews>
  <sheetFormatPr defaultColWidth="9" defaultRowHeight="13.8" x14ac:dyDescent="0.25"/>
  <sheetData>
    <row r="1" spans="1:15" ht="15" customHeight="1" x14ac:dyDescent="0.25">
      <c r="B1" s="4" t="s">
        <v>164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s="4" t="s">
        <v>190</v>
      </c>
      <c r="L1" s="4" t="s">
        <v>191</v>
      </c>
      <c r="M1" s="4" t="s">
        <v>192</v>
      </c>
      <c r="O1" s="4" t="s">
        <v>160</v>
      </c>
    </row>
    <row r="2" spans="1:15" x14ac:dyDescent="0.25">
      <c r="A2" s="1">
        <v>2018.9</v>
      </c>
      <c r="B2">
        <v>16330</v>
      </c>
      <c r="C2">
        <v>17889</v>
      </c>
      <c r="D2">
        <v>16434</v>
      </c>
      <c r="E2">
        <v>13782</v>
      </c>
      <c r="F2">
        <v>22732</v>
      </c>
      <c r="G2">
        <v>18882</v>
      </c>
      <c r="H2">
        <v>9159</v>
      </c>
      <c r="I2">
        <v>22042</v>
      </c>
      <c r="J2">
        <v>9593</v>
      </c>
      <c r="K2">
        <v>16978</v>
      </c>
      <c r="L2">
        <v>13457</v>
      </c>
      <c r="M2">
        <v>20444</v>
      </c>
      <c r="O2">
        <v>0</v>
      </c>
    </row>
    <row r="3" spans="1:15" x14ac:dyDescent="0.25">
      <c r="A3" s="2">
        <v>2018.1</v>
      </c>
      <c r="B3">
        <v>16530</v>
      </c>
      <c r="C3">
        <v>18108</v>
      </c>
      <c r="D3">
        <v>16492</v>
      </c>
      <c r="E3">
        <v>13820</v>
      </c>
      <c r="F3">
        <v>22573</v>
      </c>
      <c r="G3">
        <v>19401</v>
      </c>
      <c r="H3">
        <v>9193</v>
      </c>
      <c r="I3">
        <v>22524</v>
      </c>
      <c r="J3">
        <v>9710</v>
      </c>
      <c r="K3">
        <v>16978</v>
      </c>
      <c r="L3">
        <v>13600</v>
      </c>
      <c r="M3">
        <v>20444</v>
      </c>
      <c r="O3">
        <v>1</v>
      </c>
    </row>
    <row r="4" spans="1:15" x14ac:dyDescent="0.25">
      <c r="A4">
        <v>2018.11</v>
      </c>
      <c r="B4">
        <v>16721</v>
      </c>
      <c r="C4">
        <v>18317</v>
      </c>
      <c r="D4">
        <v>16410</v>
      </c>
      <c r="E4">
        <v>14105</v>
      </c>
      <c r="F4">
        <v>22610</v>
      </c>
      <c r="G4">
        <v>19067</v>
      </c>
      <c r="H4">
        <v>9399</v>
      </c>
      <c r="I4">
        <v>22848</v>
      </c>
      <c r="J4">
        <v>9882</v>
      </c>
      <c r="K4">
        <v>16978</v>
      </c>
      <c r="L4">
        <v>13764</v>
      </c>
      <c r="M4">
        <v>20444</v>
      </c>
      <c r="O4">
        <v>2</v>
      </c>
    </row>
    <row r="5" spans="1:15" x14ac:dyDescent="0.25">
      <c r="A5">
        <v>2018.12</v>
      </c>
      <c r="B5">
        <v>16943</v>
      </c>
      <c r="C5">
        <v>18560</v>
      </c>
      <c r="D5">
        <v>16559</v>
      </c>
      <c r="E5">
        <v>14319</v>
      </c>
      <c r="F5">
        <v>22728</v>
      </c>
      <c r="G5">
        <v>18744</v>
      </c>
      <c r="H5">
        <v>9523</v>
      </c>
      <c r="I5">
        <v>23109</v>
      </c>
      <c r="J5">
        <v>9952</v>
      </c>
      <c r="K5">
        <v>16978</v>
      </c>
      <c r="L5">
        <v>13936</v>
      </c>
      <c r="M5">
        <v>20444</v>
      </c>
      <c r="O5">
        <v>3</v>
      </c>
    </row>
    <row r="6" spans="1:15" x14ac:dyDescent="0.25">
      <c r="A6">
        <v>2019.1</v>
      </c>
      <c r="B6">
        <v>17150</v>
      </c>
      <c r="C6">
        <v>18786</v>
      </c>
      <c r="D6">
        <v>17300</v>
      </c>
      <c r="E6">
        <v>14540</v>
      </c>
      <c r="F6">
        <v>22840</v>
      </c>
      <c r="G6">
        <v>18459</v>
      </c>
      <c r="H6">
        <v>9639</v>
      </c>
      <c r="I6">
        <v>23164</v>
      </c>
      <c r="J6">
        <v>10073</v>
      </c>
      <c r="K6">
        <v>16978</v>
      </c>
      <c r="L6">
        <v>14093</v>
      </c>
      <c r="M6">
        <v>20444</v>
      </c>
      <c r="O6">
        <v>4</v>
      </c>
    </row>
    <row r="7" spans="1:15" x14ac:dyDescent="0.25">
      <c r="A7">
        <v>2019.2</v>
      </c>
      <c r="B7">
        <v>17379</v>
      </c>
      <c r="C7">
        <v>19037</v>
      </c>
      <c r="D7">
        <v>17482</v>
      </c>
      <c r="E7">
        <v>14744</v>
      </c>
      <c r="F7">
        <v>22861</v>
      </c>
      <c r="G7">
        <v>18346</v>
      </c>
      <c r="H7">
        <v>9705</v>
      </c>
      <c r="I7">
        <v>23470</v>
      </c>
      <c r="J7">
        <v>10207</v>
      </c>
      <c r="K7">
        <v>16978</v>
      </c>
      <c r="L7">
        <v>14269</v>
      </c>
      <c r="M7">
        <v>20444</v>
      </c>
      <c r="O7">
        <v>5</v>
      </c>
    </row>
    <row r="8" spans="1:15" x14ac:dyDescent="0.25">
      <c r="A8">
        <v>2019.3</v>
      </c>
      <c r="B8">
        <v>17406</v>
      </c>
      <c r="C8">
        <v>19280</v>
      </c>
      <c r="D8">
        <v>17418</v>
      </c>
      <c r="E8">
        <v>15092</v>
      </c>
      <c r="F8">
        <v>23462</v>
      </c>
      <c r="G8">
        <v>18068</v>
      </c>
      <c r="H8">
        <v>9832</v>
      </c>
      <c r="I8">
        <v>24177</v>
      </c>
      <c r="J8">
        <v>10340</v>
      </c>
      <c r="K8">
        <v>16978</v>
      </c>
      <c r="L8">
        <v>14448</v>
      </c>
      <c r="M8">
        <v>20250</v>
      </c>
      <c r="O8">
        <v>6</v>
      </c>
    </row>
    <row r="9" spans="1:15" x14ac:dyDescent="0.25">
      <c r="A9">
        <v>2019.4</v>
      </c>
      <c r="B9">
        <v>17835</v>
      </c>
      <c r="C9">
        <v>19535</v>
      </c>
      <c r="D9">
        <v>17418</v>
      </c>
      <c r="E9">
        <v>15466</v>
      </c>
      <c r="F9">
        <v>23697</v>
      </c>
      <c r="G9">
        <v>18081</v>
      </c>
      <c r="H9">
        <v>10506</v>
      </c>
      <c r="I9">
        <v>25037</v>
      </c>
      <c r="J9">
        <v>10474</v>
      </c>
      <c r="K9">
        <v>16978</v>
      </c>
      <c r="L9">
        <v>14631</v>
      </c>
      <c r="M9">
        <v>20250</v>
      </c>
      <c r="O9">
        <v>7</v>
      </c>
    </row>
    <row r="10" spans="1:15" x14ac:dyDescent="0.25">
      <c r="A10">
        <v>2019.5</v>
      </c>
      <c r="B10">
        <v>18080</v>
      </c>
      <c r="C10">
        <v>19803</v>
      </c>
      <c r="D10">
        <v>17748</v>
      </c>
      <c r="E10">
        <v>15947</v>
      </c>
      <c r="F10">
        <v>24203</v>
      </c>
      <c r="G10">
        <v>18373</v>
      </c>
      <c r="H10">
        <v>10824</v>
      </c>
      <c r="I10">
        <v>26082</v>
      </c>
      <c r="J10">
        <v>10618</v>
      </c>
      <c r="K10">
        <v>16978</v>
      </c>
      <c r="L10">
        <v>14820</v>
      </c>
      <c r="M10">
        <v>20250</v>
      </c>
      <c r="O10">
        <v>8</v>
      </c>
    </row>
    <row r="11" spans="1:15" x14ac:dyDescent="0.25">
      <c r="A11">
        <v>2019.6</v>
      </c>
      <c r="B11">
        <v>18325</v>
      </c>
      <c r="C11">
        <v>20072</v>
      </c>
      <c r="D11">
        <v>17827</v>
      </c>
      <c r="E11">
        <v>16396</v>
      </c>
      <c r="F11">
        <v>24531</v>
      </c>
      <c r="G11">
        <v>18287</v>
      </c>
      <c r="H11">
        <v>10095</v>
      </c>
      <c r="I11">
        <v>26922</v>
      </c>
      <c r="J11">
        <v>10762</v>
      </c>
      <c r="K11">
        <v>16978</v>
      </c>
      <c r="L11">
        <v>15018</v>
      </c>
      <c r="M11">
        <v>20250</v>
      </c>
      <c r="O11">
        <v>9</v>
      </c>
    </row>
    <row r="12" spans="1:15" x14ac:dyDescent="0.25">
      <c r="A12">
        <v>2019.7</v>
      </c>
      <c r="B12">
        <v>18600</v>
      </c>
      <c r="C12">
        <v>20173</v>
      </c>
      <c r="D12">
        <v>18612</v>
      </c>
      <c r="E12">
        <v>16603</v>
      </c>
      <c r="F12">
        <v>24899</v>
      </c>
      <c r="G12">
        <v>17580</v>
      </c>
      <c r="H12">
        <v>10724</v>
      </c>
      <c r="I12">
        <v>27138</v>
      </c>
      <c r="J12">
        <v>10923</v>
      </c>
      <c r="K12">
        <v>16978</v>
      </c>
      <c r="L12">
        <v>15180</v>
      </c>
      <c r="M12">
        <v>20250</v>
      </c>
      <c r="O12">
        <v>10</v>
      </c>
    </row>
    <row r="13" spans="1:15" x14ac:dyDescent="0.25">
      <c r="A13">
        <v>2019.8</v>
      </c>
      <c r="B13">
        <v>18805</v>
      </c>
      <c r="C13">
        <v>20592</v>
      </c>
      <c r="D13">
        <v>19045</v>
      </c>
      <c r="E13">
        <v>16178</v>
      </c>
      <c r="F13">
        <v>26096</v>
      </c>
      <c r="G13">
        <v>16669</v>
      </c>
      <c r="H13">
        <v>10951</v>
      </c>
      <c r="I13">
        <v>27156</v>
      </c>
      <c r="J13">
        <v>11043</v>
      </c>
      <c r="K13">
        <v>16978</v>
      </c>
      <c r="L13">
        <v>15765</v>
      </c>
      <c r="M13">
        <v>20250</v>
      </c>
      <c r="O13">
        <v>11</v>
      </c>
    </row>
    <row r="14" spans="1:15" x14ac:dyDescent="0.25">
      <c r="A14" s="4" t="s">
        <v>220</v>
      </c>
      <c r="B14">
        <f>AVERAGE(B2:B13)</f>
        <v>17508.666666666668</v>
      </c>
    </row>
    <row r="15" spans="1:15" x14ac:dyDescent="0.25">
      <c r="A15" s="4" t="s">
        <v>161</v>
      </c>
      <c r="B15">
        <v>226.74799999999999</v>
      </c>
      <c r="C15">
        <v>242.33600000000001</v>
      </c>
      <c r="D15">
        <v>223.619</v>
      </c>
      <c r="E15">
        <v>275.19600000000003</v>
      </c>
      <c r="F15">
        <v>286.476</v>
      </c>
      <c r="G15">
        <v>-172.934</v>
      </c>
      <c r="H15">
        <v>166.42</v>
      </c>
      <c r="I15">
        <v>515.69600000000003</v>
      </c>
      <c r="J15">
        <v>131.79400000000001</v>
      </c>
      <c r="K15">
        <v>0</v>
      </c>
      <c r="L15">
        <v>190.90600000000001</v>
      </c>
      <c r="M15">
        <v>0</v>
      </c>
    </row>
    <row r="16" spans="1:15" x14ac:dyDescent="0.25">
      <c r="A16" t="s">
        <v>198</v>
      </c>
      <c r="B16">
        <v>1671</v>
      </c>
    </row>
    <row r="17" spans="1:2" x14ac:dyDescent="0.25">
      <c r="A17" t="s">
        <v>200</v>
      </c>
      <c r="B17">
        <v>15.96</v>
      </c>
    </row>
    <row r="18" spans="1:2" x14ac:dyDescent="0.25">
      <c r="A18" t="s">
        <v>201</v>
      </c>
      <c r="B18">
        <v>25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8"/>
  <sheetViews>
    <sheetView workbookViewId="0">
      <selection activeCell="B16" sqref="B16:B18"/>
    </sheetView>
  </sheetViews>
  <sheetFormatPr defaultColWidth="9" defaultRowHeight="13.8" x14ac:dyDescent="0.25"/>
  <sheetData>
    <row r="1" spans="1:17" ht="15" customHeight="1" x14ac:dyDescent="0.25">
      <c r="B1" s="4" t="s">
        <v>165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195</v>
      </c>
      <c r="O1" t="s">
        <v>196</v>
      </c>
      <c r="Q1" s="4" t="s">
        <v>160</v>
      </c>
    </row>
    <row r="2" spans="1:17" x14ac:dyDescent="0.25">
      <c r="A2" s="1">
        <v>2018.9</v>
      </c>
      <c r="B2">
        <v>33455</v>
      </c>
      <c r="C2">
        <v>47987</v>
      </c>
      <c r="D2">
        <v>26859</v>
      </c>
      <c r="E2">
        <v>29336</v>
      </c>
      <c r="F2">
        <v>41338</v>
      </c>
      <c r="G2">
        <v>52391</v>
      </c>
      <c r="H2">
        <v>16434</v>
      </c>
      <c r="I2">
        <v>26127</v>
      </c>
      <c r="J2">
        <v>36551</v>
      </c>
      <c r="K2">
        <v>19777</v>
      </c>
      <c r="L2">
        <v>20886</v>
      </c>
      <c r="M2">
        <v>14432</v>
      </c>
      <c r="N2">
        <v>0</v>
      </c>
      <c r="O2">
        <v>10711</v>
      </c>
      <c r="Q2">
        <v>0</v>
      </c>
    </row>
    <row r="3" spans="1:17" x14ac:dyDescent="0.25">
      <c r="A3" s="2">
        <v>2018.1</v>
      </c>
      <c r="B3">
        <v>32936</v>
      </c>
      <c r="C3">
        <v>48241</v>
      </c>
      <c r="D3">
        <v>26862</v>
      </c>
      <c r="E3">
        <v>29352</v>
      </c>
      <c r="F3">
        <v>40643</v>
      </c>
      <c r="G3">
        <v>52382</v>
      </c>
      <c r="H3">
        <v>16389</v>
      </c>
      <c r="I3">
        <v>26465</v>
      </c>
      <c r="J3">
        <v>36368</v>
      </c>
      <c r="K3">
        <v>19653</v>
      </c>
      <c r="L3">
        <v>21006</v>
      </c>
      <c r="M3">
        <v>14831</v>
      </c>
      <c r="N3">
        <v>0</v>
      </c>
      <c r="O3">
        <v>11433</v>
      </c>
      <c r="Q3">
        <v>1</v>
      </c>
    </row>
    <row r="4" spans="1:17" x14ac:dyDescent="0.25">
      <c r="A4">
        <v>2018.11</v>
      </c>
      <c r="B4">
        <v>32225</v>
      </c>
      <c r="C4">
        <v>47194</v>
      </c>
      <c r="D4">
        <v>27043</v>
      </c>
      <c r="E4">
        <v>29172</v>
      </c>
      <c r="F4">
        <v>40141</v>
      </c>
      <c r="G4">
        <v>51914</v>
      </c>
      <c r="H4">
        <v>16285</v>
      </c>
      <c r="I4">
        <v>25380</v>
      </c>
      <c r="J4">
        <v>36269</v>
      </c>
      <c r="K4">
        <v>19300</v>
      </c>
      <c r="L4">
        <v>21210</v>
      </c>
      <c r="M4">
        <v>14567</v>
      </c>
      <c r="N4">
        <v>0</v>
      </c>
      <c r="O4">
        <v>11568</v>
      </c>
      <c r="Q4">
        <v>2</v>
      </c>
    </row>
    <row r="5" spans="1:17" x14ac:dyDescent="0.25">
      <c r="A5">
        <v>2018.12</v>
      </c>
      <c r="B5">
        <v>32088</v>
      </c>
      <c r="C5">
        <v>46926</v>
      </c>
      <c r="D5">
        <v>28036</v>
      </c>
      <c r="E5">
        <v>29558</v>
      </c>
      <c r="F5">
        <v>39994</v>
      </c>
      <c r="G5">
        <v>50508</v>
      </c>
      <c r="H5">
        <v>16401</v>
      </c>
      <c r="I5">
        <v>25220</v>
      </c>
      <c r="J5">
        <v>36950</v>
      </c>
      <c r="K5">
        <v>19423</v>
      </c>
      <c r="L5">
        <v>21319</v>
      </c>
      <c r="M5">
        <v>14408</v>
      </c>
      <c r="N5">
        <v>0</v>
      </c>
      <c r="O5">
        <v>11722</v>
      </c>
      <c r="Q5">
        <v>3</v>
      </c>
    </row>
    <row r="6" spans="1:17" x14ac:dyDescent="0.25">
      <c r="A6">
        <v>2019.1</v>
      </c>
      <c r="B6">
        <v>32750</v>
      </c>
      <c r="C6">
        <v>47677</v>
      </c>
      <c r="D6">
        <v>28605</v>
      </c>
      <c r="E6">
        <v>29987</v>
      </c>
      <c r="F6">
        <v>40399</v>
      </c>
      <c r="G6">
        <v>49357</v>
      </c>
      <c r="H6">
        <v>17059</v>
      </c>
      <c r="I6">
        <v>26200</v>
      </c>
      <c r="J6">
        <v>37277</v>
      </c>
      <c r="K6">
        <v>19475</v>
      </c>
      <c r="L6">
        <v>20943</v>
      </c>
      <c r="M6">
        <v>14742</v>
      </c>
      <c r="N6">
        <v>0</v>
      </c>
      <c r="O6">
        <v>11887</v>
      </c>
      <c r="Q6">
        <v>4</v>
      </c>
    </row>
    <row r="7" spans="1:17" x14ac:dyDescent="0.25">
      <c r="A7">
        <v>2019.2</v>
      </c>
      <c r="B7">
        <v>32790</v>
      </c>
      <c r="C7">
        <v>49256</v>
      </c>
      <c r="D7">
        <v>29014</v>
      </c>
      <c r="E7">
        <v>29985</v>
      </c>
      <c r="F7">
        <v>40764</v>
      </c>
      <c r="G7">
        <v>49198</v>
      </c>
      <c r="H7">
        <v>17372</v>
      </c>
      <c r="I7">
        <v>26943</v>
      </c>
      <c r="J7">
        <v>36820</v>
      </c>
      <c r="K7">
        <v>19483</v>
      </c>
      <c r="L7">
        <v>21021</v>
      </c>
      <c r="M7">
        <v>14911</v>
      </c>
      <c r="N7">
        <v>0</v>
      </c>
      <c r="O7">
        <v>12040</v>
      </c>
      <c r="Q7">
        <v>5</v>
      </c>
    </row>
    <row r="8" spans="1:17" x14ac:dyDescent="0.25">
      <c r="A8">
        <v>2019.3</v>
      </c>
      <c r="B8">
        <v>32467</v>
      </c>
      <c r="C8">
        <v>49141</v>
      </c>
      <c r="D8">
        <v>28401</v>
      </c>
      <c r="E8">
        <v>30247</v>
      </c>
      <c r="F8">
        <v>40701</v>
      </c>
      <c r="G8">
        <v>49438</v>
      </c>
      <c r="H8">
        <v>16490</v>
      </c>
      <c r="I8">
        <v>26710</v>
      </c>
      <c r="J8">
        <v>36838</v>
      </c>
      <c r="K8">
        <v>18906</v>
      </c>
      <c r="L8">
        <v>20918</v>
      </c>
      <c r="M8">
        <v>15010</v>
      </c>
      <c r="N8">
        <v>0</v>
      </c>
      <c r="O8">
        <v>12190</v>
      </c>
      <c r="Q8">
        <v>6</v>
      </c>
    </row>
    <row r="9" spans="1:17" x14ac:dyDescent="0.25">
      <c r="A9">
        <v>2019.4</v>
      </c>
      <c r="B9">
        <v>32047</v>
      </c>
      <c r="C9">
        <v>48826</v>
      </c>
      <c r="D9">
        <v>28251</v>
      </c>
      <c r="E9">
        <v>30162</v>
      </c>
      <c r="F9">
        <v>40062</v>
      </c>
      <c r="G9">
        <v>49831</v>
      </c>
      <c r="H9">
        <v>16034</v>
      </c>
      <c r="I9">
        <v>26302</v>
      </c>
      <c r="J9">
        <v>36777</v>
      </c>
      <c r="K9">
        <v>18536</v>
      </c>
      <c r="L9">
        <v>20138</v>
      </c>
      <c r="M9">
        <v>15006</v>
      </c>
      <c r="N9">
        <v>0</v>
      </c>
      <c r="O9">
        <v>12345</v>
      </c>
      <c r="Q9">
        <v>7</v>
      </c>
    </row>
    <row r="10" spans="1:17" x14ac:dyDescent="0.25">
      <c r="A10">
        <v>2019.5</v>
      </c>
      <c r="B10">
        <v>32055</v>
      </c>
      <c r="C10">
        <v>48746</v>
      </c>
      <c r="D10">
        <v>27863</v>
      </c>
      <c r="E10">
        <v>30250</v>
      </c>
      <c r="F10">
        <v>39902</v>
      </c>
      <c r="G10">
        <v>50541</v>
      </c>
      <c r="H10">
        <v>16236</v>
      </c>
      <c r="I10">
        <v>26340</v>
      </c>
      <c r="J10">
        <v>36702</v>
      </c>
      <c r="K10">
        <v>18637</v>
      </c>
      <c r="L10">
        <v>19953</v>
      </c>
      <c r="M10">
        <v>15001</v>
      </c>
      <c r="N10">
        <v>0</v>
      </c>
      <c r="O10">
        <v>12497</v>
      </c>
      <c r="Q10">
        <v>8</v>
      </c>
    </row>
    <row r="11" spans="1:17" x14ac:dyDescent="0.25">
      <c r="A11">
        <v>2019.6</v>
      </c>
      <c r="B11">
        <v>32086</v>
      </c>
      <c r="C11">
        <v>48836</v>
      </c>
      <c r="D11">
        <v>27905</v>
      </c>
      <c r="E11">
        <v>29845</v>
      </c>
      <c r="F11">
        <v>39896</v>
      </c>
      <c r="G11">
        <v>50526</v>
      </c>
      <c r="H11">
        <v>16488</v>
      </c>
      <c r="I11">
        <v>26411</v>
      </c>
      <c r="J11">
        <v>36560</v>
      </c>
      <c r="K11">
        <v>18785</v>
      </c>
      <c r="L11">
        <v>19691</v>
      </c>
      <c r="M11">
        <v>15157</v>
      </c>
      <c r="N11">
        <v>0</v>
      </c>
      <c r="O11">
        <v>12675</v>
      </c>
      <c r="Q11">
        <v>9</v>
      </c>
    </row>
    <row r="12" spans="1:17" x14ac:dyDescent="0.25">
      <c r="A12">
        <v>2019.7</v>
      </c>
      <c r="B12">
        <v>32295</v>
      </c>
      <c r="C12">
        <v>48431</v>
      </c>
      <c r="D12">
        <v>27620</v>
      </c>
      <c r="E12">
        <v>29847</v>
      </c>
      <c r="F12">
        <v>39669</v>
      </c>
      <c r="G12">
        <v>50067</v>
      </c>
      <c r="H12">
        <v>16563</v>
      </c>
      <c r="I12">
        <v>25663</v>
      </c>
      <c r="J12">
        <v>36117</v>
      </c>
      <c r="K12">
        <v>18962</v>
      </c>
      <c r="L12">
        <v>19921</v>
      </c>
      <c r="M12">
        <v>14624</v>
      </c>
      <c r="N12">
        <v>13552</v>
      </c>
      <c r="O12">
        <v>12808</v>
      </c>
      <c r="Q12">
        <v>10</v>
      </c>
    </row>
    <row r="13" spans="1:17" x14ac:dyDescent="0.25">
      <c r="A13">
        <v>2019.8</v>
      </c>
      <c r="B13">
        <v>32008</v>
      </c>
      <c r="C13">
        <v>48218</v>
      </c>
      <c r="D13">
        <v>27429</v>
      </c>
      <c r="E13">
        <v>29732</v>
      </c>
      <c r="F13">
        <v>39515</v>
      </c>
      <c r="G13">
        <v>50903</v>
      </c>
      <c r="H13">
        <v>16477</v>
      </c>
      <c r="I13">
        <v>25601</v>
      </c>
      <c r="J13">
        <v>36453</v>
      </c>
      <c r="K13">
        <v>18795</v>
      </c>
      <c r="L13">
        <v>20237</v>
      </c>
      <c r="M13">
        <v>14496</v>
      </c>
      <c r="N13">
        <v>13552</v>
      </c>
      <c r="O13">
        <v>13506</v>
      </c>
      <c r="Q13">
        <v>11</v>
      </c>
    </row>
    <row r="14" spans="1:17" x14ac:dyDescent="0.25">
      <c r="A14" s="4" t="s">
        <v>220</v>
      </c>
      <c r="B14">
        <f>AVERAGE(B2:B13)</f>
        <v>32433.5</v>
      </c>
    </row>
    <row r="15" spans="1:17" x14ac:dyDescent="0.25">
      <c r="A15" s="4" t="s">
        <v>161</v>
      </c>
      <c r="B15">
        <v>-88.308000000000007</v>
      </c>
      <c r="C15">
        <v>98.521000000000001</v>
      </c>
      <c r="D15">
        <v>57.993000000000002</v>
      </c>
      <c r="E15">
        <v>62.128999999999998</v>
      </c>
      <c r="F15">
        <v>-112.126</v>
      </c>
      <c r="G15">
        <v>-157.66399999999999</v>
      </c>
      <c r="H15">
        <v>-4.6219999999999999</v>
      </c>
      <c r="I15">
        <v>-0.39900000000000002</v>
      </c>
      <c r="J15">
        <v>-14.063000000000001</v>
      </c>
      <c r="K15">
        <v>-97.727000000000004</v>
      </c>
      <c r="L15">
        <v>-128.96899999999999</v>
      </c>
      <c r="M15">
        <v>23.870999999999999</v>
      </c>
      <c r="N15">
        <v>0</v>
      </c>
      <c r="O15">
        <v>196.74100000000001</v>
      </c>
    </row>
    <row r="16" spans="1:17" x14ac:dyDescent="0.25">
      <c r="A16" t="s">
        <v>198</v>
      </c>
      <c r="B16">
        <v>1708</v>
      </c>
    </row>
    <row r="17" spans="1:2" x14ac:dyDescent="0.25">
      <c r="A17" t="s">
        <v>200</v>
      </c>
      <c r="B17">
        <v>15.31</v>
      </c>
    </row>
    <row r="18" spans="1:2" x14ac:dyDescent="0.25">
      <c r="A18" t="s">
        <v>201</v>
      </c>
      <c r="B18">
        <v>58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8"/>
  <sheetViews>
    <sheetView workbookViewId="0">
      <selection activeCell="B16" sqref="B16:B18"/>
    </sheetView>
  </sheetViews>
  <sheetFormatPr defaultColWidth="9" defaultRowHeight="13.8" x14ac:dyDescent="0.25"/>
  <sheetData>
    <row r="1" spans="1:15" ht="15" customHeight="1" x14ac:dyDescent="0.25">
      <c r="B1" s="4" t="s">
        <v>166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s="4" t="s">
        <v>184</v>
      </c>
      <c r="M1" s="4" t="s">
        <v>185</v>
      </c>
      <c r="O1" s="4" t="s">
        <v>160</v>
      </c>
    </row>
    <row r="2" spans="1:15" x14ac:dyDescent="0.25">
      <c r="A2" s="1">
        <v>2018.9</v>
      </c>
      <c r="B2">
        <v>54199</v>
      </c>
      <c r="C2">
        <v>38746</v>
      </c>
      <c r="D2">
        <v>75945</v>
      </c>
      <c r="E2">
        <v>46995</v>
      </c>
      <c r="F2">
        <v>70654</v>
      </c>
      <c r="G2">
        <v>44858</v>
      </c>
      <c r="H2">
        <v>51542</v>
      </c>
      <c r="I2">
        <v>48430</v>
      </c>
      <c r="J2">
        <v>28052</v>
      </c>
      <c r="K2">
        <v>24018</v>
      </c>
      <c r="L2">
        <v>0</v>
      </c>
      <c r="M2">
        <v>11658</v>
      </c>
      <c r="O2">
        <v>0</v>
      </c>
    </row>
    <row r="3" spans="1:15" x14ac:dyDescent="0.25">
      <c r="A3" s="2">
        <v>2018.1</v>
      </c>
      <c r="B3">
        <v>53768</v>
      </c>
      <c r="C3">
        <v>38580</v>
      </c>
      <c r="D3">
        <v>76404</v>
      </c>
      <c r="E3">
        <v>47095</v>
      </c>
      <c r="F3">
        <v>70684</v>
      </c>
      <c r="G3">
        <v>44884</v>
      </c>
      <c r="H3">
        <v>51520</v>
      </c>
      <c r="I3">
        <v>48637</v>
      </c>
      <c r="J3">
        <v>28040</v>
      </c>
      <c r="K3">
        <v>23099</v>
      </c>
      <c r="L3">
        <v>0</v>
      </c>
      <c r="M3">
        <v>11845</v>
      </c>
      <c r="O3">
        <v>1</v>
      </c>
    </row>
    <row r="4" spans="1:15" x14ac:dyDescent="0.25">
      <c r="A4">
        <v>2018.11</v>
      </c>
      <c r="B4">
        <v>53716</v>
      </c>
      <c r="C4">
        <v>38407</v>
      </c>
      <c r="D4">
        <v>75486</v>
      </c>
      <c r="E4">
        <v>46474</v>
      </c>
      <c r="F4">
        <v>69550</v>
      </c>
      <c r="G4">
        <v>44672</v>
      </c>
      <c r="H4">
        <v>51004</v>
      </c>
      <c r="I4">
        <v>48488</v>
      </c>
      <c r="J4">
        <v>29341</v>
      </c>
      <c r="K4">
        <v>22915</v>
      </c>
      <c r="L4">
        <v>0</v>
      </c>
      <c r="M4">
        <v>11632</v>
      </c>
      <c r="O4">
        <v>2</v>
      </c>
    </row>
    <row r="5" spans="1:15" x14ac:dyDescent="0.25">
      <c r="A5">
        <v>2018.12</v>
      </c>
      <c r="B5">
        <v>53205</v>
      </c>
      <c r="C5">
        <v>37972</v>
      </c>
      <c r="D5">
        <v>75722</v>
      </c>
      <c r="E5">
        <v>46526</v>
      </c>
      <c r="F5">
        <v>68430</v>
      </c>
      <c r="G5">
        <v>44431</v>
      </c>
      <c r="H5">
        <v>50943</v>
      </c>
      <c r="I5">
        <v>48557</v>
      </c>
      <c r="J5">
        <v>30792</v>
      </c>
      <c r="K5">
        <v>22893</v>
      </c>
      <c r="L5">
        <v>0</v>
      </c>
      <c r="M5">
        <v>11518</v>
      </c>
      <c r="O5">
        <v>3</v>
      </c>
    </row>
    <row r="6" spans="1:15" x14ac:dyDescent="0.25">
      <c r="A6">
        <v>2019.1</v>
      </c>
      <c r="B6">
        <v>53678</v>
      </c>
      <c r="C6">
        <v>38062</v>
      </c>
      <c r="D6">
        <v>76880</v>
      </c>
      <c r="E6">
        <v>47018</v>
      </c>
      <c r="F6">
        <v>69423</v>
      </c>
      <c r="G6">
        <v>45081</v>
      </c>
      <c r="H6">
        <v>50959</v>
      </c>
      <c r="I6">
        <v>46912</v>
      </c>
      <c r="J6">
        <v>31282</v>
      </c>
      <c r="K6">
        <v>22675</v>
      </c>
      <c r="L6">
        <v>0</v>
      </c>
      <c r="M6">
        <v>11671</v>
      </c>
      <c r="O6">
        <v>4</v>
      </c>
    </row>
    <row r="7" spans="1:15" x14ac:dyDescent="0.25">
      <c r="A7">
        <v>2019.2</v>
      </c>
      <c r="B7">
        <v>53763</v>
      </c>
      <c r="C7">
        <v>38233</v>
      </c>
      <c r="D7">
        <v>77455</v>
      </c>
      <c r="E7">
        <v>48360</v>
      </c>
      <c r="F7">
        <v>69776</v>
      </c>
      <c r="G7">
        <v>45663</v>
      </c>
      <c r="H7">
        <v>51143</v>
      </c>
      <c r="I7">
        <v>46500</v>
      </c>
      <c r="J7">
        <v>31306</v>
      </c>
      <c r="K7">
        <v>22011</v>
      </c>
      <c r="L7">
        <v>0</v>
      </c>
      <c r="M7">
        <v>11586</v>
      </c>
      <c r="O7">
        <v>5</v>
      </c>
    </row>
    <row r="8" spans="1:15" x14ac:dyDescent="0.25">
      <c r="A8">
        <v>2019.3</v>
      </c>
      <c r="B8">
        <v>53853</v>
      </c>
      <c r="C8">
        <v>38518</v>
      </c>
      <c r="D8">
        <v>78255</v>
      </c>
      <c r="E8">
        <v>48336</v>
      </c>
      <c r="F8">
        <v>70502</v>
      </c>
      <c r="G8">
        <v>46771</v>
      </c>
      <c r="H8">
        <v>51408</v>
      </c>
      <c r="I8">
        <v>47342</v>
      </c>
      <c r="J8">
        <v>31724</v>
      </c>
      <c r="K8">
        <v>22749</v>
      </c>
      <c r="L8">
        <v>0</v>
      </c>
      <c r="M8">
        <v>11380</v>
      </c>
      <c r="O8">
        <v>6</v>
      </c>
    </row>
    <row r="9" spans="1:15" x14ac:dyDescent="0.25">
      <c r="A9">
        <v>2019.4</v>
      </c>
      <c r="B9">
        <v>54336</v>
      </c>
      <c r="C9">
        <v>38096</v>
      </c>
      <c r="D9">
        <v>78336</v>
      </c>
      <c r="E9">
        <v>48217</v>
      </c>
      <c r="F9">
        <v>70285</v>
      </c>
      <c r="G9">
        <v>46325</v>
      </c>
      <c r="H9">
        <v>51188</v>
      </c>
      <c r="I9">
        <v>47208</v>
      </c>
      <c r="J9">
        <v>31268</v>
      </c>
      <c r="K9">
        <v>23633</v>
      </c>
      <c r="L9">
        <v>0</v>
      </c>
      <c r="M9">
        <v>11416</v>
      </c>
      <c r="O9">
        <v>7</v>
      </c>
    </row>
    <row r="10" spans="1:15" x14ac:dyDescent="0.25">
      <c r="A10">
        <v>2019.5</v>
      </c>
      <c r="B10">
        <v>54018</v>
      </c>
      <c r="C10">
        <v>37755</v>
      </c>
      <c r="D10">
        <v>78587</v>
      </c>
      <c r="E10">
        <v>47377</v>
      </c>
      <c r="F10">
        <v>70330</v>
      </c>
      <c r="G10">
        <v>44650</v>
      </c>
      <c r="H10">
        <v>50858</v>
      </c>
      <c r="I10">
        <v>46831</v>
      </c>
      <c r="J10">
        <v>31197</v>
      </c>
      <c r="K10">
        <v>23494</v>
      </c>
      <c r="L10">
        <v>0</v>
      </c>
      <c r="M10">
        <v>11621</v>
      </c>
      <c r="O10">
        <v>8</v>
      </c>
    </row>
    <row r="11" spans="1:15" x14ac:dyDescent="0.25">
      <c r="A11">
        <v>2019.6</v>
      </c>
      <c r="B11">
        <v>53816</v>
      </c>
      <c r="C11">
        <v>38833</v>
      </c>
      <c r="D11">
        <v>79174</v>
      </c>
      <c r="E11">
        <v>47657</v>
      </c>
      <c r="F11">
        <v>70371</v>
      </c>
      <c r="G11">
        <v>45096</v>
      </c>
      <c r="H11">
        <v>51034</v>
      </c>
      <c r="I11">
        <v>47016</v>
      </c>
      <c r="J11">
        <v>31219</v>
      </c>
      <c r="K11">
        <v>23227</v>
      </c>
      <c r="L11">
        <v>0</v>
      </c>
      <c r="M11">
        <v>11502</v>
      </c>
      <c r="O11">
        <v>9</v>
      </c>
    </row>
    <row r="12" spans="1:15" x14ac:dyDescent="0.25">
      <c r="A12">
        <v>2019.7</v>
      </c>
      <c r="B12">
        <v>54116</v>
      </c>
      <c r="C12">
        <v>38686</v>
      </c>
      <c r="D12">
        <v>79933</v>
      </c>
      <c r="E12">
        <v>48244</v>
      </c>
      <c r="F12">
        <v>70992</v>
      </c>
      <c r="G12">
        <v>46676</v>
      </c>
      <c r="H12">
        <v>51711</v>
      </c>
      <c r="I12">
        <v>46911</v>
      </c>
      <c r="J12">
        <v>32225</v>
      </c>
      <c r="K12">
        <v>23819</v>
      </c>
      <c r="L12">
        <v>0</v>
      </c>
      <c r="M12">
        <v>11377</v>
      </c>
      <c r="O12">
        <v>10</v>
      </c>
    </row>
    <row r="13" spans="1:15" x14ac:dyDescent="0.25">
      <c r="A13">
        <v>2019.8</v>
      </c>
      <c r="B13">
        <v>54186</v>
      </c>
      <c r="C13">
        <v>38052</v>
      </c>
      <c r="D13">
        <v>79096</v>
      </c>
      <c r="E13">
        <v>47524</v>
      </c>
      <c r="F13">
        <v>70745</v>
      </c>
      <c r="G13">
        <v>45414</v>
      </c>
      <c r="H13">
        <v>51540</v>
      </c>
      <c r="I13">
        <v>47899</v>
      </c>
      <c r="J13">
        <v>32726</v>
      </c>
      <c r="K13">
        <v>23302</v>
      </c>
      <c r="L13">
        <v>0</v>
      </c>
      <c r="M13">
        <v>11372</v>
      </c>
      <c r="O13">
        <v>11</v>
      </c>
    </row>
    <row r="14" spans="1:15" x14ac:dyDescent="0.25">
      <c r="A14" s="4" t="s">
        <v>220</v>
      </c>
      <c r="B14">
        <f>AVERAGE(B2:B13)</f>
        <v>53887.833333333336</v>
      </c>
    </row>
    <row r="15" spans="1:15" x14ac:dyDescent="0.25">
      <c r="A15" s="4" t="s">
        <v>161</v>
      </c>
      <c r="B15">
        <v>34.329000000000001</v>
      </c>
      <c r="C15">
        <v>-15.371</v>
      </c>
      <c r="D15">
        <v>390.66800000000001</v>
      </c>
      <c r="E15">
        <v>112.82899999999999</v>
      </c>
      <c r="F15">
        <v>78.084000000000003</v>
      </c>
      <c r="G15">
        <v>108.90600000000001</v>
      </c>
      <c r="H15">
        <v>8.51</v>
      </c>
      <c r="I15">
        <v>-134.892</v>
      </c>
      <c r="J15">
        <v>365.82499999999999</v>
      </c>
      <c r="K15">
        <v>25.891999999999999</v>
      </c>
      <c r="L15">
        <v>0</v>
      </c>
      <c r="M15">
        <v>-30.503</v>
      </c>
    </row>
    <row r="16" spans="1:15" x14ac:dyDescent="0.25">
      <c r="A16" t="s">
        <v>198</v>
      </c>
      <c r="B16">
        <v>5161</v>
      </c>
    </row>
    <row r="17" spans="1:2" x14ac:dyDescent="0.25">
      <c r="A17" t="s">
        <v>200</v>
      </c>
      <c r="B17">
        <v>20.45</v>
      </c>
    </row>
    <row r="18" spans="1:2" x14ac:dyDescent="0.25">
      <c r="A18" t="s">
        <v>201</v>
      </c>
      <c r="B18">
        <v>7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8"/>
  <sheetViews>
    <sheetView workbookViewId="0">
      <selection activeCell="B16" sqref="B16:B18"/>
    </sheetView>
  </sheetViews>
  <sheetFormatPr defaultColWidth="9" defaultRowHeight="13.8" x14ac:dyDescent="0.25"/>
  <sheetData>
    <row r="1" spans="1:16" x14ac:dyDescent="0.25"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  <c r="H1" s="3" t="s">
        <v>57</v>
      </c>
      <c r="I1" s="3" t="s">
        <v>58</v>
      </c>
      <c r="J1" s="3" t="s">
        <v>59</v>
      </c>
      <c r="K1" s="3" t="s">
        <v>60</v>
      </c>
      <c r="L1" s="3" t="s">
        <v>61</v>
      </c>
      <c r="M1" s="3" t="s">
        <v>62</v>
      </c>
      <c r="N1" s="3" t="s">
        <v>197</v>
      </c>
      <c r="P1" s="4" t="s">
        <v>160</v>
      </c>
    </row>
    <row r="2" spans="1:16" x14ac:dyDescent="0.25">
      <c r="A2" s="1">
        <v>2018.9</v>
      </c>
      <c r="B2" s="3">
        <v>27117</v>
      </c>
      <c r="C2" s="3">
        <v>25540</v>
      </c>
      <c r="D2" s="3">
        <v>22073</v>
      </c>
      <c r="E2" s="3">
        <v>25713</v>
      </c>
      <c r="F2" s="3">
        <v>24336</v>
      </c>
      <c r="G2" s="3">
        <v>40494</v>
      </c>
      <c r="H2" s="3">
        <v>34356</v>
      </c>
      <c r="I2" s="3">
        <v>36281</v>
      </c>
      <c r="J2" s="3">
        <v>33862</v>
      </c>
      <c r="K2" s="3">
        <v>15007</v>
      </c>
      <c r="L2" s="3">
        <v>12646</v>
      </c>
      <c r="M2" s="3">
        <v>8094</v>
      </c>
      <c r="N2" s="3">
        <v>7677</v>
      </c>
      <c r="P2">
        <v>0</v>
      </c>
    </row>
    <row r="3" spans="1:16" x14ac:dyDescent="0.25">
      <c r="A3" s="2">
        <v>2018.1</v>
      </c>
      <c r="B3" s="3">
        <v>27129</v>
      </c>
      <c r="C3" s="3">
        <v>25606</v>
      </c>
      <c r="D3" s="3">
        <v>22054</v>
      </c>
      <c r="E3" s="3">
        <v>25701</v>
      </c>
      <c r="F3" s="3">
        <v>25076</v>
      </c>
      <c r="G3" s="3">
        <v>39966</v>
      </c>
      <c r="H3" s="3">
        <v>34528</v>
      </c>
      <c r="I3" s="3">
        <v>36397</v>
      </c>
      <c r="J3" s="3">
        <v>34181</v>
      </c>
      <c r="K3" s="3">
        <v>14840</v>
      </c>
      <c r="L3" s="3">
        <v>12726</v>
      </c>
      <c r="M3" s="3">
        <v>8084</v>
      </c>
      <c r="N3" s="3">
        <v>7735</v>
      </c>
      <c r="P3">
        <v>1</v>
      </c>
    </row>
    <row r="4" spans="1:16" x14ac:dyDescent="0.25">
      <c r="A4">
        <v>2018.11</v>
      </c>
      <c r="B4" s="3">
        <v>27335</v>
      </c>
      <c r="C4" s="3">
        <v>25574</v>
      </c>
      <c r="D4" s="3">
        <v>21943</v>
      </c>
      <c r="E4" s="3">
        <v>25644</v>
      </c>
      <c r="F4" s="3">
        <v>25132</v>
      </c>
      <c r="G4" s="3">
        <v>40354</v>
      </c>
      <c r="H4" s="3">
        <v>34540</v>
      </c>
      <c r="I4" s="3">
        <v>36446</v>
      </c>
      <c r="J4" s="3">
        <v>34279</v>
      </c>
      <c r="K4" s="3">
        <v>14856</v>
      </c>
      <c r="L4" s="3">
        <v>12497</v>
      </c>
      <c r="M4" s="3">
        <v>8046</v>
      </c>
      <c r="N4" s="3">
        <v>7800</v>
      </c>
      <c r="P4">
        <v>2</v>
      </c>
    </row>
    <row r="5" spans="1:16" x14ac:dyDescent="0.25">
      <c r="A5">
        <v>2018.12</v>
      </c>
      <c r="B5" s="3">
        <v>27568</v>
      </c>
      <c r="C5" s="3">
        <v>25441</v>
      </c>
      <c r="D5" s="3">
        <v>21738</v>
      </c>
      <c r="E5" s="3">
        <v>25480</v>
      </c>
      <c r="F5" s="3">
        <v>25052</v>
      </c>
      <c r="G5" s="3">
        <v>40492</v>
      </c>
      <c r="H5" s="3">
        <v>34461</v>
      </c>
      <c r="I5" s="3">
        <v>36462</v>
      </c>
      <c r="J5" s="3">
        <v>34649</v>
      </c>
      <c r="K5" s="3">
        <v>14773</v>
      </c>
      <c r="L5" s="3">
        <v>12088</v>
      </c>
      <c r="M5" s="3">
        <v>7703</v>
      </c>
      <c r="N5" s="3">
        <v>7851</v>
      </c>
      <c r="P5">
        <v>3</v>
      </c>
    </row>
    <row r="6" spans="1:16" x14ac:dyDescent="0.25">
      <c r="A6">
        <v>2019.1</v>
      </c>
      <c r="B6" s="3">
        <v>27751</v>
      </c>
      <c r="C6" s="3">
        <v>25376</v>
      </c>
      <c r="D6" s="3">
        <v>21616</v>
      </c>
      <c r="E6" s="3">
        <v>25474</v>
      </c>
      <c r="F6" s="3">
        <v>24452</v>
      </c>
      <c r="G6" s="3">
        <v>40626</v>
      </c>
      <c r="H6" s="3">
        <v>34541</v>
      </c>
      <c r="I6" s="3">
        <v>36538</v>
      </c>
      <c r="J6" s="3">
        <v>34867</v>
      </c>
      <c r="K6" s="3">
        <v>14795</v>
      </c>
      <c r="L6" s="3">
        <v>12020</v>
      </c>
      <c r="M6" s="3">
        <v>7819</v>
      </c>
      <c r="N6" s="3">
        <v>7903</v>
      </c>
      <c r="P6">
        <v>4</v>
      </c>
    </row>
    <row r="7" spans="1:16" x14ac:dyDescent="0.25">
      <c r="A7">
        <v>2019.2</v>
      </c>
      <c r="B7" s="3">
        <v>28581</v>
      </c>
      <c r="C7" s="3">
        <v>25432</v>
      </c>
      <c r="D7" s="3">
        <v>21634</v>
      </c>
      <c r="E7" s="3">
        <v>25565</v>
      </c>
      <c r="F7" s="3">
        <v>24502</v>
      </c>
      <c r="G7" s="3">
        <v>41062</v>
      </c>
      <c r="H7" s="3">
        <v>34454</v>
      </c>
      <c r="I7" s="3">
        <v>36921</v>
      </c>
      <c r="J7" s="3">
        <v>35147</v>
      </c>
      <c r="K7" s="3">
        <v>14885</v>
      </c>
      <c r="L7" s="3">
        <v>12150</v>
      </c>
      <c r="M7" s="3">
        <v>7713</v>
      </c>
      <c r="N7" s="3">
        <v>8139</v>
      </c>
      <c r="P7">
        <v>5</v>
      </c>
    </row>
    <row r="8" spans="1:16" x14ac:dyDescent="0.25">
      <c r="A8">
        <v>2019.3</v>
      </c>
      <c r="B8" s="3">
        <v>29039</v>
      </c>
      <c r="C8" s="3">
        <v>25487</v>
      </c>
      <c r="D8" s="3">
        <v>21685</v>
      </c>
      <c r="E8" s="3">
        <v>25482</v>
      </c>
      <c r="F8" s="3">
        <v>24648</v>
      </c>
      <c r="G8" s="3">
        <v>40174</v>
      </c>
      <c r="H8" s="3">
        <v>34704</v>
      </c>
      <c r="I8" s="3">
        <v>37595</v>
      </c>
      <c r="J8" s="3">
        <v>35447</v>
      </c>
      <c r="K8" s="3">
        <v>14984</v>
      </c>
      <c r="L8" s="3">
        <v>12078</v>
      </c>
      <c r="M8" s="3">
        <v>7676</v>
      </c>
      <c r="N8" s="3">
        <v>8269</v>
      </c>
      <c r="P8">
        <v>6</v>
      </c>
    </row>
    <row r="9" spans="1:16" x14ac:dyDescent="0.25">
      <c r="A9">
        <v>2019.4</v>
      </c>
      <c r="B9" s="3">
        <v>29047</v>
      </c>
      <c r="C9" s="3">
        <v>25497</v>
      </c>
      <c r="D9" s="3">
        <v>21744</v>
      </c>
      <c r="E9" s="3">
        <v>25517</v>
      </c>
      <c r="F9" s="3">
        <v>24680</v>
      </c>
      <c r="G9" s="3">
        <v>40359</v>
      </c>
      <c r="H9" s="3">
        <v>34901</v>
      </c>
      <c r="I9" s="3">
        <v>38877</v>
      </c>
      <c r="J9" s="3">
        <v>35279</v>
      </c>
      <c r="K9" s="3">
        <v>15000</v>
      </c>
      <c r="L9" s="3">
        <v>12173</v>
      </c>
      <c r="M9" s="3">
        <v>7750</v>
      </c>
      <c r="N9" s="3">
        <v>8271</v>
      </c>
      <c r="P9">
        <v>7</v>
      </c>
    </row>
    <row r="10" spans="1:16" x14ac:dyDescent="0.25">
      <c r="A10">
        <v>2019.5</v>
      </c>
      <c r="B10" s="3">
        <v>29117</v>
      </c>
      <c r="C10" s="3">
        <v>25504</v>
      </c>
      <c r="D10" s="3">
        <v>21784</v>
      </c>
      <c r="E10" s="3">
        <v>25535</v>
      </c>
      <c r="F10" s="3">
        <v>24697</v>
      </c>
      <c r="G10" s="3">
        <v>40326</v>
      </c>
      <c r="H10" s="3">
        <v>35111</v>
      </c>
      <c r="I10" s="3">
        <v>38874</v>
      </c>
      <c r="J10" s="3">
        <v>35536</v>
      </c>
      <c r="K10" s="3">
        <v>14904</v>
      </c>
      <c r="L10" s="3">
        <v>12173</v>
      </c>
      <c r="M10" s="3">
        <v>7959</v>
      </c>
      <c r="N10" s="3">
        <v>8308</v>
      </c>
      <c r="P10">
        <v>8</v>
      </c>
    </row>
    <row r="11" spans="1:16" x14ac:dyDescent="0.25">
      <c r="A11">
        <v>2019.6</v>
      </c>
      <c r="B11" s="3">
        <v>28776</v>
      </c>
      <c r="C11" s="3">
        <v>25602</v>
      </c>
      <c r="D11" s="3">
        <v>21799</v>
      </c>
      <c r="E11" s="3">
        <v>25677</v>
      </c>
      <c r="F11" s="3">
        <v>24765</v>
      </c>
      <c r="G11" s="3">
        <v>41101</v>
      </c>
      <c r="H11" s="3">
        <v>35236</v>
      </c>
      <c r="I11" s="3">
        <v>38314</v>
      </c>
      <c r="J11" s="3">
        <v>35295</v>
      </c>
      <c r="K11" s="3">
        <v>15297</v>
      </c>
      <c r="L11" s="3">
        <v>12435</v>
      </c>
      <c r="M11" s="3">
        <v>7752</v>
      </c>
      <c r="N11" s="3">
        <v>8193</v>
      </c>
      <c r="P11">
        <v>9</v>
      </c>
    </row>
    <row r="12" spans="1:16" x14ac:dyDescent="0.25">
      <c r="A12">
        <v>2019.7</v>
      </c>
      <c r="B12" s="3">
        <v>28829</v>
      </c>
      <c r="C12" s="3">
        <v>25627</v>
      </c>
      <c r="D12" s="3">
        <v>21825</v>
      </c>
      <c r="E12" s="3">
        <v>25828</v>
      </c>
      <c r="F12" s="3">
        <v>24821</v>
      </c>
      <c r="G12" s="3">
        <v>41809</v>
      </c>
      <c r="H12" s="3">
        <v>35525</v>
      </c>
      <c r="I12" s="3">
        <v>37792</v>
      </c>
      <c r="J12" s="3">
        <v>35632</v>
      </c>
      <c r="K12" s="3">
        <v>15383</v>
      </c>
      <c r="L12" s="3">
        <v>12125</v>
      </c>
      <c r="M12" s="3">
        <v>7739</v>
      </c>
      <c r="N12" s="3">
        <v>8709</v>
      </c>
      <c r="P12">
        <v>10</v>
      </c>
    </row>
    <row r="13" spans="1:16" x14ac:dyDescent="0.25">
      <c r="A13">
        <v>2019.8</v>
      </c>
      <c r="B13" s="3">
        <v>28930</v>
      </c>
      <c r="C13" s="3">
        <v>25495</v>
      </c>
      <c r="D13" s="3">
        <v>21818</v>
      </c>
      <c r="E13" s="3">
        <v>25904</v>
      </c>
      <c r="F13" s="3">
        <v>24797</v>
      </c>
      <c r="G13" s="3">
        <v>41955</v>
      </c>
      <c r="H13" s="3">
        <v>35577</v>
      </c>
      <c r="I13" s="3">
        <v>38760</v>
      </c>
      <c r="J13" s="3">
        <v>36327</v>
      </c>
      <c r="K13" s="3">
        <v>15463</v>
      </c>
      <c r="L13" s="3">
        <v>12249</v>
      </c>
      <c r="M13" s="3">
        <v>7586</v>
      </c>
      <c r="N13" s="3">
        <v>8709</v>
      </c>
      <c r="P13">
        <v>11</v>
      </c>
    </row>
    <row r="14" spans="1:16" x14ac:dyDescent="0.25">
      <c r="A14" s="4" t="s">
        <v>220</v>
      </c>
      <c r="B14">
        <f>AVERAGE(B2:B13)</f>
        <v>28268.25</v>
      </c>
    </row>
    <row r="15" spans="1:16" x14ac:dyDescent="0.25">
      <c r="A15" s="4" t="s">
        <v>161</v>
      </c>
      <c r="B15">
        <v>200.773</v>
      </c>
      <c r="C15">
        <v>2.1779999999999999</v>
      </c>
      <c r="D15">
        <v>-18.213000000000001</v>
      </c>
      <c r="E15">
        <v>13.273</v>
      </c>
      <c r="F15">
        <v>-2.58</v>
      </c>
      <c r="G15">
        <v>123.664</v>
      </c>
      <c r="H15">
        <v>111.38500000000001</v>
      </c>
      <c r="I15">
        <v>254.024</v>
      </c>
      <c r="J15">
        <v>186.21299999999999</v>
      </c>
      <c r="K15">
        <v>50.206000000000003</v>
      </c>
      <c r="L15">
        <v>-32.86</v>
      </c>
      <c r="M15">
        <v>-33.969000000000001</v>
      </c>
      <c r="N15">
        <v>92.266000000000005</v>
      </c>
    </row>
    <row r="16" spans="1:16" x14ac:dyDescent="0.25">
      <c r="A16" t="s">
        <v>198</v>
      </c>
      <c r="B16">
        <v>1231</v>
      </c>
    </row>
    <row r="17" spans="1:2" x14ac:dyDescent="0.25">
      <c r="A17" t="s">
        <v>200</v>
      </c>
      <c r="B17">
        <v>14.17</v>
      </c>
    </row>
    <row r="18" spans="1:2" x14ac:dyDescent="0.25">
      <c r="A18" t="s">
        <v>201</v>
      </c>
      <c r="B18">
        <v>55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8"/>
  <sheetViews>
    <sheetView workbookViewId="0">
      <selection activeCell="B16" sqref="B16:B18"/>
    </sheetView>
  </sheetViews>
  <sheetFormatPr defaultColWidth="9" defaultRowHeight="13.8" x14ac:dyDescent="0.25"/>
  <cols>
    <col min="19" max="19" width="11.6640625" bestFit="1" customWidth="1"/>
  </cols>
  <sheetData>
    <row r="1" spans="1:21" x14ac:dyDescent="0.25">
      <c r="B1" s="4" t="s">
        <v>167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176</v>
      </c>
      <c r="U1" s="4" t="s">
        <v>160</v>
      </c>
    </row>
    <row r="2" spans="1:21" x14ac:dyDescent="0.25">
      <c r="A2" s="1">
        <v>2018.9</v>
      </c>
      <c r="B2">
        <v>59943</v>
      </c>
      <c r="C2">
        <v>76009</v>
      </c>
      <c r="D2">
        <v>91574</v>
      </c>
      <c r="E2">
        <v>103860</v>
      </c>
      <c r="F2">
        <v>121827</v>
      </c>
      <c r="G2">
        <v>61298</v>
      </c>
      <c r="H2">
        <v>49339</v>
      </c>
      <c r="I2">
        <v>54183</v>
      </c>
      <c r="J2">
        <v>43996</v>
      </c>
      <c r="K2">
        <v>46438</v>
      </c>
      <c r="L2">
        <v>42941</v>
      </c>
      <c r="M2">
        <v>31534</v>
      </c>
      <c r="N2">
        <v>40678</v>
      </c>
      <c r="O2">
        <v>26061</v>
      </c>
      <c r="P2">
        <v>32654</v>
      </c>
      <c r="Q2">
        <v>26229</v>
      </c>
      <c r="R2">
        <v>25736</v>
      </c>
      <c r="S2">
        <v>52516</v>
      </c>
      <c r="U2">
        <v>0</v>
      </c>
    </row>
    <row r="3" spans="1:21" x14ac:dyDescent="0.25">
      <c r="A3" s="2">
        <v>2018.1</v>
      </c>
      <c r="B3">
        <v>59602</v>
      </c>
      <c r="C3">
        <v>74399</v>
      </c>
      <c r="D3">
        <v>90970</v>
      </c>
      <c r="E3">
        <v>102732</v>
      </c>
      <c r="F3">
        <v>118330</v>
      </c>
      <c r="G3">
        <v>60583</v>
      </c>
      <c r="H3">
        <v>48581</v>
      </c>
      <c r="I3">
        <v>52959</v>
      </c>
      <c r="J3">
        <v>43375</v>
      </c>
      <c r="K3">
        <v>45700</v>
      </c>
      <c r="L3">
        <v>42771</v>
      </c>
      <c r="M3">
        <v>30967</v>
      </c>
      <c r="N3">
        <v>40648</v>
      </c>
      <c r="O3">
        <v>25817</v>
      </c>
      <c r="P3">
        <v>32688</v>
      </c>
      <c r="Q3">
        <v>25148</v>
      </c>
      <c r="R3">
        <v>25583</v>
      </c>
      <c r="S3">
        <v>52645</v>
      </c>
      <c r="U3">
        <v>1</v>
      </c>
    </row>
    <row r="4" spans="1:21" x14ac:dyDescent="0.25">
      <c r="A4">
        <v>2018.11</v>
      </c>
      <c r="B4">
        <v>59868</v>
      </c>
      <c r="C4">
        <v>74312</v>
      </c>
      <c r="D4">
        <v>90353</v>
      </c>
      <c r="E4">
        <v>102432</v>
      </c>
      <c r="F4">
        <v>119214</v>
      </c>
      <c r="G4">
        <v>60583</v>
      </c>
      <c r="H4">
        <v>48556</v>
      </c>
      <c r="I4">
        <v>52233</v>
      </c>
      <c r="J4">
        <v>42878</v>
      </c>
      <c r="K4">
        <v>44618</v>
      </c>
      <c r="L4">
        <v>42792</v>
      </c>
      <c r="M4">
        <v>30335</v>
      </c>
      <c r="N4">
        <v>39487</v>
      </c>
      <c r="O4">
        <v>25372</v>
      </c>
      <c r="P4">
        <v>32205</v>
      </c>
      <c r="Q4">
        <v>24810</v>
      </c>
      <c r="R4">
        <v>25023</v>
      </c>
      <c r="S4">
        <v>51949</v>
      </c>
      <c r="U4">
        <v>2</v>
      </c>
    </row>
    <row r="5" spans="1:21" x14ac:dyDescent="0.25">
      <c r="A5">
        <v>2018.12</v>
      </c>
      <c r="B5">
        <v>60017</v>
      </c>
      <c r="C5">
        <v>74379</v>
      </c>
      <c r="D5">
        <v>89301</v>
      </c>
      <c r="E5">
        <v>100024</v>
      </c>
      <c r="F5">
        <v>119598</v>
      </c>
      <c r="G5">
        <v>60757</v>
      </c>
      <c r="H5">
        <v>48613</v>
      </c>
      <c r="I5">
        <v>52794</v>
      </c>
      <c r="J5">
        <v>42545</v>
      </c>
      <c r="K5">
        <v>44421</v>
      </c>
      <c r="L5">
        <v>42899</v>
      </c>
      <c r="M5">
        <v>29908</v>
      </c>
      <c r="N5">
        <v>40438</v>
      </c>
      <c r="O5">
        <v>25492</v>
      </c>
      <c r="P5">
        <v>32310</v>
      </c>
      <c r="Q5">
        <v>24120</v>
      </c>
      <c r="R5">
        <v>24160</v>
      </c>
      <c r="S5">
        <v>51804</v>
      </c>
      <c r="U5">
        <v>3</v>
      </c>
    </row>
    <row r="6" spans="1:21" x14ac:dyDescent="0.25">
      <c r="A6">
        <v>2019.1</v>
      </c>
      <c r="B6">
        <v>60125</v>
      </c>
      <c r="C6">
        <v>75091</v>
      </c>
      <c r="D6">
        <v>89442</v>
      </c>
      <c r="E6">
        <v>100108</v>
      </c>
      <c r="F6">
        <v>121759</v>
      </c>
      <c r="G6">
        <v>61017</v>
      </c>
      <c r="H6">
        <v>48379</v>
      </c>
      <c r="I6">
        <v>52164</v>
      </c>
      <c r="J6">
        <v>42340</v>
      </c>
      <c r="K6">
        <v>44547</v>
      </c>
      <c r="L6">
        <v>42976</v>
      </c>
      <c r="M6">
        <v>30203</v>
      </c>
      <c r="N6">
        <v>40225</v>
      </c>
      <c r="O6">
        <v>25385</v>
      </c>
      <c r="P6">
        <v>32053</v>
      </c>
      <c r="Q6">
        <v>23039</v>
      </c>
      <c r="R6">
        <v>24203</v>
      </c>
      <c r="S6">
        <v>51487</v>
      </c>
      <c r="U6">
        <v>4</v>
      </c>
    </row>
    <row r="7" spans="1:21" x14ac:dyDescent="0.25">
      <c r="A7">
        <v>2019.2</v>
      </c>
      <c r="B7">
        <v>60487</v>
      </c>
      <c r="C7">
        <v>74705</v>
      </c>
      <c r="D7">
        <v>89396</v>
      </c>
      <c r="E7">
        <v>99316</v>
      </c>
      <c r="F7">
        <v>119837</v>
      </c>
      <c r="G7">
        <v>61326</v>
      </c>
      <c r="H7">
        <v>48486</v>
      </c>
      <c r="I7">
        <v>52655</v>
      </c>
      <c r="J7">
        <v>42696</v>
      </c>
      <c r="K7">
        <v>44800</v>
      </c>
      <c r="L7">
        <v>43947</v>
      </c>
      <c r="M7">
        <v>30876</v>
      </c>
      <c r="N7">
        <v>40855</v>
      </c>
      <c r="O7">
        <v>25293</v>
      </c>
      <c r="P7">
        <v>32279</v>
      </c>
      <c r="Q7">
        <v>23907</v>
      </c>
      <c r="R7">
        <v>24246</v>
      </c>
      <c r="S7">
        <v>51069</v>
      </c>
      <c r="U7">
        <v>5</v>
      </c>
    </row>
    <row r="8" spans="1:21" x14ac:dyDescent="0.25">
      <c r="A8">
        <v>2019.3</v>
      </c>
      <c r="B8">
        <v>59993</v>
      </c>
      <c r="C8">
        <v>74456</v>
      </c>
      <c r="D8">
        <v>90427</v>
      </c>
      <c r="E8">
        <v>102061</v>
      </c>
      <c r="F8">
        <v>120324</v>
      </c>
      <c r="G8">
        <v>60792</v>
      </c>
      <c r="H8">
        <v>48962</v>
      </c>
      <c r="I8">
        <v>52049</v>
      </c>
      <c r="J8">
        <v>42768</v>
      </c>
      <c r="K8">
        <v>44995</v>
      </c>
      <c r="L8">
        <v>43707</v>
      </c>
      <c r="M8">
        <v>30762</v>
      </c>
      <c r="N8">
        <v>40525</v>
      </c>
      <c r="O8">
        <v>25659</v>
      </c>
      <c r="P8">
        <v>32057</v>
      </c>
      <c r="Q8">
        <v>24525</v>
      </c>
      <c r="R8">
        <v>25338</v>
      </c>
      <c r="S8">
        <v>50993</v>
      </c>
      <c r="U8">
        <v>6</v>
      </c>
    </row>
    <row r="9" spans="1:21" x14ac:dyDescent="0.25">
      <c r="A9">
        <v>2019.4</v>
      </c>
      <c r="B9">
        <v>59809</v>
      </c>
      <c r="C9">
        <v>74155</v>
      </c>
      <c r="D9">
        <v>90010</v>
      </c>
      <c r="E9">
        <v>102734</v>
      </c>
      <c r="F9">
        <v>120680</v>
      </c>
      <c r="G9">
        <v>60682</v>
      </c>
      <c r="H9">
        <v>49346</v>
      </c>
      <c r="I9">
        <v>52967</v>
      </c>
      <c r="J9">
        <v>42844</v>
      </c>
      <c r="K9">
        <v>45144</v>
      </c>
      <c r="L9">
        <v>43460</v>
      </c>
      <c r="M9">
        <v>30795</v>
      </c>
      <c r="N9">
        <v>40987</v>
      </c>
      <c r="O9">
        <v>25620</v>
      </c>
      <c r="P9">
        <v>32188</v>
      </c>
      <c r="Q9">
        <v>24709</v>
      </c>
      <c r="R9">
        <v>25550</v>
      </c>
      <c r="S9">
        <v>51095</v>
      </c>
      <c r="U9">
        <v>7</v>
      </c>
    </row>
    <row r="10" spans="1:21" x14ac:dyDescent="0.25">
      <c r="A10">
        <v>2019.5</v>
      </c>
      <c r="B10">
        <v>60142</v>
      </c>
      <c r="C10">
        <v>74253</v>
      </c>
      <c r="D10">
        <v>89931</v>
      </c>
      <c r="E10">
        <v>102908</v>
      </c>
      <c r="F10">
        <v>120759</v>
      </c>
      <c r="G10">
        <v>60304</v>
      </c>
      <c r="H10">
        <v>49661</v>
      </c>
      <c r="I10">
        <v>53316</v>
      </c>
      <c r="J10">
        <v>42792</v>
      </c>
      <c r="K10">
        <v>44738</v>
      </c>
      <c r="L10">
        <v>43017</v>
      </c>
      <c r="M10">
        <v>30794</v>
      </c>
      <c r="N10">
        <v>40948</v>
      </c>
      <c r="O10">
        <v>25313</v>
      </c>
      <c r="P10">
        <v>32179</v>
      </c>
      <c r="Q10">
        <v>24360</v>
      </c>
      <c r="R10">
        <v>25373</v>
      </c>
      <c r="S10">
        <v>51856</v>
      </c>
      <c r="U10">
        <v>8</v>
      </c>
    </row>
    <row r="11" spans="1:21" x14ac:dyDescent="0.25">
      <c r="A11">
        <v>2019.6</v>
      </c>
      <c r="B11">
        <v>60061</v>
      </c>
      <c r="C11">
        <v>73972</v>
      </c>
      <c r="D11">
        <v>90334</v>
      </c>
      <c r="E11">
        <v>104216</v>
      </c>
      <c r="F11">
        <v>120272</v>
      </c>
      <c r="G11">
        <v>60099</v>
      </c>
      <c r="H11">
        <v>50000</v>
      </c>
      <c r="I11">
        <v>52598</v>
      </c>
      <c r="J11">
        <v>42700</v>
      </c>
      <c r="K11">
        <v>44335</v>
      </c>
      <c r="L11">
        <v>43142</v>
      </c>
      <c r="M11">
        <v>30766</v>
      </c>
      <c r="N11">
        <v>40260</v>
      </c>
      <c r="O11">
        <v>25516</v>
      </c>
      <c r="P11">
        <v>32032</v>
      </c>
      <c r="Q11">
        <v>24267</v>
      </c>
      <c r="R11">
        <v>25111</v>
      </c>
      <c r="S11">
        <v>51408</v>
      </c>
      <c r="U11">
        <v>9</v>
      </c>
    </row>
    <row r="12" spans="1:21" x14ac:dyDescent="0.25">
      <c r="A12">
        <v>2019.7</v>
      </c>
      <c r="B12">
        <v>59888</v>
      </c>
      <c r="C12">
        <v>73457</v>
      </c>
      <c r="D12">
        <v>90688</v>
      </c>
      <c r="E12">
        <v>104557</v>
      </c>
      <c r="F12">
        <v>121767</v>
      </c>
      <c r="G12">
        <v>59941</v>
      </c>
      <c r="H12">
        <v>49802</v>
      </c>
      <c r="I12">
        <v>52531</v>
      </c>
      <c r="J12">
        <v>42667</v>
      </c>
      <c r="K12">
        <v>43829</v>
      </c>
      <c r="L12">
        <v>42745</v>
      </c>
      <c r="M12">
        <v>30629</v>
      </c>
      <c r="N12">
        <v>40016</v>
      </c>
      <c r="O12">
        <v>25259</v>
      </c>
      <c r="P12">
        <v>31772</v>
      </c>
      <c r="Q12">
        <v>24144</v>
      </c>
      <c r="R12">
        <v>24618</v>
      </c>
      <c r="S12">
        <v>51371</v>
      </c>
      <c r="U12">
        <v>10</v>
      </c>
    </row>
    <row r="13" spans="1:21" x14ac:dyDescent="0.25">
      <c r="A13">
        <v>2019.8</v>
      </c>
      <c r="B13">
        <v>59870</v>
      </c>
      <c r="C13">
        <v>73427</v>
      </c>
      <c r="D13">
        <v>90704</v>
      </c>
      <c r="E13">
        <v>104505</v>
      </c>
      <c r="F13">
        <v>121702</v>
      </c>
      <c r="G13">
        <v>59892</v>
      </c>
      <c r="H13">
        <v>49711</v>
      </c>
      <c r="I13">
        <v>52521</v>
      </c>
      <c r="J13">
        <v>42614</v>
      </c>
      <c r="K13">
        <v>43761</v>
      </c>
      <c r="L13">
        <v>42711</v>
      </c>
      <c r="M13">
        <v>30661</v>
      </c>
      <c r="N13">
        <v>41081</v>
      </c>
      <c r="O13">
        <v>25232</v>
      </c>
      <c r="P13">
        <v>31869</v>
      </c>
      <c r="Q13">
        <v>24218</v>
      </c>
      <c r="R13">
        <v>24661</v>
      </c>
      <c r="S13">
        <v>51222</v>
      </c>
      <c r="U13">
        <v>11</v>
      </c>
    </row>
    <row r="14" spans="1:21" x14ac:dyDescent="0.25">
      <c r="A14" s="4" t="s">
        <v>220</v>
      </c>
      <c r="B14">
        <f>AVERAGE(B2:B13)</f>
        <v>59983.75</v>
      </c>
    </row>
    <row r="15" spans="1:21" x14ac:dyDescent="0.25">
      <c r="A15" s="4" t="s">
        <v>161</v>
      </c>
      <c r="B15">
        <v>8.0589999999999993</v>
      </c>
      <c r="C15">
        <v>-150.16399999999999</v>
      </c>
      <c r="D15">
        <v>-22.224</v>
      </c>
      <c r="E15">
        <v>213.465</v>
      </c>
      <c r="F15">
        <v>139.92699999999999</v>
      </c>
      <c r="G15">
        <v>-99.427000000000007</v>
      </c>
      <c r="H15">
        <v>118.203</v>
      </c>
      <c r="I15">
        <v>-53.027999999999999</v>
      </c>
      <c r="J15">
        <v>-69.933999999999997</v>
      </c>
      <c r="K15">
        <v>-156.28</v>
      </c>
      <c r="L15" s="4">
        <v>5.2030000000000003</v>
      </c>
      <c r="M15" s="4">
        <v>-12.364000000000001</v>
      </c>
      <c r="N15" s="4">
        <v>30.286999999999999</v>
      </c>
      <c r="O15" s="4">
        <v>-45.304000000000002</v>
      </c>
      <c r="P15" s="4">
        <v>-64.902000000000001</v>
      </c>
      <c r="Q15" s="4">
        <v>-98.356999999999999</v>
      </c>
      <c r="R15" s="4">
        <v>-30.405999999999999</v>
      </c>
      <c r="S15" s="4">
        <v>-106.57</v>
      </c>
    </row>
    <row r="16" spans="1:21" x14ac:dyDescent="0.25">
      <c r="A16" t="s">
        <v>198</v>
      </c>
      <c r="B16">
        <v>1195</v>
      </c>
    </row>
    <row r="17" spans="1:2" x14ac:dyDescent="0.25">
      <c r="A17" t="s">
        <v>200</v>
      </c>
      <c r="B17">
        <v>12.9</v>
      </c>
    </row>
    <row r="18" spans="1:2" x14ac:dyDescent="0.25">
      <c r="A18" t="s">
        <v>201</v>
      </c>
      <c r="B18">
        <v>87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8"/>
  <sheetViews>
    <sheetView workbookViewId="0">
      <selection activeCell="B16" sqref="B16:B18"/>
    </sheetView>
  </sheetViews>
  <sheetFormatPr defaultColWidth="9" defaultRowHeight="13.8" x14ac:dyDescent="0.25"/>
  <cols>
    <col min="16" max="16" width="11.6640625" bestFit="1" customWidth="1"/>
  </cols>
  <sheetData>
    <row r="1" spans="1:18" x14ac:dyDescent="0.25">
      <c r="B1" s="4" t="s">
        <v>168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s="4" t="s">
        <v>181</v>
      </c>
      <c r="R1" s="4" t="s">
        <v>160</v>
      </c>
    </row>
    <row r="2" spans="1:18" x14ac:dyDescent="0.25">
      <c r="A2" s="1">
        <v>2018.9</v>
      </c>
      <c r="B2">
        <v>29034</v>
      </c>
      <c r="C2">
        <v>32384</v>
      </c>
      <c r="D2">
        <v>22553</v>
      </c>
      <c r="E2">
        <v>25472</v>
      </c>
      <c r="F2">
        <v>40844</v>
      </c>
      <c r="G2">
        <v>36076</v>
      </c>
      <c r="H2">
        <v>35649</v>
      </c>
      <c r="I2">
        <v>39031</v>
      </c>
      <c r="J2">
        <v>45314</v>
      </c>
      <c r="K2">
        <v>21193</v>
      </c>
      <c r="L2">
        <v>16217</v>
      </c>
      <c r="M2">
        <v>11835</v>
      </c>
      <c r="N2">
        <v>18204</v>
      </c>
      <c r="O2">
        <v>9141</v>
      </c>
      <c r="P2">
        <v>0</v>
      </c>
      <c r="R2">
        <v>0</v>
      </c>
    </row>
    <row r="3" spans="1:18" x14ac:dyDescent="0.25">
      <c r="A3" s="2">
        <v>2018.1</v>
      </c>
      <c r="B3">
        <v>28836</v>
      </c>
      <c r="C3">
        <v>31614</v>
      </c>
      <c r="D3">
        <v>22071</v>
      </c>
      <c r="E3">
        <v>25073</v>
      </c>
      <c r="F3">
        <v>41032</v>
      </c>
      <c r="G3">
        <v>35830</v>
      </c>
      <c r="H3">
        <v>35047</v>
      </c>
      <c r="I3">
        <v>39172</v>
      </c>
      <c r="J3">
        <v>45779</v>
      </c>
      <c r="K3">
        <v>20583</v>
      </c>
      <c r="L3">
        <v>16213</v>
      </c>
      <c r="M3">
        <v>11801</v>
      </c>
      <c r="N3">
        <v>19316</v>
      </c>
      <c r="O3">
        <v>9909</v>
      </c>
      <c r="P3">
        <v>0</v>
      </c>
      <c r="R3">
        <v>1</v>
      </c>
    </row>
    <row r="4" spans="1:18" x14ac:dyDescent="0.25">
      <c r="A4">
        <v>2018.11</v>
      </c>
      <c r="B4">
        <v>28651</v>
      </c>
      <c r="C4">
        <v>31088</v>
      </c>
      <c r="D4">
        <v>21382</v>
      </c>
      <c r="E4">
        <v>24920</v>
      </c>
      <c r="F4">
        <v>40991</v>
      </c>
      <c r="G4">
        <v>36062</v>
      </c>
      <c r="H4">
        <v>34757</v>
      </c>
      <c r="I4">
        <v>38843</v>
      </c>
      <c r="J4">
        <v>45120</v>
      </c>
      <c r="K4">
        <v>20439</v>
      </c>
      <c r="L4">
        <v>15647</v>
      </c>
      <c r="M4">
        <v>12617</v>
      </c>
      <c r="N4">
        <v>17987</v>
      </c>
      <c r="O4">
        <v>9841</v>
      </c>
      <c r="P4">
        <v>0</v>
      </c>
      <c r="R4">
        <v>2</v>
      </c>
    </row>
    <row r="5" spans="1:18" x14ac:dyDescent="0.25">
      <c r="A5">
        <v>2018.12</v>
      </c>
      <c r="B5">
        <v>28224</v>
      </c>
      <c r="C5">
        <v>30367</v>
      </c>
      <c r="D5">
        <v>21110</v>
      </c>
      <c r="E5">
        <v>24523</v>
      </c>
      <c r="F5">
        <v>40861</v>
      </c>
      <c r="G5">
        <v>35349</v>
      </c>
      <c r="H5">
        <v>34045</v>
      </c>
      <c r="I5">
        <v>38416</v>
      </c>
      <c r="J5">
        <v>44989</v>
      </c>
      <c r="K5">
        <v>20219</v>
      </c>
      <c r="L5">
        <v>15595</v>
      </c>
      <c r="M5">
        <v>12030</v>
      </c>
      <c r="N5">
        <v>18434</v>
      </c>
      <c r="O5">
        <v>10307</v>
      </c>
      <c r="P5">
        <v>0</v>
      </c>
      <c r="R5">
        <v>3</v>
      </c>
    </row>
    <row r="6" spans="1:18" x14ac:dyDescent="0.25">
      <c r="A6">
        <v>2019.1</v>
      </c>
      <c r="B6">
        <v>28195</v>
      </c>
      <c r="C6">
        <v>30251</v>
      </c>
      <c r="D6">
        <v>21081</v>
      </c>
      <c r="E6">
        <v>24586</v>
      </c>
      <c r="F6">
        <v>40627</v>
      </c>
      <c r="G6">
        <v>35309</v>
      </c>
      <c r="H6">
        <v>33964</v>
      </c>
      <c r="I6">
        <v>38372</v>
      </c>
      <c r="J6">
        <v>45232</v>
      </c>
      <c r="K6">
        <v>20252</v>
      </c>
      <c r="L6">
        <v>15651</v>
      </c>
      <c r="M6">
        <v>11648</v>
      </c>
      <c r="N6">
        <v>18326</v>
      </c>
      <c r="O6">
        <v>9657</v>
      </c>
      <c r="P6">
        <v>0</v>
      </c>
      <c r="R6">
        <v>4</v>
      </c>
    </row>
    <row r="7" spans="1:18" x14ac:dyDescent="0.25">
      <c r="A7">
        <v>2019.2</v>
      </c>
      <c r="B7">
        <v>27986</v>
      </c>
      <c r="C7">
        <v>30320</v>
      </c>
      <c r="D7">
        <v>21257</v>
      </c>
      <c r="E7">
        <v>24611</v>
      </c>
      <c r="F7">
        <v>40183</v>
      </c>
      <c r="G7">
        <v>35210</v>
      </c>
      <c r="H7">
        <v>33813</v>
      </c>
      <c r="I7">
        <v>38774</v>
      </c>
      <c r="J7">
        <v>44884</v>
      </c>
      <c r="K7">
        <v>20432</v>
      </c>
      <c r="L7">
        <v>15510</v>
      </c>
      <c r="M7">
        <v>12443</v>
      </c>
      <c r="N7">
        <v>18307</v>
      </c>
      <c r="O7">
        <v>10179</v>
      </c>
      <c r="P7">
        <v>0</v>
      </c>
      <c r="R7">
        <v>5</v>
      </c>
    </row>
    <row r="8" spans="1:18" x14ac:dyDescent="0.25">
      <c r="A8">
        <v>2019.3</v>
      </c>
      <c r="B8">
        <v>27600</v>
      </c>
      <c r="C8">
        <v>30334</v>
      </c>
      <c r="D8">
        <v>21291</v>
      </c>
      <c r="E8">
        <v>24209</v>
      </c>
      <c r="F8">
        <v>40485</v>
      </c>
      <c r="G8">
        <v>32065</v>
      </c>
      <c r="H8">
        <v>33964</v>
      </c>
      <c r="I8">
        <v>38187</v>
      </c>
      <c r="J8">
        <v>45125</v>
      </c>
      <c r="K8">
        <v>20520</v>
      </c>
      <c r="L8">
        <v>15697</v>
      </c>
      <c r="M8">
        <v>13111</v>
      </c>
      <c r="N8">
        <v>18174</v>
      </c>
      <c r="O8">
        <v>10877</v>
      </c>
      <c r="P8">
        <v>0</v>
      </c>
      <c r="R8">
        <v>6</v>
      </c>
    </row>
    <row r="9" spans="1:18" x14ac:dyDescent="0.25">
      <c r="A9">
        <v>2019.4</v>
      </c>
      <c r="B9">
        <v>28052</v>
      </c>
      <c r="C9">
        <v>31164</v>
      </c>
      <c r="D9">
        <v>21496</v>
      </c>
      <c r="E9">
        <v>24542</v>
      </c>
      <c r="F9">
        <v>42047</v>
      </c>
      <c r="G9">
        <v>36729</v>
      </c>
      <c r="H9">
        <v>35561</v>
      </c>
      <c r="I9">
        <v>39922</v>
      </c>
      <c r="J9">
        <v>46667</v>
      </c>
      <c r="K9">
        <v>20799</v>
      </c>
      <c r="L9">
        <v>15832</v>
      </c>
      <c r="M9">
        <v>13874</v>
      </c>
      <c r="N9">
        <v>17920</v>
      </c>
      <c r="O9">
        <v>11094</v>
      </c>
      <c r="P9">
        <v>0</v>
      </c>
      <c r="R9">
        <v>7</v>
      </c>
    </row>
    <row r="10" spans="1:18" x14ac:dyDescent="0.25">
      <c r="A10">
        <v>2019.5</v>
      </c>
      <c r="B10">
        <v>28422</v>
      </c>
      <c r="C10">
        <v>31018</v>
      </c>
      <c r="D10">
        <v>22008</v>
      </c>
      <c r="E10">
        <v>24534</v>
      </c>
      <c r="F10">
        <v>40456</v>
      </c>
      <c r="G10">
        <v>36032</v>
      </c>
      <c r="H10">
        <v>33972</v>
      </c>
      <c r="I10">
        <v>39469</v>
      </c>
      <c r="J10">
        <v>44810</v>
      </c>
      <c r="K10">
        <v>20132</v>
      </c>
      <c r="L10">
        <v>16098</v>
      </c>
      <c r="M10">
        <v>14384</v>
      </c>
      <c r="N10">
        <v>18217</v>
      </c>
      <c r="O10">
        <v>10781</v>
      </c>
      <c r="P10">
        <v>0</v>
      </c>
      <c r="R10">
        <v>8</v>
      </c>
    </row>
    <row r="11" spans="1:18" x14ac:dyDescent="0.25">
      <c r="A11">
        <v>2019.6</v>
      </c>
      <c r="B11">
        <v>28768</v>
      </c>
      <c r="C11">
        <v>30912</v>
      </c>
      <c r="D11">
        <v>22573</v>
      </c>
      <c r="E11">
        <v>24698</v>
      </c>
      <c r="F11">
        <v>40836</v>
      </c>
      <c r="G11">
        <v>36231</v>
      </c>
      <c r="H11">
        <v>34055</v>
      </c>
      <c r="I11">
        <v>38942</v>
      </c>
      <c r="J11">
        <v>44991</v>
      </c>
      <c r="K11">
        <v>19941</v>
      </c>
      <c r="L11">
        <v>16374</v>
      </c>
      <c r="M11">
        <v>14591</v>
      </c>
      <c r="N11">
        <v>18453</v>
      </c>
      <c r="O11">
        <v>10377</v>
      </c>
      <c r="P11">
        <v>0</v>
      </c>
      <c r="R11">
        <v>9</v>
      </c>
    </row>
    <row r="12" spans="1:18" x14ac:dyDescent="0.25">
      <c r="A12">
        <v>2019.7</v>
      </c>
      <c r="B12">
        <v>28398</v>
      </c>
      <c r="C12">
        <v>30767</v>
      </c>
      <c r="D12">
        <v>22534</v>
      </c>
      <c r="E12">
        <v>24287</v>
      </c>
      <c r="F12">
        <v>41149</v>
      </c>
      <c r="G12">
        <v>36165</v>
      </c>
      <c r="H12">
        <v>34183</v>
      </c>
      <c r="I12">
        <v>38704</v>
      </c>
      <c r="J12">
        <v>45008</v>
      </c>
      <c r="K12">
        <v>19935</v>
      </c>
      <c r="L12">
        <v>16535</v>
      </c>
      <c r="M12">
        <v>14586</v>
      </c>
      <c r="N12">
        <v>17180</v>
      </c>
      <c r="O12">
        <v>11083</v>
      </c>
      <c r="P12">
        <v>0</v>
      </c>
      <c r="R12">
        <v>10</v>
      </c>
    </row>
    <row r="13" spans="1:18" x14ac:dyDescent="0.25">
      <c r="A13">
        <v>2019.8</v>
      </c>
      <c r="B13">
        <v>28359</v>
      </c>
      <c r="C13">
        <v>30829</v>
      </c>
      <c r="D13">
        <v>22527</v>
      </c>
      <c r="E13">
        <v>24293</v>
      </c>
      <c r="F13">
        <v>41122</v>
      </c>
      <c r="G13">
        <v>36246</v>
      </c>
      <c r="H13">
        <v>34185</v>
      </c>
      <c r="I13">
        <v>38655</v>
      </c>
      <c r="J13">
        <v>44766</v>
      </c>
      <c r="K13">
        <v>19937</v>
      </c>
      <c r="L13">
        <v>16530</v>
      </c>
      <c r="M13">
        <v>14542</v>
      </c>
      <c r="N13">
        <v>17145</v>
      </c>
      <c r="O13">
        <v>11057</v>
      </c>
      <c r="P13">
        <v>0</v>
      </c>
      <c r="R13">
        <v>11</v>
      </c>
    </row>
    <row r="14" spans="1:18" x14ac:dyDescent="0.25">
      <c r="A14" s="4" t="s">
        <v>220</v>
      </c>
      <c r="B14">
        <f>AVERAGE(B2:B13)</f>
        <v>28377.083333333332</v>
      </c>
    </row>
    <row r="15" spans="1:18" x14ac:dyDescent="0.25">
      <c r="A15" s="4" t="s">
        <v>161</v>
      </c>
      <c r="B15">
        <v>-36.268999999999998</v>
      </c>
      <c r="C15">
        <v>-69.762</v>
      </c>
      <c r="D15">
        <v>62.892000000000003</v>
      </c>
      <c r="E15">
        <v>-77.188999999999993</v>
      </c>
      <c r="F15">
        <v>19.451000000000001</v>
      </c>
      <c r="G15">
        <v>37.055999999999997</v>
      </c>
      <c r="H15">
        <v>-84.674999999999997</v>
      </c>
      <c r="I15">
        <v>5.85</v>
      </c>
      <c r="J15">
        <v>-35.731000000000002</v>
      </c>
      <c r="K15">
        <v>-76.364000000000004</v>
      </c>
      <c r="L15">
        <v>51.311</v>
      </c>
      <c r="M15">
        <v>306.90899999999999</v>
      </c>
      <c r="N15">
        <v>-105.059</v>
      </c>
      <c r="O15">
        <v>149.55600000000001</v>
      </c>
      <c r="P15">
        <v>0</v>
      </c>
    </row>
    <row r="16" spans="1:18" x14ac:dyDescent="0.25">
      <c r="A16" t="s">
        <v>198</v>
      </c>
      <c r="B16">
        <v>524</v>
      </c>
    </row>
    <row r="17" spans="1:2" x14ac:dyDescent="0.25">
      <c r="A17" t="s">
        <v>200</v>
      </c>
      <c r="B17">
        <v>13.66</v>
      </c>
    </row>
    <row r="18" spans="1:2" x14ac:dyDescent="0.25">
      <c r="A18" t="s">
        <v>201</v>
      </c>
      <c r="B18">
        <v>38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8"/>
  <sheetViews>
    <sheetView workbookViewId="0">
      <selection activeCell="B17" sqref="B17"/>
    </sheetView>
  </sheetViews>
  <sheetFormatPr defaultColWidth="9" defaultRowHeight="13.8" x14ac:dyDescent="0.25"/>
  <cols>
    <col min="16" max="16" width="11.6640625" bestFit="1" customWidth="1"/>
  </cols>
  <sheetData>
    <row r="1" spans="1:19" x14ac:dyDescent="0.25">
      <c r="B1" s="4" t="s">
        <v>169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s="4" t="s">
        <v>193</v>
      </c>
      <c r="Q1" s="4" t="s">
        <v>194</v>
      </c>
      <c r="S1" s="4" t="s">
        <v>160</v>
      </c>
    </row>
    <row r="2" spans="1:19" x14ac:dyDescent="0.25">
      <c r="A2" s="1">
        <v>2018.9</v>
      </c>
      <c r="B2">
        <v>17256</v>
      </c>
      <c r="C2">
        <v>23163</v>
      </c>
      <c r="D2">
        <v>19871</v>
      </c>
      <c r="E2">
        <v>20458</v>
      </c>
      <c r="F2">
        <v>17374</v>
      </c>
      <c r="G2">
        <v>20663</v>
      </c>
      <c r="H2">
        <v>19840</v>
      </c>
      <c r="I2">
        <v>14754</v>
      </c>
      <c r="J2">
        <v>14475</v>
      </c>
      <c r="K2">
        <v>11630</v>
      </c>
      <c r="L2">
        <v>18451</v>
      </c>
      <c r="M2">
        <v>11239</v>
      </c>
      <c r="N2">
        <v>6813</v>
      </c>
      <c r="O2">
        <v>7648</v>
      </c>
      <c r="P2">
        <v>10848</v>
      </c>
      <c r="Q2">
        <v>31149</v>
      </c>
      <c r="S2">
        <v>0</v>
      </c>
    </row>
    <row r="3" spans="1:19" x14ac:dyDescent="0.25">
      <c r="A3" s="2">
        <v>2018.1</v>
      </c>
      <c r="B3">
        <v>17874</v>
      </c>
      <c r="C3">
        <v>22989</v>
      </c>
      <c r="D3">
        <v>19445</v>
      </c>
      <c r="E3">
        <v>20317</v>
      </c>
      <c r="F3">
        <v>17173</v>
      </c>
      <c r="G3">
        <v>20562</v>
      </c>
      <c r="H3">
        <v>19586</v>
      </c>
      <c r="I3">
        <v>14604</v>
      </c>
      <c r="J3">
        <v>14384</v>
      </c>
      <c r="K3">
        <v>11510</v>
      </c>
      <c r="L3">
        <v>18363</v>
      </c>
      <c r="M3">
        <v>11306</v>
      </c>
      <c r="N3">
        <v>6803</v>
      </c>
      <c r="O3">
        <v>7654</v>
      </c>
      <c r="P3">
        <v>10848</v>
      </c>
      <c r="Q3">
        <v>30037</v>
      </c>
      <c r="S3">
        <v>1</v>
      </c>
    </row>
    <row r="4" spans="1:19" x14ac:dyDescent="0.25">
      <c r="A4">
        <v>2018.11</v>
      </c>
      <c r="B4">
        <v>17586</v>
      </c>
      <c r="C4">
        <v>22681</v>
      </c>
      <c r="D4">
        <v>19248</v>
      </c>
      <c r="E4">
        <v>20214</v>
      </c>
      <c r="F4">
        <v>17072</v>
      </c>
      <c r="G4">
        <v>20342</v>
      </c>
      <c r="H4">
        <v>19442</v>
      </c>
      <c r="I4">
        <v>14427</v>
      </c>
      <c r="J4">
        <v>14251</v>
      </c>
      <c r="K4">
        <v>11387</v>
      </c>
      <c r="L4">
        <v>18069</v>
      </c>
      <c r="M4">
        <v>11383</v>
      </c>
      <c r="N4">
        <v>6782</v>
      </c>
      <c r="O4">
        <v>7740</v>
      </c>
      <c r="P4">
        <v>10848</v>
      </c>
      <c r="Q4">
        <v>28799</v>
      </c>
      <c r="S4">
        <v>2</v>
      </c>
    </row>
    <row r="5" spans="1:19" x14ac:dyDescent="0.25">
      <c r="A5">
        <v>2018.12</v>
      </c>
      <c r="B5">
        <v>17519</v>
      </c>
      <c r="C5">
        <v>22485</v>
      </c>
      <c r="D5">
        <v>19358</v>
      </c>
      <c r="E5">
        <v>19907</v>
      </c>
      <c r="F5">
        <v>17030</v>
      </c>
      <c r="G5">
        <v>20197</v>
      </c>
      <c r="H5">
        <v>19117</v>
      </c>
      <c r="I5">
        <v>14367</v>
      </c>
      <c r="J5">
        <v>14227</v>
      </c>
      <c r="K5">
        <v>11217</v>
      </c>
      <c r="L5">
        <v>17788</v>
      </c>
      <c r="M5">
        <v>11363</v>
      </c>
      <c r="N5">
        <v>6728</v>
      </c>
      <c r="O5">
        <v>7833</v>
      </c>
      <c r="P5">
        <v>10848</v>
      </c>
      <c r="Q5">
        <v>28413</v>
      </c>
      <c r="S5">
        <v>3</v>
      </c>
    </row>
    <row r="6" spans="1:19" x14ac:dyDescent="0.25">
      <c r="A6">
        <v>2019.1</v>
      </c>
      <c r="B6">
        <v>17470</v>
      </c>
      <c r="C6">
        <v>22585</v>
      </c>
      <c r="D6">
        <v>19231</v>
      </c>
      <c r="E6">
        <v>19731</v>
      </c>
      <c r="F6">
        <v>17088</v>
      </c>
      <c r="G6">
        <v>20175</v>
      </c>
      <c r="H6">
        <v>19278</v>
      </c>
      <c r="I6">
        <v>14371</v>
      </c>
      <c r="J6">
        <v>14182</v>
      </c>
      <c r="K6">
        <v>11127</v>
      </c>
      <c r="L6">
        <v>17705</v>
      </c>
      <c r="M6">
        <v>11346</v>
      </c>
      <c r="N6">
        <v>6691</v>
      </c>
      <c r="O6">
        <v>7653</v>
      </c>
      <c r="P6">
        <v>10848</v>
      </c>
      <c r="Q6">
        <v>27498</v>
      </c>
      <c r="S6">
        <v>4</v>
      </c>
    </row>
    <row r="7" spans="1:19" x14ac:dyDescent="0.25">
      <c r="A7">
        <v>2019.2</v>
      </c>
      <c r="B7">
        <v>17464</v>
      </c>
      <c r="C7">
        <v>22486</v>
      </c>
      <c r="D7">
        <v>19193</v>
      </c>
      <c r="E7">
        <v>19598</v>
      </c>
      <c r="F7">
        <v>16946</v>
      </c>
      <c r="G7">
        <v>20210</v>
      </c>
      <c r="H7">
        <v>19046</v>
      </c>
      <c r="I7">
        <v>14320</v>
      </c>
      <c r="J7">
        <v>14068</v>
      </c>
      <c r="K7">
        <v>11068</v>
      </c>
      <c r="L7">
        <v>17931</v>
      </c>
      <c r="M7">
        <v>11271</v>
      </c>
      <c r="N7">
        <v>6665</v>
      </c>
      <c r="O7">
        <v>7758</v>
      </c>
      <c r="P7">
        <v>10848</v>
      </c>
      <c r="Q7">
        <v>30147</v>
      </c>
      <c r="S7">
        <v>5</v>
      </c>
    </row>
    <row r="8" spans="1:19" x14ac:dyDescent="0.25">
      <c r="A8">
        <v>2019.3</v>
      </c>
      <c r="B8">
        <v>17397</v>
      </c>
      <c r="C8">
        <v>22333</v>
      </c>
      <c r="D8">
        <v>18934</v>
      </c>
      <c r="E8">
        <v>19507</v>
      </c>
      <c r="F8">
        <v>16907</v>
      </c>
      <c r="G8">
        <v>20111</v>
      </c>
      <c r="H8">
        <v>18917</v>
      </c>
      <c r="I8">
        <v>14151</v>
      </c>
      <c r="J8">
        <v>13623</v>
      </c>
      <c r="K8">
        <v>10912</v>
      </c>
      <c r="L8">
        <v>17870</v>
      </c>
      <c r="M8">
        <v>11359</v>
      </c>
      <c r="N8">
        <v>6579</v>
      </c>
      <c r="O8">
        <v>7648</v>
      </c>
      <c r="P8">
        <v>10848</v>
      </c>
      <c r="Q8">
        <v>31326</v>
      </c>
      <c r="S8">
        <v>6</v>
      </c>
    </row>
    <row r="9" spans="1:19" x14ac:dyDescent="0.25">
      <c r="A9">
        <v>2019.4</v>
      </c>
      <c r="B9">
        <v>17313</v>
      </c>
      <c r="C9">
        <v>22256</v>
      </c>
      <c r="D9">
        <v>18944</v>
      </c>
      <c r="E9">
        <v>19350</v>
      </c>
      <c r="F9">
        <v>16765</v>
      </c>
      <c r="G9">
        <v>20039</v>
      </c>
      <c r="H9">
        <v>18833</v>
      </c>
      <c r="I9">
        <v>14102</v>
      </c>
      <c r="J9">
        <v>13515</v>
      </c>
      <c r="K9">
        <v>10983</v>
      </c>
      <c r="L9">
        <v>17885</v>
      </c>
      <c r="M9">
        <v>11375</v>
      </c>
      <c r="N9">
        <v>6785</v>
      </c>
      <c r="O9">
        <v>7682</v>
      </c>
      <c r="P9">
        <v>10848</v>
      </c>
      <c r="Q9">
        <v>30834</v>
      </c>
      <c r="S9">
        <v>7</v>
      </c>
    </row>
    <row r="10" spans="1:19" x14ac:dyDescent="0.25">
      <c r="A10">
        <v>2019.5</v>
      </c>
      <c r="B10">
        <v>17220</v>
      </c>
      <c r="C10">
        <v>22113</v>
      </c>
      <c r="D10">
        <v>18836</v>
      </c>
      <c r="E10">
        <v>19398</v>
      </c>
      <c r="F10">
        <v>16789</v>
      </c>
      <c r="G10">
        <v>19866</v>
      </c>
      <c r="H10">
        <v>18683</v>
      </c>
      <c r="I10">
        <v>14055</v>
      </c>
      <c r="J10">
        <v>13505</v>
      </c>
      <c r="K10">
        <v>11035</v>
      </c>
      <c r="L10">
        <v>17730</v>
      </c>
      <c r="M10">
        <v>11328</v>
      </c>
      <c r="N10">
        <v>6869</v>
      </c>
      <c r="O10">
        <v>7590</v>
      </c>
      <c r="P10">
        <v>10848</v>
      </c>
      <c r="Q10">
        <v>28865</v>
      </c>
      <c r="S10">
        <v>8</v>
      </c>
    </row>
    <row r="11" spans="1:19" x14ac:dyDescent="0.25">
      <c r="A11">
        <v>2019.6</v>
      </c>
      <c r="B11">
        <v>17218</v>
      </c>
      <c r="C11">
        <v>22183</v>
      </c>
      <c r="D11">
        <v>18757</v>
      </c>
      <c r="E11">
        <v>19382</v>
      </c>
      <c r="F11">
        <v>16723</v>
      </c>
      <c r="G11">
        <v>19918</v>
      </c>
      <c r="H11">
        <v>18840</v>
      </c>
      <c r="I11">
        <v>13971</v>
      </c>
      <c r="J11">
        <v>13464</v>
      </c>
      <c r="K11">
        <v>11033</v>
      </c>
      <c r="L11">
        <v>17749</v>
      </c>
      <c r="M11">
        <v>11350</v>
      </c>
      <c r="N11">
        <v>7130</v>
      </c>
      <c r="O11">
        <v>7786</v>
      </c>
      <c r="P11">
        <v>10848</v>
      </c>
      <c r="Q11">
        <v>28458</v>
      </c>
      <c r="S11">
        <v>9</v>
      </c>
    </row>
    <row r="12" spans="1:19" x14ac:dyDescent="0.25">
      <c r="A12">
        <v>2019.7</v>
      </c>
      <c r="B12">
        <v>17327</v>
      </c>
      <c r="C12">
        <v>22549</v>
      </c>
      <c r="D12">
        <v>18866</v>
      </c>
      <c r="E12">
        <v>19560</v>
      </c>
      <c r="F12">
        <v>16842</v>
      </c>
      <c r="G12">
        <v>20017</v>
      </c>
      <c r="H12">
        <v>18901</v>
      </c>
      <c r="I12">
        <v>13890</v>
      </c>
      <c r="J12">
        <v>13452</v>
      </c>
      <c r="K12">
        <v>10944</v>
      </c>
      <c r="L12">
        <v>17472</v>
      </c>
      <c r="M12">
        <v>11388</v>
      </c>
      <c r="N12">
        <v>7165</v>
      </c>
      <c r="O12">
        <v>7828</v>
      </c>
      <c r="P12">
        <v>10848</v>
      </c>
      <c r="Q12">
        <v>27304</v>
      </c>
      <c r="S12">
        <v>10</v>
      </c>
    </row>
    <row r="13" spans="1:19" x14ac:dyDescent="0.25">
      <c r="A13">
        <v>2019.8</v>
      </c>
      <c r="B13">
        <v>17345</v>
      </c>
      <c r="C13">
        <v>22584</v>
      </c>
      <c r="D13">
        <v>18867</v>
      </c>
      <c r="E13">
        <v>19575</v>
      </c>
      <c r="F13">
        <v>16872</v>
      </c>
      <c r="G13">
        <v>20012</v>
      </c>
      <c r="H13">
        <v>18931</v>
      </c>
      <c r="I13">
        <v>13875</v>
      </c>
      <c r="J13">
        <v>13466</v>
      </c>
      <c r="K13">
        <v>10940</v>
      </c>
      <c r="L13">
        <v>17449</v>
      </c>
      <c r="M13">
        <v>11356</v>
      </c>
      <c r="N13">
        <v>7154</v>
      </c>
      <c r="O13">
        <v>7847</v>
      </c>
      <c r="P13">
        <v>10848</v>
      </c>
      <c r="Q13">
        <v>26363</v>
      </c>
      <c r="S13">
        <v>11</v>
      </c>
    </row>
    <row r="14" spans="1:19" x14ac:dyDescent="0.25">
      <c r="A14" s="4" t="s">
        <v>220</v>
      </c>
      <c r="B14">
        <f>AVERAGE(B2:B13)</f>
        <v>17415.75</v>
      </c>
    </row>
    <row r="15" spans="1:19" x14ac:dyDescent="0.25">
      <c r="A15" s="4" t="s">
        <v>161</v>
      </c>
      <c r="B15">
        <v>-29.905999999999999</v>
      </c>
      <c r="C15">
        <v>-58.793999999999997</v>
      </c>
      <c r="D15">
        <v>-81.894999999999996</v>
      </c>
      <c r="E15">
        <v>-91.36</v>
      </c>
      <c r="F15">
        <v>-46</v>
      </c>
      <c r="G15">
        <v>-60.125999999999998</v>
      </c>
      <c r="H15">
        <v>-83.957999999999998</v>
      </c>
      <c r="I15">
        <v>-76.304000000000002</v>
      </c>
      <c r="J15">
        <v>-108.57299999999999</v>
      </c>
      <c r="K15">
        <v>-58.252000000000002</v>
      </c>
      <c r="L15">
        <v>-73.748000000000005</v>
      </c>
      <c r="M15">
        <v>6.2729999999999997</v>
      </c>
      <c r="N15">
        <v>36.174999999999997</v>
      </c>
      <c r="O15">
        <v>9.9269999999999996</v>
      </c>
      <c r="P15">
        <v>0</v>
      </c>
      <c r="Q15">
        <v>-231.40899999999999</v>
      </c>
    </row>
    <row r="16" spans="1:19" x14ac:dyDescent="0.25">
      <c r="A16" t="s">
        <v>198</v>
      </c>
      <c r="B16">
        <v>944</v>
      </c>
    </row>
    <row r="17" spans="1:2" x14ac:dyDescent="0.25">
      <c r="A17" t="s">
        <v>200</v>
      </c>
      <c r="B17">
        <v>12.44</v>
      </c>
    </row>
    <row r="18" spans="1:2" x14ac:dyDescent="0.25">
      <c r="A18" t="s">
        <v>201</v>
      </c>
      <c r="B18">
        <v>69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天津</vt:lpstr>
      <vt:lpstr>上海</vt:lpstr>
      <vt:lpstr>苏州</vt:lpstr>
      <vt:lpstr>广州</vt:lpstr>
      <vt:lpstr>深圳</vt:lpstr>
      <vt:lpstr>南京</vt:lpstr>
      <vt:lpstr>北京</vt:lpstr>
      <vt:lpstr>杭州</vt:lpstr>
      <vt:lpstr>武汉</vt:lpstr>
      <vt:lpstr>无锡</vt:lpstr>
      <vt:lpstr>成都</vt:lpstr>
      <vt:lpstr>南昌</vt:lpstr>
      <vt:lpstr>长沙</vt:lpstr>
      <vt:lpstr>太原</vt:lpstr>
      <vt:lpstr>郑州</vt:lpstr>
      <vt:lpstr>各因素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Johnsonqyl</dc:creator>
  <cp:lastModifiedBy>Johnsonqyl</cp:lastModifiedBy>
  <dcterms:created xsi:type="dcterms:W3CDTF">2015-06-05T18:19:00Z</dcterms:created>
  <dcterms:modified xsi:type="dcterms:W3CDTF">2019-09-11T07:55:11Z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2052-11.1.0.9022</vt:lpwstr>
  </property>
</Properties>
</file>