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020\OneDrive - g.ntu.edu.tw\文件\碩士班\publication\MBE\2023\"/>
    </mc:Choice>
  </mc:AlternateContent>
  <bookViews>
    <workbookView xWindow="0" yWindow="0" windowWidth="20490" windowHeight="7605" firstSheet="1" activeTab="7"/>
  </bookViews>
  <sheets>
    <sheet name="工作表1" sheetId="1" r:id="rId1"/>
    <sheet name="aBSREL" sheetId="3" r:id="rId2"/>
    <sheet name="aBSREL pvalues" sheetId="11" r:id="rId3"/>
    <sheet name="OR_names" sheetId="4" r:id="rId4"/>
    <sheet name="GR_names" sheetId="6" r:id="rId5"/>
    <sheet name="Ka_Ks_3_species" sheetId="10" r:id="rId6"/>
    <sheet name="Estu" sheetId="7" r:id="rId7"/>
    <sheet name="OR_TMHMM" sheetId="12" r:id="rId8"/>
  </sheets>
  <definedNames>
    <definedName name="_xlchart.0" hidden="1">Ka_Ks_3_species!$B$1</definedName>
    <definedName name="_xlchart.1" hidden="1">Ka_Ks_3_species!$B$2:$B$33</definedName>
    <definedName name="_xlchart.2" hidden="1">Ka_Ks_3_species!$D$1</definedName>
    <definedName name="_xlchart.3" hidden="1">Ka_Ks_3_species!$D$2:$D$33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0" l="1"/>
  <c r="E5" i="10"/>
  <c r="D4" i="10"/>
  <c r="B31" i="10"/>
  <c r="D6" i="10" l="1"/>
  <c r="I10" i="3"/>
  <c r="J10" i="3"/>
  <c r="B44" i="3" l="1"/>
  <c r="B10" i="3"/>
  <c r="C10" i="3"/>
  <c r="C44" i="3" l="1"/>
</calcChain>
</file>

<file path=xl/sharedStrings.xml><?xml version="1.0" encoding="utf-8"?>
<sst xmlns="http://schemas.openxmlformats.org/spreadsheetml/2006/main" count="591" uniqueCount="556">
  <si>
    <t>Ors</t>
    <phoneticPr fontId="1" type="noConversion"/>
  </si>
  <si>
    <t>GRs</t>
    <phoneticPr fontId="1" type="noConversion"/>
  </si>
  <si>
    <t>Irs</t>
    <phoneticPr fontId="1" type="noConversion"/>
  </si>
  <si>
    <t>OBPs</t>
    <phoneticPr fontId="1" type="noConversion"/>
  </si>
  <si>
    <t>CSPs</t>
    <phoneticPr fontId="1" type="noConversion"/>
  </si>
  <si>
    <t>C. solmsi</t>
    <phoneticPr fontId="1" type="noConversion"/>
  </si>
  <si>
    <t>N. vitripennis</t>
    <phoneticPr fontId="1" type="noConversion"/>
  </si>
  <si>
    <t>W. pumilae</t>
    <phoneticPr fontId="1" type="noConversion"/>
  </si>
  <si>
    <t>W. awkeotsang</t>
    <phoneticPr fontId="1" type="noConversion"/>
  </si>
  <si>
    <t>dNdS&gt;1</t>
    <phoneticPr fontId="1" type="noConversion"/>
  </si>
  <si>
    <t>M2a vs M1a</t>
    <phoneticPr fontId="1" type="noConversion"/>
  </si>
  <si>
    <t>ortholog in Wiebesia</t>
    <phoneticPr fontId="1" type="noConversion"/>
  </si>
  <si>
    <t>name</t>
    <phoneticPr fontId="1" type="noConversion"/>
  </si>
  <si>
    <t>inpara2</t>
    <phoneticPr fontId="1" type="noConversion"/>
  </si>
  <si>
    <t>inpara4</t>
  </si>
  <si>
    <t>inpara5</t>
  </si>
  <si>
    <t>inpara7</t>
  </si>
  <si>
    <t>orthopair1</t>
    <phoneticPr fontId="1" type="noConversion"/>
  </si>
  <si>
    <t>orthopair2</t>
  </si>
  <si>
    <t>orthopair3</t>
  </si>
  <si>
    <t>orthopair4</t>
  </si>
  <si>
    <t>orthopair5</t>
  </si>
  <si>
    <t>orthopair6</t>
  </si>
  <si>
    <t>orthopair7</t>
  </si>
  <si>
    <t>orthopair8</t>
  </si>
  <si>
    <t>orthopair9</t>
  </si>
  <si>
    <t>orthopair10</t>
  </si>
  <si>
    <t>orthopair11</t>
  </si>
  <si>
    <t>orthopair12</t>
  </si>
  <si>
    <t>orthopair13</t>
  </si>
  <si>
    <t>orthopair14</t>
  </si>
  <si>
    <t>orthopair15</t>
  </si>
  <si>
    <t>orthopair16</t>
  </si>
  <si>
    <t>orthopair17</t>
  </si>
  <si>
    <t>orthopair18</t>
  </si>
  <si>
    <t>orthopair19</t>
  </si>
  <si>
    <t>orthopair20</t>
  </si>
  <si>
    <t>orthopair21</t>
  </si>
  <si>
    <t>orthopair22</t>
  </si>
  <si>
    <t>orthopair23</t>
  </si>
  <si>
    <t>orthopair24</t>
  </si>
  <si>
    <t>orthopair25</t>
  </si>
  <si>
    <t>orthopair27</t>
  </si>
  <si>
    <t>orthopair28</t>
  </si>
  <si>
    <t>orthopair29</t>
  </si>
  <si>
    <t>orthopair30</t>
  </si>
  <si>
    <t>orthopair31</t>
  </si>
  <si>
    <t>orthopair32</t>
  </si>
  <si>
    <t>orthopair33</t>
  </si>
  <si>
    <t>total branches</t>
    <phoneticPr fontId="1" type="noConversion"/>
  </si>
  <si>
    <t>branch_under_selection</t>
    <phoneticPr fontId="1" type="noConversion"/>
  </si>
  <si>
    <t>sum</t>
    <phoneticPr fontId="1" type="noConversion"/>
  </si>
  <si>
    <t>Fisher's exact test</t>
    <phoneticPr fontId="1" type="noConversion"/>
  </si>
  <si>
    <t>average dN/dS</t>
    <phoneticPr fontId="1" type="noConversion"/>
  </si>
  <si>
    <t>average dN</t>
    <phoneticPr fontId="1" type="noConversion"/>
  </si>
  <si>
    <t>average dS</t>
    <phoneticPr fontId="1" type="noConversion"/>
  </si>
  <si>
    <t>NCS</t>
    <phoneticPr fontId="1" type="noConversion"/>
  </si>
  <si>
    <t>*M2a vs M1a significantly enriched</t>
    <phoneticPr fontId="1" type="noConversion"/>
  </si>
  <si>
    <t>inpara8</t>
    <phoneticPr fontId="1" type="noConversion"/>
  </si>
  <si>
    <t>inpara6</t>
    <phoneticPr fontId="1" type="noConversion"/>
  </si>
  <si>
    <t>inpara1(pseudo gene?)</t>
    <phoneticPr fontId="1" type="noConversion"/>
  </si>
  <si>
    <t>orthopair26 (pseudo gene?)</t>
    <phoneticPr fontId="1" type="noConversion"/>
  </si>
  <si>
    <t>WPU_00000056-RA</t>
  </si>
  <si>
    <t>WPU_00001064-RA</t>
  </si>
  <si>
    <t>WPU_00001066-RA</t>
  </si>
  <si>
    <t>WPU_00001067-RA</t>
  </si>
  <si>
    <t>WPU_00001068-RA</t>
  </si>
  <si>
    <t>WPU_00001069-RA</t>
  </si>
  <si>
    <t>WPU_00001070-RA</t>
  </si>
  <si>
    <t>WPU_00001190-RA</t>
  </si>
  <si>
    <t>WPU_00002226-RA</t>
  </si>
  <si>
    <t>WPU_00003521-RA</t>
  </si>
  <si>
    <t>WPU_00003665-RA</t>
  </si>
  <si>
    <t>WPU_00003946-RA</t>
  </si>
  <si>
    <t>WPU_00004044-RA</t>
  </si>
  <si>
    <t>WPU_00004046-RA</t>
  </si>
  <si>
    <t>WPU_00002844-RA</t>
  </si>
  <si>
    <t>WPU_00004205-RA</t>
  </si>
  <si>
    <t>WPU_00005485-RA</t>
  </si>
  <si>
    <t>WPU_00005945-RA</t>
  </si>
  <si>
    <t>WPU_00005984-RA</t>
  </si>
  <si>
    <t>WPU_00006112-RA</t>
  </si>
  <si>
    <t>WPU_00006257-RA</t>
  </si>
  <si>
    <t>WPU_00006283-RA</t>
  </si>
  <si>
    <t>WPU_00006350-RA</t>
  </si>
  <si>
    <t>WPU_00006658-RA</t>
  </si>
  <si>
    <t>WPU_00007663-RA</t>
  </si>
  <si>
    <t>WPU_00008501-RA</t>
  </si>
  <si>
    <t>WPU_00009439-RA</t>
  </si>
  <si>
    <t>WPU_00006408-RA</t>
  </si>
  <si>
    <t>WPU_00006410-RA</t>
  </si>
  <si>
    <t>WPU_00005946-RA</t>
  </si>
  <si>
    <t>WPU_00005949-RA</t>
  </si>
  <si>
    <t>WPU_00009180-RA</t>
  </si>
  <si>
    <t>WPU_00009189-RA</t>
  </si>
  <si>
    <t>Wsp2Orco</t>
    <phoneticPr fontId="1" type="noConversion"/>
  </si>
  <si>
    <t>Wsp2Or2</t>
    <phoneticPr fontId="1" type="noConversion"/>
  </si>
  <si>
    <t>Wsp2Or4</t>
  </si>
  <si>
    <t>Wsp2Or6</t>
  </si>
  <si>
    <t>Wsp2Or7</t>
  </si>
  <si>
    <t>Wsp2Or8</t>
  </si>
  <si>
    <t>Wsp2Or9</t>
  </si>
  <si>
    <t>Wsp2Or10</t>
  </si>
  <si>
    <t>Wsp2Or11</t>
  </si>
  <si>
    <t>Wsp2Or12</t>
  </si>
  <si>
    <t>Wsp2Or18</t>
  </si>
  <si>
    <t>Wsp2Or19</t>
  </si>
  <si>
    <t>Wsp2Or20</t>
  </si>
  <si>
    <t>Wsp2Or24</t>
  </si>
  <si>
    <t>Wsp2Or25</t>
  </si>
  <si>
    <t>Wsp2Or26</t>
  </si>
  <si>
    <t>Wsp2Or27</t>
  </si>
  <si>
    <t>Wsp2Or33</t>
  </si>
  <si>
    <t>WAW_00000055-RA</t>
  </si>
  <si>
    <t>WAW_00001059-RA</t>
  </si>
  <si>
    <t>WAW_00001062-RA</t>
  </si>
  <si>
    <t>WAW_00001063-RA</t>
  </si>
  <si>
    <t>WAW_00001064-RA</t>
  </si>
  <si>
    <t>WAW_00001066-RA</t>
  </si>
  <si>
    <t>WAW_00001067-RA</t>
  </si>
  <si>
    <t>WAW_00001187-RA</t>
  </si>
  <si>
    <t>WAW_00002230-RA</t>
  </si>
  <si>
    <t>WAW_00002856-RA</t>
  </si>
  <si>
    <t>WAW_00003003-RA</t>
  </si>
  <si>
    <t>WAW_00003280-RA</t>
  </si>
  <si>
    <t>WAW_00003378-RA</t>
  </si>
  <si>
    <t>WAW_00003379-RA</t>
  </si>
  <si>
    <t>WAW_00003514-RA</t>
  </si>
  <si>
    <t>WAW_00004199-RA</t>
  </si>
  <si>
    <t>WAW_00005455-RA</t>
  </si>
  <si>
    <t>WAW_00005918-RA</t>
  </si>
  <si>
    <t>WAW_00005959-RA</t>
  </si>
  <si>
    <t>WAW_00006086-RA</t>
  </si>
  <si>
    <t>WAW_00006233-RA</t>
  </si>
  <si>
    <t>WAW_00006258-RA</t>
  </si>
  <si>
    <t>WAW_00006325-RA</t>
  </si>
  <si>
    <t>WAW_00006640-RA</t>
  </si>
  <si>
    <t>WAW_00007654-RA</t>
  </si>
  <si>
    <t>WAW_00008507-RA</t>
  </si>
  <si>
    <t>WAW_00009442-RA</t>
  </si>
  <si>
    <t>WAW_00006386-RA</t>
  </si>
  <si>
    <t>WAW_00006388-RA</t>
  </si>
  <si>
    <t>WAW_00005919-RA</t>
  </si>
  <si>
    <t>WAW_00005922-RA</t>
  </si>
  <si>
    <t>WAW_00009174-RA</t>
  </si>
  <si>
    <t>WAW_00009182-RA</t>
  </si>
  <si>
    <t>Wsp3Or2</t>
  </si>
  <si>
    <t>Wsp3Or3</t>
  </si>
  <si>
    <t>Wsp3Or4</t>
  </si>
  <si>
    <t>Wsp3Or6</t>
  </si>
  <si>
    <t>Wsp3Or7</t>
  </si>
  <si>
    <t>Wsp3Or8</t>
  </si>
  <si>
    <t>Wsp3Or9</t>
  </si>
  <si>
    <t>Wsp3Orco</t>
  </si>
  <si>
    <t>Wsp3Or10</t>
  </si>
  <si>
    <t>Wsp3Or11</t>
  </si>
  <si>
    <t>Wsp3Or12</t>
  </si>
  <si>
    <t>Wsp3Or17</t>
  </si>
  <si>
    <t>Wsp3Or18</t>
  </si>
  <si>
    <t>Wsp3Or19</t>
  </si>
  <si>
    <t>Wsp3Or20</t>
  </si>
  <si>
    <t>Wsp3Or22</t>
  </si>
  <si>
    <t>Wsp3Or23</t>
  </si>
  <si>
    <t>Wsp3Or24</t>
  </si>
  <si>
    <t>Wsp3Or25</t>
  </si>
  <si>
    <t>Wsp3Or26</t>
  </si>
  <si>
    <t>Wsp3Or27</t>
  </si>
  <si>
    <t>Wsp3Or28</t>
  </si>
  <si>
    <t>Wsp3Or29</t>
  </si>
  <si>
    <t>Wsp3Or30</t>
  </si>
  <si>
    <t>Wsp3Or31</t>
  </si>
  <si>
    <t>Wsp3Or32</t>
  </si>
  <si>
    <t>Wsp3Or33</t>
  </si>
  <si>
    <t>WAW_00001038-RA</t>
  </si>
  <si>
    <t>WPU_00001043-RA</t>
  </si>
  <si>
    <t>WPU_00001065-RA</t>
  </si>
  <si>
    <t>WPU_00002138-RA</t>
  </si>
  <si>
    <t>WPU_00002334-RA</t>
  </si>
  <si>
    <t>WPU_00003582-RA</t>
  </si>
  <si>
    <t>WPU_00005300-RA</t>
  </si>
  <si>
    <t>WPU_00005948-RA</t>
  </si>
  <si>
    <t>WPU_00006346-RA</t>
    <phoneticPr fontId="1" type="noConversion"/>
  </si>
  <si>
    <t>WPU_00006349-RA</t>
  </si>
  <si>
    <t>WPU_00006393-RA</t>
  </si>
  <si>
    <t>WPU_00006659-RA</t>
  </si>
  <si>
    <t>WPU_00008145-RA</t>
  </si>
  <si>
    <t>WPU_00008666-RA</t>
  </si>
  <si>
    <t>WPU_00008667-RA</t>
  </si>
  <si>
    <t>WPU_00008669-RA</t>
    <phoneticPr fontId="1" type="noConversion"/>
  </si>
  <si>
    <t>WPU_00008670-RA</t>
  </si>
  <si>
    <t>WPU_00008978-RA</t>
  </si>
  <si>
    <t>WAW_00001061-RA</t>
  </si>
  <si>
    <t>WAW_00002136-RA</t>
  </si>
  <si>
    <t>WAW_00002343-RA</t>
  </si>
  <si>
    <t>WAW_00002921-RA</t>
  </si>
  <si>
    <t>WAW_00005275-RA</t>
  </si>
  <si>
    <t>WAW_00005921-RA</t>
  </si>
  <si>
    <t>WAW_00006321-RA</t>
  </si>
  <si>
    <t>WAW_00006324-RA</t>
  </si>
  <si>
    <t>WAW_00006370-RA</t>
  </si>
  <si>
    <t>WAW_00006641-RA</t>
  </si>
  <si>
    <t>WAW_00008153-RA</t>
  </si>
  <si>
    <t>WAW_00008681-RA</t>
  </si>
  <si>
    <t>WAW_00008682-RA</t>
    <phoneticPr fontId="1" type="noConversion"/>
  </si>
  <si>
    <t>WAW_00008683-RA</t>
  </si>
  <si>
    <t>WAW_00008684-RA</t>
  </si>
  <si>
    <t>WAW_00009054-RA</t>
  </si>
  <si>
    <t>Wsp3Or34</t>
  </si>
  <si>
    <t>Wsp3Or35</t>
  </si>
  <si>
    <t>Wsp3Or36</t>
  </si>
  <si>
    <t>Wsp3Or37</t>
  </si>
  <si>
    <t>Wsp3Or38</t>
  </si>
  <si>
    <t>Wsp3Or39</t>
  </si>
  <si>
    <t>Wsp3Or40</t>
  </si>
  <si>
    <t>Wsp3Or41</t>
  </si>
  <si>
    <t>Wsp3Or42</t>
  </si>
  <si>
    <t>Wsp3Or43</t>
  </si>
  <si>
    <t>Wsp3Or44</t>
  </si>
  <si>
    <t>Wsp3Or45</t>
  </si>
  <si>
    <t>Wsp3Or51</t>
  </si>
  <si>
    <t>Wsp2Or34</t>
  </si>
  <si>
    <t>Wsp2Or35</t>
  </si>
  <si>
    <t>Wsp2Or38</t>
  </si>
  <si>
    <t>Wsp2Or39</t>
  </si>
  <si>
    <t>Wsp2Or40</t>
  </si>
  <si>
    <t>Wsp2Or41</t>
  </si>
  <si>
    <t>Wsp2Or42</t>
  </si>
  <si>
    <t>Wsp2Or43</t>
  </si>
  <si>
    <t>Wsp2Or44</t>
  </si>
  <si>
    <t>Wsp2Or45</t>
  </si>
  <si>
    <t>Wsp2Or46</t>
  </si>
  <si>
    <t>Wsp2Or51</t>
  </si>
  <si>
    <t>Wsp2Or52</t>
  </si>
  <si>
    <t>Wsp2Or13</t>
    <phoneticPr fontId="1" type="noConversion"/>
  </si>
  <si>
    <t>WAW_00001060-RA</t>
    <phoneticPr fontId="1" type="noConversion"/>
  </si>
  <si>
    <t>Correction note</t>
    <phoneticPr fontId="1" type="noConversion"/>
  </si>
  <si>
    <t>WPU_00006346-RA is partial</t>
    <phoneticPr fontId="1" type="noConversion"/>
  </si>
  <si>
    <t>WPU_00001043-RA is partial</t>
    <phoneticPr fontId="1" type="noConversion"/>
  </si>
  <si>
    <t>WPU_00005484-RA</t>
  </si>
  <si>
    <t>WAW_00005454-RA</t>
  </si>
  <si>
    <t>WAW_00002342-RA</t>
  </si>
  <si>
    <t>WAW_00004192-RA</t>
  </si>
  <si>
    <t>WPU_00004196-RA</t>
  </si>
  <si>
    <t>WPU_00004197-RA</t>
  </si>
  <si>
    <t>WPU_00008668-RA</t>
  </si>
  <si>
    <t>WPU_00004196-RA 97 should be one, should be species pair only</t>
    <phoneticPr fontId="1" type="noConversion"/>
  </si>
  <si>
    <t>WPU_00002750-RA</t>
  </si>
  <si>
    <t>WAW_00002762-RA</t>
  </si>
  <si>
    <t>Wsp3Or14</t>
    <phoneticPr fontId="1" type="noConversion"/>
  </si>
  <si>
    <t>Wsp2Or14</t>
    <phoneticPr fontId="1" type="noConversion"/>
  </si>
  <si>
    <t>WAW_00002763-RA</t>
  </si>
  <si>
    <t>WPU_00005946-RA partial</t>
    <phoneticPr fontId="1" type="noConversion"/>
  </si>
  <si>
    <t>WPU_00005949-RA partial</t>
    <phoneticPr fontId="1" type="noConversion"/>
  </si>
  <si>
    <t>WAW_00009174-RA partial</t>
    <phoneticPr fontId="1" type="noConversion"/>
  </si>
  <si>
    <t>0.0116.</t>
  </si>
  <si>
    <t>WAW_00002762-RA, 63 should be one, should be species pair only</t>
    <phoneticPr fontId="1" type="noConversion"/>
  </si>
  <si>
    <t>WAW_00008507-RA (not triplet)</t>
    <phoneticPr fontId="1" type="noConversion"/>
  </si>
  <si>
    <t>WAW_00001060-RA, 61 is one gene, should be orthopair34 (but is partial, so is excluded), WPU_00001065-RA not triplet</t>
    <phoneticPr fontId="1" type="noConversion"/>
  </si>
  <si>
    <t>WAW_00001065-RA</t>
  </si>
  <si>
    <t>WPU_00004045-RA</t>
  </si>
  <si>
    <t>WPU_00004047-RA</t>
  </si>
  <si>
    <t>WPU_00004204-RA</t>
  </si>
  <si>
    <t>WPU_00005947-RA</t>
  </si>
  <si>
    <t>WPU_00006548-RA</t>
  </si>
  <si>
    <t>WAW_00005920-RA</t>
    <phoneticPr fontId="1" type="noConversion"/>
  </si>
  <si>
    <t>Wsp2Or53</t>
  </si>
  <si>
    <t>Wsp2Or54</t>
  </si>
  <si>
    <t>Wsp2Or15</t>
    <phoneticPr fontId="1" type="noConversion"/>
  </si>
  <si>
    <t>Wsp2Or16</t>
    <phoneticPr fontId="1" type="noConversion"/>
  </si>
  <si>
    <t>Wsp3Or15</t>
    <phoneticPr fontId="1" type="noConversion"/>
  </si>
  <si>
    <t>Wsp3Or16</t>
    <phoneticPr fontId="1" type="noConversion"/>
  </si>
  <si>
    <t>Wsp3Or21</t>
    <phoneticPr fontId="1" type="noConversion"/>
  </si>
  <si>
    <t>Wsp3Or53</t>
    <phoneticPr fontId="1" type="noConversion"/>
  </si>
  <si>
    <t>Wsp3Or54</t>
  </si>
  <si>
    <t>Wsp2Or23</t>
    <phoneticPr fontId="1" type="noConversion"/>
  </si>
  <si>
    <t>Wsp2Or29</t>
    <phoneticPr fontId="1" type="noConversion"/>
  </si>
  <si>
    <t>Wsp2Or30</t>
    <phoneticPr fontId="1" type="noConversion"/>
  </si>
  <si>
    <t>Wsp2Or17</t>
    <phoneticPr fontId="1" type="noConversion"/>
  </si>
  <si>
    <t>Wsp2Or21</t>
    <phoneticPr fontId="1" type="noConversion"/>
  </si>
  <si>
    <t>Wsp2Or32</t>
    <phoneticPr fontId="1" type="noConversion"/>
  </si>
  <si>
    <t>Wsp2Or37</t>
    <phoneticPr fontId="1" type="noConversion"/>
  </si>
  <si>
    <t>Wsp2Or55</t>
    <phoneticPr fontId="1" type="noConversion"/>
  </si>
  <si>
    <t>Wsp2Or56</t>
  </si>
  <si>
    <t>Wsp2Or57</t>
  </si>
  <si>
    <t>Wsp2Or58</t>
  </si>
  <si>
    <t>Wsp3Or55</t>
    <phoneticPr fontId="1" type="noConversion"/>
  </si>
  <si>
    <t>Wsp3Or56</t>
  </si>
  <si>
    <t>Wsp2Or3(partial)</t>
  </si>
  <si>
    <t>Wsp2Or5(partial)</t>
  </si>
  <si>
    <t>Wsp2Or22(frag)</t>
  </si>
  <si>
    <t>Wsp2Or28(partial)</t>
  </si>
  <si>
    <t>Wsp2Or36(partial)</t>
  </si>
  <si>
    <t>Wsp2Or22_2(frag)</t>
  </si>
  <si>
    <t>Wsp2Or59(partial)</t>
  </si>
  <si>
    <t>Wsp3Or5(frag)</t>
  </si>
  <si>
    <t>Wsp3Or13(frag)</t>
  </si>
  <si>
    <t>Wsp3Or46(partial)</t>
  </si>
  <si>
    <t>Wsp3Or52(partial)</t>
  </si>
  <si>
    <t>Wsp3Or13_2(frag)</t>
  </si>
  <si>
    <t>WPU_00004085-RA</t>
  </si>
  <si>
    <t>WPU_00004452-RA</t>
  </si>
  <si>
    <t>WPU_00004453-RA</t>
  </si>
  <si>
    <t>WPU_00006261-RA</t>
  </si>
  <si>
    <t>Wsp2Gr1</t>
    <phoneticPr fontId="1" type="noConversion"/>
  </si>
  <si>
    <t>Wsp2Gr2</t>
  </si>
  <si>
    <t>Wsp2Gr3</t>
  </si>
  <si>
    <t>Wsp2Gr4</t>
  </si>
  <si>
    <t>WAW_00003416-RA</t>
  </si>
  <si>
    <t>WAW_00004440-RA</t>
  </si>
  <si>
    <t>WAW_00004441-RA</t>
  </si>
  <si>
    <t>WAW_00006236-RA</t>
  </si>
  <si>
    <t>Wsp3Gr1</t>
    <phoneticPr fontId="1" type="noConversion"/>
  </si>
  <si>
    <t>Wsp3Gr2</t>
  </si>
  <si>
    <t>Wsp3Gr3</t>
  </si>
  <si>
    <t>Wsp3Gr4</t>
  </si>
  <si>
    <t>TRINITY_DN36101_c0_g1_i1</t>
  </si>
  <si>
    <t>TRINITY_DN35841_c0_g1_i1</t>
  </si>
  <si>
    <t>TRINITY_DN25012_c0_g1_i1</t>
  </si>
  <si>
    <t>TRINITY_DN33629_c0_g1_i1</t>
  </si>
  <si>
    <t>TRINITY_DN21762_c0_g1_i1</t>
  </si>
  <si>
    <t>TRINITY_DN17294_c0_g1_i1</t>
  </si>
  <si>
    <t>TRINITY_DN11660_c0_g1_i1</t>
  </si>
  <si>
    <t>TRINITY_DN11660_c0_g2_i1</t>
  </si>
  <si>
    <t>TRINITY_DN8733_c0_g1_i1</t>
  </si>
  <si>
    <t>TRINITY_DN5603_c0_g1_i1</t>
  </si>
  <si>
    <t>TRINITY_DN16431_c0_g1_i1</t>
  </si>
  <si>
    <t>TRINITY_DN16106_c0_g1_i1</t>
  </si>
  <si>
    <t>TRINITY_DN26123_c0_g1_i1</t>
  </si>
  <si>
    <t>TRINITY_DN23183_c0_g1_i1</t>
  </si>
  <si>
    <t>TRINITY_DN11344_c0_g1_i1</t>
  </si>
  <si>
    <t>TRINITY_DN11344_c0_g2_i1</t>
  </si>
  <si>
    <t>TRINITY_DN35430_c0_g1_i1</t>
  </si>
  <si>
    <t>TRINITY_DN13096_c0_g1_i1</t>
  </si>
  <si>
    <t>TRINITY_DN13073_c0_g1_i1</t>
  </si>
  <si>
    <t>TRINITY_DN1293_c0_g1_i4</t>
  </si>
  <si>
    <t>TRINITY_DN1293_c0_g1_i1</t>
  </si>
  <si>
    <t>TRINITY_DN1293_c1_g1_i1</t>
  </si>
  <si>
    <t>TRINITY_DN1293_c1_g2_i1</t>
  </si>
  <si>
    <t>TRINITY_DN21136_c0_g1_i1</t>
  </si>
  <si>
    <t>TRINITY_DN16086_c0_g1_i1</t>
  </si>
  <si>
    <t>TRINITY_DN34343_c0_g1_i1</t>
  </si>
  <si>
    <t>TRINITY_DN24374_c0_g1_i1</t>
  </si>
  <si>
    <t>TRINITY_DN36657_c0_g1_i1</t>
  </si>
  <si>
    <t>TRINITY_DN1688_c0_g1_i5</t>
  </si>
  <si>
    <t>TRINITY_DN34243_c0_g1_i1</t>
  </si>
  <si>
    <t>TRINITY_DN14808_c0_g1_i1</t>
  </si>
  <si>
    <t>TRINITY_DN8253_c0_g1_i1</t>
  </si>
  <si>
    <t>TRINITY_DN8253_c0_g2_i1</t>
  </si>
  <si>
    <t>TRINITY_DN16232_c0_g1_i1</t>
  </si>
  <si>
    <t>TRINITY_DN14696_c0_g1_i1</t>
  </si>
  <si>
    <t>TRINITY_DN33009_c0_g1_i1</t>
  </si>
  <si>
    <t>TRINITY_DN33087_c0_g1_i1</t>
  </si>
  <si>
    <t>TRINITY_DN4438_c0_g1_i1</t>
  </si>
  <si>
    <t>TRINITY_DN9742_c0_g1_i1</t>
  </si>
  <si>
    <t>TRINITY_DN15690_c0_g1_i1</t>
  </si>
  <si>
    <t>TRINITY_DN10499_c0_g1_i1</t>
  </si>
  <si>
    <t>TRINITY_DN20158_c0_g1_i1</t>
  </si>
  <si>
    <t>TRINITY_DN32732_c0_g1_i1</t>
  </si>
  <si>
    <t>TRINITY_DN25262_c0_g1_i1</t>
  </si>
  <si>
    <t>TRINITY_DN33557_c0_g1_i1</t>
  </si>
  <si>
    <t>TRINITY_DN32156_c0_g1_i1</t>
  </si>
  <si>
    <t>TRINITY_DN7227_c0_g2_i1</t>
  </si>
  <si>
    <t>TRINITY_DN7227_c0_g3_i1</t>
  </si>
  <si>
    <t>TRINITY_DN7227_c2_g1_i1</t>
  </si>
  <si>
    <t>TRINITY_DN31926_c0_g1_i1</t>
  </si>
  <si>
    <t>TRINITY_DN4672_c0_g1_i1</t>
  </si>
  <si>
    <t>TRINITY_DN22663_c0_g1_i1</t>
  </si>
  <si>
    <t>TRINITY_DN34461_c0_g1_i1</t>
  </si>
  <si>
    <t>TRINITY_DN34471_c0_g1_i1</t>
  </si>
  <si>
    <t>TRINITY_DN17991_c0_g1_i1</t>
  </si>
  <si>
    <t>TRINITY_DN19611_c0_g1_i1</t>
  </si>
  <si>
    <t>TRINITY_DN23413_c0_g1_i1</t>
  </si>
  <si>
    <t>TRINITY_DN20272_c0_g1_i1</t>
  </si>
  <si>
    <t>TRINITY_DN22195_c0_g1_i1</t>
  </si>
  <si>
    <t>TRINITY_DN34167_c0_g1_i1</t>
  </si>
  <si>
    <t>TRINITY_DN7887_c0_g1_i1</t>
  </si>
  <si>
    <t>EstuOr1</t>
    <phoneticPr fontId="1" type="noConversion"/>
  </si>
  <si>
    <t>EstuOr2</t>
  </si>
  <si>
    <t>EstuOr3</t>
  </si>
  <si>
    <t>EstuOr4</t>
  </si>
  <si>
    <t>EstuOr5</t>
  </si>
  <si>
    <t>EstuOr6</t>
  </si>
  <si>
    <t>EstuOr7</t>
  </si>
  <si>
    <t>EstuOr8</t>
  </si>
  <si>
    <t>EstuOr9</t>
  </si>
  <si>
    <t>EstuOr10</t>
  </si>
  <si>
    <t>EstuOr11</t>
  </si>
  <si>
    <t>EstuOr12</t>
  </si>
  <si>
    <t>EstuOr13</t>
  </si>
  <si>
    <t>EstuOr14</t>
  </si>
  <si>
    <t>EstuOr15</t>
  </si>
  <si>
    <t>EstuOr16</t>
  </si>
  <si>
    <t>EstuOr17</t>
  </si>
  <si>
    <t>EstuOr18</t>
  </si>
  <si>
    <t>EstuOr19</t>
  </si>
  <si>
    <t>EstuOr20</t>
  </si>
  <si>
    <t>EstuOr20_iso</t>
    <phoneticPr fontId="1" type="noConversion"/>
  </si>
  <si>
    <t>EstuOr21</t>
    <phoneticPr fontId="1" type="noConversion"/>
  </si>
  <si>
    <t>EstuOr22</t>
  </si>
  <si>
    <t>EstuOr23</t>
  </si>
  <si>
    <t>EstuOr24</t>
  </si>
  <si>
    <t>EstuOr25</t>
  </si>
  <si>
    <t>EstuOr26</t>
  </si>
  <si>
    <t>EstuOr27</t>
  </si>
  <si>
    <t>EstuOr28</t>
  </si>
  <si>
    <t>EstuOr29</t>
  </si>
  <si>
    <t>EstuOr30</t>
  </si>
  <si>
    <t>EstuOr31</t>
  </si>
  <si>
    <t>EstuOr32</t>
  </si>
  <si>
    <t>EstuOr33</t>
  </si>
  <si>
    <t>EstuOr34</t>
  </si>
  <si>
    <t>EstuOr35</t>
  </si>
  <si>
    <t>EstuOr36</t>
  </si>
  <si>
    <t>EstuOr37</t>
  </si>
  <si>
    <t>EstuOr38</t>
  </si>
  <si>
    <t>EstuOr39</t>
  </si>
  <si>
    <t>EstuOr40</t>
  </si>
  <si>
    <t>EstuOr41</t>
  </si>
  <si>
    <t>EstuOr42</t>
  </si>
  <si>
    <t>EstuOr43</t>
  </si>
  <si>
    <t>EstuOr44</t>
  </si>
  <si>
    <t>EstuOr45</t>
  </si>
  <si>
    <t>EstuOr46</t>
  </si>
  <si>
    <t>EstuOr47</t>
  </si>
  <si>
    <t>EstuOr48</t>
  </si>
  <si>
    <t>EstuOr49</t>
  </si>
  <si>
    <t>EstuOr50</t>
  </si>
  <si>
    <t>EstuOr51</t>
  </si>
  <si>
    <t>EstuOr52</t>
  </si>
  <si>
    <t>EstuOr53</t>
  </si>
  <si>
    <t>EstuOr54</t>
  </si>
  <si>
    <t>EstuOr55</t>
  </si>
  <si>
    <t>EstuOr56</t>
  </si>
  <si>
    <t>EstuOr57</t>
  </si>
  <si>
    <t>EstuOr58</t>
  </si>
  <si>
    <t>EstuOr59</t>
  </si>
  <si>
    <t>EstuOr60</t>
  </si>
  <si>
    <t>MVSRKKFEIDYICEQFVVENISFRYLLLFYKRETFMKLIEMSKELWSYMKPNETRIVRTYERKAYYFWNVILINTLIIVTSFIITSHFITLPPEEVNGTELKMLPFRFYVNVQEEPFFTTVFVCQSIVTVSIAVVD</t>
  </si>
  <si>
    <t>SPNGNINKLQKIFFELCWWSMFMSSTMLLLPLLASAYKNKDNSEIMTKSICLSCAVSQCSIRTIFCRLR</t>
  </si>
  <si>
    <t>MSDNISTANLSIAVVVIKTLICSCHKKVLTSLLSNAMDDWNTYKTKRELENMRQSALMAPKISYVCLFLGIGSVNGQLIVRISQELELMPGPREKRLPMVNSYFPFDYKLTPVYEITWLMQYIGATIATFIYSGVYGLFISLILHLRGQITNLRYNLENLEYSKASNEKIGEYELKKKLASSSKGM</t>
  </si>
  <si>
    <t>ITNVYFLFIYTDRMDIKYFMSTFFSLVSILQIGIVCWYVL</t>
  </si>
  <si>
    <t>MNPIHLSTIATLLFSLSILGLKISETNSESFKFILLFMMNLLNLFVCQWYPECLLIEYEAIGNAAYFASFGKFHQKKIIHMLQFLIVKSQKPIQIKAGGYIKLSMVTFGAMLKNAYTVFVLLRNFNN</t>
  </si>
  <si>
    <t>MLLWFVCARFEILALSISNCTNFQILKNYIQQHQNLLRYSARLNQTISLFVLSTLLTSIGGVLFSTIQLVSDEPLAIKGQYAIVAVTASIG</t>
  </si>
  <si>
    <t>MKLRQYVNGQITTQNEANRAQVSTVELRLSEIILRHIRALKFAAYVEEYLHGVFFIELIGSTVNLCLIGYYCLSEWGRALKFAAYVEEYLHGVFFIELIGSTVNLCLIGYYCLSEWGRALKFAA</t>
  </si>
  <si>
    <t>KNSCTIERKMMYKYAKINRVLSVLSAVFMYSGGLFYHCLMPILGAHEYFLIIDVFSNSNSTAASRYSIA</t>
  </si>
  <si>
    <t>MCVYIASFLFDMFMGCWFGNTLTDSSSSIADAAYNSDWTAMKPSERRKYLFIMLISQKERSLSLHSQVQLSVVTFVSIVKA</t>
  </si>
  <si>
    <t>MDESVKKVVSPETNETSIIPIPRLMIRTYYPWNAMKGAGHLLSLLYQFYYLFFSMAISNSLDVLFCSWLLFACEQLQHLKAIMKPLMELSATLDTVVPNSGELFKAGSSDHLRDTQGIMPSADNVVDVDVRGIYSNRQDFTATFRPTAGTNFNGGVGPNGLSKKQEMLVRSAIKYWVERHKHVVRLVTAVGDSYGIALLLHMLSTTVTLTLLAYQATKVNGVNVYAATVIGYLLYTLGQVFLFCIFGNRLIEESSSVMEAAYSCHWYDGSEEAKTFVQIVCQQCQKAMSISGAKFFTVSLDLFASVLGAVVTYFMVLVQLK</t>
  </si>
  <si>
    <t>MLTGGEKHSYILFLFLPPSGEYRASIIFTLAMVMDNHIRKRYSNKHMISALKLNKLLSWPLGIWPMECEDLFSWFRFIFIIVGQVTFSNQ</t>
  </si>
  <si>
    <t>MLQICSQLKLLKYRMIKLPFQVLKIHAINESDNSVRQLEKIVLKRNVQHHVQILRIAEAVCMTFYEVVFCQFIVSGFVICVSVYQISVTKFNQVEIIIYVLYLFCMLQQFFLYCYIGNEVTCESQTFNEVLFGIEWTAMSVEFKRDLSIIIQRSSKPIYMSCKPFIHLTLQSFTNIVKTSYSVFNVLKQSA</t>
  </si>
  <si>
    <t>IISIRLSSHEQGKKLPLGEIVEHQILMQDASNEIEKLFMKIIAPIYFVNSLSLCSCLFILAKDDNSII</t>
  </si>
  <si>
    <t>MQQLLVSCIIICVLGFKLIIALEEGGYEFLIYIAFLVLALLQILLYCQPGDELLSQSLRIGNAVYQSSWITLDTLSMRKVIMMILRSQKPVTISAGKIYILSLRNFTMILKTSMSFLSVLRVVYVKNYSVK</t>
  </si>
  <si>
    <t>MFVVIGTDTVGLFLIIMACGYLKVLENRLLSITKVEENEAIIDGNNNDKNDCYILTP</t>
  </si>
  <si>
    <t>MNIAFRYTTIYFRRKKLQILIETCEELWSYINSEESKHIRIFEQKTYYFRKFLIFITFYCYVSFTVVSQINWIQPENGTAYRGLPYINLEEIENFMCPVYFWSVITTFYNISMLLLKIRKSNGESLKYLTLFGANFFILFTCQWCPEYLLSGVSIVILGLKKIFSTILANHVNAAYLAIFGKFYHLKDMNYMLHFMMIRAHKPIQITAGSFVNLSIKLYDTMIKRTFSIFTSS</t>
  </si>
  <si>
    <t>MSIANGETNNISSFIVYNFLTLFLLYTVCSAAENLIKESNRVSEAYYNCNWYNMSNENARVILFCIHCSQTPLRITAGKFSTFCLVTFTDTLKTAVGYLSVLRKVIN</t>
  </si>
  <si>
    <t>NILLIINFCIIIQTGLSQLFIFCWYGNKIMFHSSDVSDAVYKMNWPSLDTSSRKTLLNIMIRATQSIKILSGTILMNNNTFIHVIKAYYSGWRFLR</t>
  </si>
  <si>
    <t>MMKTKYQGLVADLLPNIRVMQCVGHFMFNYYNEGKKFPHKVYCFVSRYFNFK</t>
  </si>
  <si>
    <t>MFSKSQKKEDEMKKAMVVLRWNFINMSILGTWPRTPSRFRYYLGLFCIFYFVVSLNLYLYNFINNLQLVLENLTENISFVQVGLKLYTLYSCKDSFGELINNAENDFKNKNYTDQEKTDFLVYNKKSNFFMRMMMITSISTGIAYYFKPALLQLPQIIDWAVSDSHHVRFKYELPYHVYTFYTVNSPGIYFLTYAAILPALFTAVVTEVATDCVMLSMIYHCCGQMAVLTERIRNINCSSVQCMAQIKHVIQFHTRLLRMGKQLEESFKFILLAYLLSATLIICMLGYQILTCLALGNKSDAFPFVIFIIMILLILYVFCTAGENLLIESDNVLESFCNIEWYNMSNQNAKVILFCIYRSQTPLRITAGKFSTFGLSTFTDALKTSMGYLSLLRTVM</t>
  </si>
  <si>
    <t>MFSKSQKKEDEMKKAMVVLRWNFINMSILGTWPRTPSRFRYYLGLFCIFYFVVSLNLYLYNFINNLQLVLENLTENISFVQVGLKLYTLYSCKDSFGELINNAENDFKNKNYTDQEKTDFLVYNKKSNFFMRMMMITSISTGIAYYFKPALLQLPQIIDWAVSDSHNVTFEFLLPYRFHVFYEIKDPSTYFWSYGSQLPFVFVSGFGECASDCIMLSMIYHISGQMAVLTERIRNINCSSVQCMAQIKHVIQFHTRLLRMGKQLEESFKFILLAYLLSATLIICMLGYQILTCLALGNKSDAFPFVIFIIMILLILYVFCTAGENLLIESDNVLESFCNIEWYNMSNQNAKVILFCIYRSQTPLRITAGKFSTFGLSTFTDALKTSMGYLSLLRTVM</t>
  </si>
  <si>
    <t>MPFVFVSAFGQSAADCLMITMIYHVSGQMAVLAERISKISADSPECTNQIKKIIELHSRLIRMGQLIEETFTSIFFLHLFCATALVCILGYQILTCLAIGDNTVLVSFFVFIFLVLLILYTFCLAGENLLIESNRVCEAYYNCNWYQMSNENAKVILFCIHRSQK</t>
  </si>
  <si>
    <t>MSTDALQLQGQRDLDESSTVLRWIYVLMTAQGVWPKSPNSFRFYVNFIYILYCMILEYTNLFLFIDNLELVLMNLTENFAFTQIIFRMYKLRSNIDYCHELVLEAEKDFNSKDYTEEERNIFVSYHKKSKTFMKLLMANTALTATSYYAKPFLGQIHEILDYAGSNGENITFEFLLP</t>
  </si>
  <si>
    <t>DYSKSPCFELTYLSQIIAAAFIGMSLSVPDRYFEMLVFHISAQFVILGNKIVDFIQEDDVIKNLNNNEIDKKMGAFIERHIHLIGSVTTV</t>
  </si>
  <si>
    <t>STLLLCIVYSCTCLLAIASYCVAGEFITIQGTLIFNALCDCPWYKFQPYDAKMFIFMIMRSRQPVTIPVGSFGDLSLIYFMKKKVF</t>
  </si>
  <si>
    <t>MIVAPLNGGIHRQELIYKVLLPYNISNSLTYWLTFIHHSLGALLFTSISITTDSVIAGFMHQLCSQLKLLKHRINTLPLYVIKAQQKNKHESLIRNMERQLIAKIVKHHVHILRWA</t>
  </si>
  <si>
    <t>MVTINIVSYVLKPIMHPNPNNLVVDAYPLCARSHAPCFWISYGHQVCGYVSTSLVQVGCDCILFNF</t>
  </si>
  <si>
    <t>MFLVQMVCLSLQSCFQGYSVYTAMASPKGTKFLQLLYLVLYILSILSLFYLFCYVG</t>
  </si>
  <si>
    <t>MKYLGIILDKNLSWNQLIMTTGNKINSVTALLHSCYRYTMIFCIILAEFAVLIIIVWPLIFTSGEFILPLKAWFPYGTESILAYSISYAHQTIAMMLVAAFDVANDILMAGLMAHTSLQLQFVNLRLQELSWTSSLVLNTNIPQTTTRVFERNVITKCIQHHLAVFRFANEVNIVFAPVILAQFLASSIVLGITGYQLTAKTTVQDTTNLIFYMIAMLVEFFIYCWFGNEVIFKSSEFSNAISEMDWSTMHVKTMKELIIMMIRSTSPIIYSCGPLVQLSLDTFMKILKVSYSAINILKSSS</t>
  </si>
  <si>
    <t>EQKKLDKSSVVLRFNYILLTLAGLWPLNPSKFRFYIIYSYMLFCTVLEYIDLFLVIHNFDQVLINLLENIQYTQILFK</t>
  </si>
  <si>
    <t>MLIILIAIMLSVLIVVCKIPISDDIFSETVFLMFALLNAVCKAVNVLLSRERLIKLMIMIHHERWQKFVNAEENEIREKYSKIIRK</t>
  </si>
  <si>
    <t>MFYLYAVSFGVDSTFGLYALHMVGELRVLGTSFQNLKSSKNYRNDLKKCIDKHRLLIKSRIKLEQVFGFLALSLAVTCAIALCAIVFQATQLKSKNIVRLLYLVGHFSLKLVQAYSYTWYGNIIAVESETCLNSVYNAQWAGSGNTRFMKDVLIILSQKPQIFKAKGWMIIRLDLFLKILHT</t>
  </si>
  <si>
    <t>LGLIIAYFTTFCKVCIFLMKEKDLQDLNEGIYATFEEDLKKSELQLDLLAHFWIFKKLYNIYNLAILS</t>
  </si>
  <si>
    <t>MMACGYLKVLEKRLLSLSKLEHSTMNYDINSAGQIIVADDVKAFVNFHQKIILLWEEAEKLMTSIYLWTIMISVCNISIIGLKILENDAETVKYIMLLIVNLVSCFTCQWGPEYLLTESEAIAKAAYFAIFGKFHHVKKVNNALYLMIIRAQKPMQMTAGGYIKLSINNFAVMMKSAFSAFMLLRKVSN</t>
  </si>
  <si>
    <t>RFEKDLQILEFRPHLLAHLSAFSKFYYIFDYSVALNFTMLFLSPILLLRQGKYERAFPQLMPFNYEPGGVVHWLLYAFEILNCYYCWSITIG</t>
  </si>
  <si>
    <t>ETLAKSSSNIFFSIYSSNWCNLPKNKVRSLIPMMIISKNPLHIKIGKIMILSFETYCRIVKTIAAYISMLVAASTRTDP</t>
  </si>
  <si>
    <t>MGYLVGIKAFQSNWYKMEKRSQTCLLNLMQESQNPVKIKANRIFPSLSLNFFFSIPSNFI</t>
  </si>
  <si>
    <t>MENKIWTYEQISAPHIKLFKITALLPFRDKTYDYFGTKLLSFYWNIIVLSYNTMFFGYGVRMVARKSFEIDYICEQSVVENISLRYLLLFLNREKFGELMKMCKEIWPNLKPNESEIVRKYERMAYYFWSLIMLSVFLNVMIFIVTAQFIRVPQNEINGTELKILPFRFYVNVQEEPFFTIVFIFQSIVTYSISVVNSAIEGAPIYLVLISCGYLRSLRIRLLSLTERQERLDQIDEEKNDKMPELYYNDILDCAKFHQKIMVLSEKIERFMRTMYLIGVFTSVYNISIVGLNLLKNHHEIIKYVGLLVLNAFQFFTCQWGPEYLLIESGAIAQAAYFASLKQIGQQRETNYILRFLILRSQKPIQLTAGGFQKLSMETFGAMIKSAFSFFALLRNFSI</t>
  </si>
  <si>
    <t>FTKFGRILIISVIFSLMLPMIIKCVEELQKIESDIQVVIEDILILLFCCGGILKYIICIFAENKLRR</t>
  </si>
  <si>
    <t>MVQLIFLLNLNAHTFFICLACEIFKSNSSDIFYNIYKCHWYTIPHKMAQDLILMMIMATKSREINVGSILQLSLTNYCAIMKSVVGYISVLIAVKK</t>
  </si>
  <si>
    <t>MMIQFWFKRKELQNLILMVQNDWMKVKTEKELQLMNESASTAKILSTICVTLGQGACLFYLLTQLFIQFTVETDVRLPYLEAYIPYDGQKSPNYEITWTCHLMSTVFATAGFIGIESFFVTVVMHVCGQLSFLRYRLQTLTLNNSEFKKENNCHHLKKEISCIVKKNNDLRRITTEIEEIFNLTNIIQLINFTMIFCLLGFRAVTMLFEKTGTLMEALFSVGFFFYLSGNLFICCYVAEQLRFESISISYAAYESCWYKMEKSEVKSLMFILLRAQKPFEITAGKFFILSLDVFSSLMKTSAGYMSALITTKKNFDK</t>
  </si>
  <si>
    <t>MLTNKKIIAENLKYYSKDWSDETNKTYLKIMRAHVKIYKYQHIVYTSVGYIGTTMFLTRTILVNIFNSRKIGPDENFNYQLISHTSYLTQEFL</t>
  </si>
  <si>
    <t>MFVTVYNMSILGLKILENDEEMATYLSLFVVNLFSFFTCQWSPEHLLRESETIAQAAYFASFGKYHHVKKVKDMLHFMMMRAQKPMQMTAAGYVKLSIENFGTMVKSAFSFFALLRKINY</t>
  </si>
  <si>
    <t>MIIEIFRFRLNATTMFYGLPEKNNLIFDAIHLHKESLRFIGLMELSYNVIFLYLMIATILFIGLQ</t>
  </si>
  <si>
    <t>MIDLFMIHSDMDLVMDNLETNLTLFLTFVKLLMFYYHKKELQPLITYMKEDWINIKNEVHLLKMRQMGKINRFITILLIILTQIMCVAYSR</t>
  </si>
  <si>
    <t>TCLFSHFIGASVGICILVYQILLSISLGQKTNFVAFFSYGFLNIFRLYIYCWLGEYLTYESINVSNAFYEC</t>
  </si>
  <si>
    <t>MILSLHQRDLQSLNQGLSRYFAHDVKTPEFQPYLLAHWRTFSKFFYIFNYSVLMNVVLYAIIPLSLIRYGKYVRMYPQVMPFNYEPGGLIHWSLYALELFSGFFIWCVTAGVDSVFGLYSLHMVGELKLLSYSFQNLKLSTNYKMELKCCVDRHTELMEAKRILERVFGFLAIWLAVTCAIVLCSLIFQATETKNMSLLKVCYLICYSFLKLVQVYSYAWFGNIINVESQACLSSVYNAYWPDSVNLRFMNDVLIILSQKPLSFKAKNVMTLDMDVFSKVINTSVSYFFLLRTLEEALDVSH</t>
  </si>
  <si>
    <t>MIGFSSIFLKVCILAQHKRDLVNLNKGISARFEKDLQVPEFRPHLLAHLTAFSRFFYIFDYSVALNIAMLIFTPILMLRHGKYERAFPQLIPFNYEPGGVFHWSIYVFEILSGYYCWSITVGVDSVFGLYALHVVGELRLLSAHFESLISSKNYKNDLKDCIDRHTLLMHSKHLMERVFGFLAIWLAVTCAIVMCAIIFQST</t>
  </si>
  <si>
    <t>MISFASTCLKMQNMTAYRAIYLICYCFLKLVQAYTYAWFGNIITVESEMCLNSIYNARWPESGDLKFMNDVLIIQSQNPMRFVANGCIIVQLDIFSRILHASVSYFFLLRTLDGDVH</t>
  </si>
  <si>
    <t>NFSLFGAITKPVIESLVRDWLGYKSYWKMEIMKREASRARRFTIGSYTIMGVSWASFALSSFMNFTTRPISNITDYGDRYLIFQAYYPYDYTKSPIFEL</t>
  </si>
  <si>
    <t>MRLIAPLLDSSEERRLPVKAFCPCNLQNLGCYWSMYWFQAIGTGVATLVHAAKDCLISALLLQTCFQLEILKYRLLNITKLCANMGNWNKTEHGKCNKTPCCSRSTEKSLITECVRDHESIFKFAKLLNESLSVMLFGQIAVTLPNLCLSIYRLSELSIGSMKFLMTFQFFSAVVIELFFFCWYGNEVTLNSLSVGNAISEMDWIKLSVSSKKDLLIMMKRTSKPINFSVGPIMNMNIQSYLNIIKMSYSAFSVLQSRSTKN</t>
  </si>
  <si>
    <t>MFTIVSIMQAVLVINEVMVLTAIETVGLFFNMMACGYLKVVQKRILSLLK</t>
  </si>
  <si>
    <t>MIGIKILFLLKMGPYFEVFRMSVSFYVLMLQLFLLSYSGDRLKQQTESILNSLYESNWYELPIKVQKKVYFMAMRTNKPVCRMAGGFFEVYI</t>
  </si>
  <si>
    <t>MYNSHWAGSGNKRFTNDVLIVLSQKPLIFKAKGCMLLRMDTFTKIINTSASYFFLLQALD</t>
  </si>
  <si>
    <t>MINCIKKHQLLIDYINTIEEIYCYVILVQVFASACQICLSGLQLVTNSRNKPLSRKIISIVYFLANLIQLYFYCYPSHQIIVQSENISKYVYCASWFNINFSKAIHKNFSLLLQIMVYRARKPCAISIGKFAPLTLITFTSVLNKALSFFTVLRKIL</t>
  </si>
  <si>
    <t>MFLVQMLLSSMVLCLQGYQIVMITTTGDKIPVSEFVFMIYYTLCFIFSLFVYCYVADALQNE</t>
  </si>
  <si>
    <t>FKLNLLNDLKKSPSFEILCIIQFIIGMFGTNCHCLLEELLITLVLHTNTKAIGVCEEIRKFTETYQNNSSRSYILIY</t>
  </si>
  <si>
    <t>MLVEGNIIGCDEEVKYVKECIKNHHSICRAIKEFNDTFYETVSIQFISSITAVCTNIYLLSTQDLFSAEFNAVFIFLCCVLLQNFLYCWYGYKISANTCKISSSIFNMNWCILQSESKKMLTYVMLKTLQPVYLFRSSFVTLTPESFINIVKVSYSAFNLLQQTSKNT</t>
  </si>
  <si>
    <t>MTLNNFADKGSVNSSFNIREKKRKLHTMESKSSWTYKEIASSHMTILRTAALYPYENKSFNYYKTSSISLLAHILLNLSTFSYMYCLSQMESVSISFMCDTLPCFNVHSRYMIFYFYRKKLLILINMCKELWPFLSEEESKIVRSYERKVYYFIMTLLSIILWCIFFYNIIALPINWSSMAENSTKLKTQPFNHLVLPYMQQHY</t>
  </si>
  <si>
    <t>MKIGNAVYESDWYNLTPVKTKHLLLVMIRVKQPFKITAGKFVALSLEQYCRILKSTGGYLSLLLAVKSR</t>
  </si>
  <si>
    <t>MQYVQCMYVCTSGACTDCFFFGLVHHLCAQLEILKLEWQTLGTNNVGGPNATNYKNQKIQISKLINRHQELIKLGKNLEASFNGCSILVATMIKDYVTILISTNCICFMITESFIYGYASDYLRIQSESIVQSVYSSAWYNLEYRIKRNFLFIMLKAQCPLYITAGKFFYVTRNTIIQLLKTTFSYISVLRLSIEMSNT</t>
  </si>
  <si>
    <t>*After Or54, no othologous relation</t>
    <phoneticPr fontId="1" type="noConversion"/>
  </si>
  <si>
    <t>CsolOr3</t>
  </si>
  <si>
    <t>CsolOr31</t>
  </si>
  <si>
    <t>CsolOr34</t>
  </si>
  <si>
    <t>CsolOr46</t>
  </si>
  <si>
    <t>CsolOr20</t>
  </si>
  <si>
    <t>CsolOr17</t>
  </si>
  <si>
    <t>CsolOr16</t>
  </si>
  <si>
    <t>CsolOr15</t>
  </si>
  <si>
    <t>CsolOr14</t>
  </si>
  <si>
    <t>CsolOr44</t>
  </si>
  <si>
    <t>CsolOrco</t>
  </si>
  <si>
    <t>CsolOr35</t>
  </si>
  <si>
    <t>CsolOr36</t>
  </si>
  <si>
    <t>CsolOr7</t>
  </si>
  <si>
    <t>CsolOr39</t>
  </si>
  <si>
    <t>CsolOr11</t>
  </si>
  <si>
    <t>CsolOr18</t>
  </si>
  <si>
    <t>CsolOr30</t>
  </si>
  <si>
    <t>CsolOr43</t>
  </si>
  <si>
    <t>CsolOr41</t>
  </si>
  <si>
    <t>CsolOr56</t>
  </si>
  <si>
    <t>CsolOr2</t>
  </si>
  <si>
    <t>CsolOr5</t>
  </si>
  <si>
    <t>CsolOr6</t>
  </si>
  <si>
    <t>CsolOr54</t>
  </si>
  <si>
    <t>CsolOr28</t>
  </si>
  <si>
    <t>CsolOr8</t>
  </si>
  <si>
    <t>CsolOr9</t>
  </si>
  <si>
    <t>CsolOr26</t>
  </si>
  <si>
    <t>inpara7_1</t>
    <phoneticPr fontId="1" type="noConversion"/>
  </si>
  <si>
    <t>inpara7_2</t>
    <phoneticPr fontId="1" type="noConversion"/>
  </si>
  <si>
    <t>WPU_00008668-RA is partial,</t>
    <phoneticPr fontId="1" type="noConversion"/>
  </si>
  <si>
    <t>Single copy</t>
    <phoneticPr fontId="1" type="noConversion"/>
  </si>
  <si>
    <t>Subfamily Z</t>
    <phoneticPr fontId="1" type="noConversion"/>
  </si>
  <si>
    <t>inpara3</t>
  </si>
  <si>
    <t>Note* original p &lt;=0.016 is significant at 0.05 FDR</t>
    <phoneticPr fontId="1" type="noConversion"/>
  </si>
  <si>
    <t># under selection</t>
    <phoneticPr fontId="1" type="noConversion"/>
  </si>
  <si>
    <t># FDR correction</t>
    <phoneticPr fontId="1" type="noConversion"/>
  </si>
  <si>
    <t>E. stueckenbergi</t>
    <phoneticPr fontId="1" type="noConversion"/>
  </si>
  <si>
    <t>ortholog among Wiebesia and C. solmsi</t>
    <phoneticPr fontId="1" type="noConversion"/>
  </si>
  <si>
    <t>CW</t>
    <phoneticPr fontId="1" type="noConversion"/>
  </si>
  <si>
    <t>JW</t>
    <phoneticPr fontId="1" type="noConversion"/>
  </si>
  <si>
    <t>Ever</t>
    <phoneticPr fontId="1" type="noConversion"/>
  </si>
  <si>
    <t>Estu</t>
    <phoneticPr fontId="1" type="noConversion"/>
  </si>
  <si>
    <t>Csol</t>
    <phoneticPr fontId="1" type="noConversion"/>
  </si>
  <si>
    <t>mean</t>
    <phoneticPr fontId="1" type="noConversion"/>
  </si>
  <si>
    <t>sd</t>
    <phoneticPr fontId="1" type="noConversion"/>
  </si>
  <si>
    <t>Wsp2Or31(partial)</t>
    <phoneticPr fontId="1" type="noConversion"/>
  </si>
  <si>
    <t>Wsp3Or5_2(frag)</t>
    <phoneticPr fontId="1" type="noConversion"/>
  </si>
  <si>
    <t>Wsp2Or50</t>
    <phoneticPr fontId="1" type="noConversion"/>
  </si>
  <si>
    <t>Wsp3Or50</t>
    <phoneticPr fontId="1" type="noConversion"/>
  </si>
  <si>
    <t>Wsp2Or47</t>
    <phoneticPr fontId="1" type="noConversion"/>
  </si>
  <si>
    <t>Wsp3Or47</t>
    <phoneticPr fontId="1" type="noConversion"/>
  </si>
  <si>
    <t>Wsp2Or48</t>
    <phoneticPr fontId="1" type="noConversion"/>
  </si>
  <si>
    <t>Wsp3Or48</t>
    <phoneticPr fontId="1" type="noConversion"/>
  </si>
  <si>
    <t>Wsp3Or49</t>
    <phoneticPr fontId="1" type="noConversion"/>
  </si>
  <si>
    <t>Wsp2Or49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</si>
</sst>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i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rgb="FF0000FF"/>
      <name val="Open Sans"/>
      <family val="2"/>
    </font>
    <font>
      <i/>
      <sz val="12"/>
      <color theme="1"/>
      <name val="新細明體"/>
      <family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  <cx:data id="1">
      <cx:numDim type="val">
        <cx:f>_xlchart.3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 altLang="zh-TW"/>
              <a:t>Dn/Ds of OR genes (one ratio model)</a:t>
            </a:r>
            <a:endParaRPr lang="zh-TW"/>
          </a:p>
        </cx:rich>
      </cx:tx>
    </cx:title>
    <cx:plotArea>
      <cx:plotAreaRegion>
        <cx:series layoutId="boxWhisker" uniqueId="{87DFD0FA-92AC-43A3-A1A2-1B2436A6EDDB}">
          <cx:tx>
            <cx:txData>
              <cx:f>_xlchart.0</cx:f>
              <cx:v>Single copy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ABE07D5-6CAB-43C1-A052-60FED33D9246}">
          <cx:tx>
            <cx:txData>
              <cx:f>_xlchart.2</cx:f>
              <cx:v>Subfamily Z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2</xdr:row>
      <xdr:rowOff>142875</xdr:rowOff>
    </xdr:from>
    <xdr:to>
      <xdr:col>12</xdr:col>
      <xdr:colOff>376237</xdr:colOff>
      <xdr:row>15</xdr:row>
      <xdr:rowOff>161925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3" name="圖表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6" sqref="D6"/>
    </sheetView>
  </sheetViews>
  <sheetFormatPr defaultRowHeight="16.5"/>
  <cols>
    <col min="1" max="1" width="37.5" customWidth="1"/>
    <col min="2" max="2" width="9.5" bestFit="1" customWidth="1"/>
  </cols>
  <sheetData>
    <row r="1" spans="1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56</v>
      </c>
    </row>
    <row r="2" spans="1:7">
      <c r="A2" s="1" t="s">
        <v>7</v>
      </c>
      <c r="B2">
        <v>60</v>
      </c>
      <c r="C2">
        <v>5</v>
      </c>
      <c r="D2">
        <v>10</v>
      </c>
      <c r="E2">
        <v>13</v>
      </c>
      <c r="F2">
        <v>8</v>
      </c>
    </row>
    <row r="3" spans="1:7">
      <c r="A3" s="1" t="s">
        <v>8</v>
      </c>
      <c r="B3">
        <v>58</v>
      </c>
      <c r="C3">
        <v>5</v>
      </c>
      <c r="D3">
        <v>11</v>
      </c>
      <c r="E3">
        <v>12</v>
      </c>
      <c r="F3">
        <v>8</v>
      </c>
    </row>
    <row r="4" spans="1:7">
      <c r="A4" s="1" t="s">
        <v>5</v>
      </c>
      <c r="B4">
        <v>55</v>
      </c>
      <c r="C4">
        <v>5</v>
      </c>
      <c r="D4">
        <v>11</v>
      </c>
      <c r="E4">
        <v>10</v>
      </c>
      <c r="F4">
        <v>8</v>
      </c>
    </row>
    <row r="5" spans="1:7">
      <c r="A5" s="1" t="s">
        <v>6</v>
      </c>
      <c r="B5">
        <v>207</v>
      </c>
      <c r="C5">
        <v>47</v>
      </c>
      <c r="D5">
        <v>10</v>
      </c>
      <c r="E5">
        <v>69</v>
      </c>
      <c r="F5">
        <v>10</v>
      </c>
    </row>
    <row r="6" spans="1:7">
      <c r="A6" s="1" t="s">
        <v>537</v>
      </c>
      <c r="B6">
        <v>60</v>
      </c>
      <c r="C6">
        <v>7</v>
      </c>
      <c r="E6">
        <v>17</v>
      </c>
      <c r="F6">
        <v>6</v>
      </c>
    </row>
    <row r="7" spans="1:7">
      <c r="A7" t="s">
        <v>11</v>
      </c>
      <c r="B7">
        <v>54</v>
      </c>
      <c r="C7">
        <v>5</v>
      </c>
      <c r="D7">
        <v>10</v>
      </c>
      <c r="E7">
        <v>12</v>
      </c>
      <c r="F7">
        <v>8</v>
      </c>
      <c r="G7">
        <v>9141</v>
      </c>
    </row>
    <row r="8" spans="1:7">
      <c r="A8" s="2" t="s">
        <v>538</v>
      </c>
      <c r="B8">
        <v>32</v>
      </c>
      <c r="C8">
        <v>5</v>
      </c>
      <c r="D8">
        <v>10</v>
      </c>
      <c r="E8">
        <v>9</v>
      </c>
      <c r="F8">
        <v>8</v>
      </c>
    </row>
    <row r="9" spans="1:7">
      <c r="A9" t="s">
        <v>9</v>
      </c>
      <c r="B9">
        <v>9</v>
      </c>
      <c r="C9">
        <v>1</v>
      </c>
      <c r="D9">
        <v>0</v>
      </c>
      <c r="E9">
        <v>1</v>
      </c>
      <c r="F9">
        <v>0</v>
      </c>
      <c r="G9">
        <v>413</v>
      </c>
    </row>
    <row r="10" spans="1:7">
      <c r="A10" t="s">
        <v>10</v>
      </c>
      <c r="B10">
        <v>5</v>
      </c>
      <c r="C10">
        <v>1</v>
      </c>
      <c r="D10">
        <v>0</v>
      </c>
      <c r="E10">
        <v>0</v>
      </c>
      <c r="F10">
        <v>0</v>
      </c>
      <c r="G10">
        <v>266</v>
      </c>
    </row>
    <row r="11" spans="1:7">
      <c r="A11" t="s">
        <v>53</v>
      </c>
      <c r="B11" s="3">
        <v>0.42480000000000001</v>
      </c>
      <c r="C11">
        <v>0.3826</v>
      </c>
      <c r="D11">
        <v>0.27039999999999997</v>
      </c>
      <c r="E11">
        <v>0.10879999999999999</v>
      </c>
      <c r="F11">
        <v>9.6600000000000005E-2</v>
      </c>
      <c r="G11">
        <v>0.23150000000000001</v>
      </c>
    </row>
    <row r="12" spans="1:7">
      <c r="A12" t="s">
        <v>54</v>
      </c>
      <c r="B12" s="3">
        <v>6.3E-3</v>
      </c>
      <c r="C12">
        <v>5.1000000000000004E-3</v>
      </c>
      <c r="D12">
        <v>3.8999999999999998E-3</v>
      </c>
      <c r="E12">
        <v>1.8E-3</v>
      </c>
      <c r="F12">
        <v>6.9999999999999999E-4</v>
      </c>
      <c r="G12">
        <v>2.8E-3</v>
      </c>
    </row>
    <row r="13" spans="1:7">
      <c r="A13" t="s">
        <v>55</v>
      </c>
      <c r="B13" s="3">
        <v>1.4800000000000001E-2</v>
      </c>
      <c r="C13">
        <v>1.34E-2</v>
      </c>
      <c r="D13">
        <v>1.46E-2</v>
      </c>
      <c r="E13">
        <v>1.6799999999999999E-2</v>
      </c>
      <c r="F13">
        <v>7.0000000000000001E-3</v>
      </c>
      <c r="G13">
        <v>1.1900000000000001E-2</v>
      </c>
    </row>
    <row r="16" spans="1:7">
      <c r="B16" t="s">
        <v>57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K10" sqref="K10"/>
    </sheetView>
  </sheetViews>
  <sheetFormatPr defaultRowHeight="16.5"/>
  <cols>
    <col min="1" max="1" width="22.25" customWidth="1"/>
    <col min="2" max="2" width="21.875" customWidth="1"/>
    <col min="3" max="4" width="25.625" customWidth="1"/>
  </cols>
  <sheetData>
    <row r="1" spans="1:14">
      <c r="A1" t="s">
        <v>12</v>
      </c>
      <c r="B1" t="s">
        <v>49</v>
      </c>
      <c r="C1" t="s">
        <v>50</v>
      </c>
      <c r="D1" t="s">
        <v>235</v>
      </c>
      <c r="E1" t="s">
        <v>52</v>
      </c>
      <c r="I1" t="s">
        <v>49</v>
      </c>
      <c r="J1" t="s">
        <v>535</v>
      </c>
      <c r="K1" t="s">
        <v>536</v>
      </c>
    </row>
    <row r="2" spans="1:14">
      <c r="A2" s="5" t="s">
        <v>60</v>
      </c>
      <c r="B2">
        <v>5</v>
      </c>
      <c r="C2">
        <v>1</v>
      </c>
      <c r="D2" t="s">
        <v>257</v>
      </c>
      <c r="E2" s="4">
        <v>5.5999999999999999E-3</v>
      </c>
      <c r="I2">
        <v>0</v>
      </c>
      <c r="J2">
        <v>0</v>
      </c>
      <c r="K2">
        <v>0</v>
      </c>
      <c r="L2">
        <v>41</v>
      </c>
      <c r="M2">
        <v>6</v>
      </c>
      <c r="N2" s="4" t="s">
        <v>254</v>
      </c>
    </row>
    <row r="3" spans="1:14">
      <c r="A3" t="s">
        <v>13</v>
      </c>
      <c r="B3">
        <v>5</v>
      </c>
      <c r="C3">
        <v>0</v>
      </c>
      <c r="D3" t="s">
        <v>236</v>
      </c>
      <c r="I3">
        <v>3</v>
      </c>
      <c r="J3">
        <v>0</v>
      </c>
      <c r="K3">
        <v>0</v>
      </c>
      <c r="L3">
        <v>87</v>
      </c>
      <c r="M3">
        <v>2</v>
      </c>
    </row>
    <row r="4" spans="1:14">
      <c r="A4" t="s">
        <v>533</v>
      </c>
      <c r="B4">
        <v>5</v>
      </c>
      <c r="C4">
        <v>1</v>
      </c>
      <c r="D4" t="s">
        <v>237</v>
      </c>
      <c r="I4">
        <v>3</v>
      </c>
      <c r="J4">
        <v>1</v>
      </c>
      <c r="K4">
        <v>1</v>
      </c>
    </row>
    <row r="5" spans="1:14">
      <c r="A5" t="s">
        <v>14</v>
      </c>
      <c r="B5">
        <v>11</v>
      </c>
      <c r="C5">
        <v>3</v>
      </c>
      <c r="I5">
        <v>11</v>
      </c>
      <c r="J5">
        <v>3</v>
      </c>
      <c r="K5">
        <v>2</v>
      </c>
    </row>
    <row r="6" spans="1:14">
      <c r="A6" t="s">
        <v>15</v>
      </c>
      <c r="B6">
        <v>3</v>
      </c>
      <c r="C6">
        <v>0</v>
      </c>
      <c r="I6">
        <v>3</v>
      </c>
      <c r="J6">
        <v>0</v>
      </c>
      <c r="K6">
        <v>0</v>
      </c>
      <c r="L6">
        <v>41</v>
      </c>
      <c r="M6">
        <v>5</v>
      </c>
    </row>
    <row r="7" spans="1:14">
      <c r="A7" s="5" t="s">
        <v>59</v>
      </c>
      <c r="B7">
        <v>3</v>
      </c>
      <c r="C7">
        <v>0</v>
      </c>
      <c r="D7" t="s">
        <v>245</v>
      </c>
      <c r="I7">
        <v>0</v>
      </c>
      <c r="J7">
        <v>0</v>
      </c>
      <c r="K7">
        <v>0</v>
      </c>
      <c r="L7">
        <v>87</v>
      </c>
      <c r="M7">
        <v>2</v>
      </c>
    </row>
    <row r="8" spans="1:14">
      <c r="A8" t="s">
        <v>16</v>
      </c>
      <c r="B8">
        <v>23</v>
      </c>
      <c r="C8">
        <v>2</v>
      </c>
      <c r="D8" t="s">
        <v>530</v>
      </c>
      <c r="I8">
        <v>21</v>
      </c>
      <c r="J8">
        <v>2</v>
      </c>
      <c r="K8">
        <v>2</v>
      </c>
    </row>
    <row r="9" spans="1:14">
      <c r="A9" s="5" t="s">
        <v>58</v>
      </c>
      <c r="B9">
        <v>3</v>
      </c>
      <c r="C9">
        <v>1</v>
      </c>
      <c r="D9" t="s">
        <v>255</v>
      </c>
      <c r="I9">
        <v>0</v>
      </c>
      <c r="J9">
        <v>0</v>
      </c>
      <c r="K9">
        <v>0</v>
      </c>
    </row>
    <row r="10" spans="1:14">
      <c r="A10" t="s">
        <v>51</v>
      </c>
      <c r="B10">
        <f>SUM(B2:B9)</f>
        <v>58</v>
      </c>
      <c r="C10">
        <f>SUM(C2:C9)</f>
        <v>8</v>
      </c>
      <c r="I10">
        <f>SUM(I2:I9)</f>
        <v>41</v>
      </c>
      <c r="J10">
        <f>SUM(J2:J9)</f>
        <v>6</v>
      </c>
      <c r="K10">
        <v>5</v>
      </c>
    </row>
    <row r="11" spans="1:14">
      <c r="A11" t="s">
        <v>17</v>
      </c>
      <c r="B11">
        <v>3</v>
      </c>
      <c r="C11">
        <v>0</v>
      </c>
    </row>
    <row r="12" spans="1:14">
      <c r="A12" t="s">
        <v>18</v>
      </c>
      <c r="B12">
        <v>3</v>
      </c>
      <c r="C12">
        <v>0</v>
      </c>
    </row>
    <row r="13" spans="1:14">
      <c r="A13" t="s">
        <v>19</v>
      </c>
      <c r="B13">
        <v>3</v>
      </c>
      <c r="C13">
        <v>0</v>
      </c>
    </row>
    <row r="14" spans="1:14">
      <c r="A14" t="s">
        <v>20</v>
      </c>
      <c r="B14">
        <v>3</v>
      </c>
      <c r="C14">
        <v>0</v>
      </c>
    </row>
    <row r="15" spans="1:14">
      <c r="A15" t="s">
        <v>21</v>
      </c>
      <c r="B15">
        <v>3</v>
      </c>
      <c r="C15">
        <v>0</v>
      </c>
    </row>
    <row r="16" spans="1:14">
      <c r="A16" t="s">
        <v>22</v>
      </c>
      <c r="B16">
        <v>3</v>
      </c>
      <c r="C16">
        <v>1</v>
      </c>
    </row>
    <row r="17" spans="1:3">
      <c r="A17" t="s">
        <v>23</v>
      </c>
      <c r="B17">
        <v>3</v>
      </c>
      <c r="C17">
        <v>0</v>
      </c>
    </row>
    <row r="18" spans="1:3">
      <c r="A18" t="s">
        <v>24</v>
      </c>
      <c r="B18">
        <v>3</v>
      </c>
      <c r="C18">
        <v>0</v>
      </c>
    </row>
    <row r="19" spans="1:3">
      <c r="A19" t="s">
        <v>25</v>
      </c>
      <c r="B19">
        <v>3</v>
      </c>
      <c r="C19">
        <v>0</v>
      </c>
    </row>
    <row r="20" spans="1:3">
      <c r="A20" t="s">
        <v>26</v>
      </c>
      <c r="B20">
        <v>3</v>
      </c>
      <c r="C20">
        <v>0</v>
      </c>
    </row>
    <row r="21" spans="1:3">
      <c r="A21" t="s">
        <v>27</v>
      </c>
      <c r="B21">
        <v>3</v>
      </c>
      <c r="C21">
        <v>0</v>
      </c>
    </row>
    <row r="22" spans="1:3">
      <c r="A22" t="s">
        <v>28</v>
      </c>
      <c r="B22">
        <v>3</v>
      </c>
      <c r="C22">
        <v>0</v>
      </c>
    </row>
    <row r="23" spans="1:3">
      <c r="A23" t="s">
        <v>29</v>
      </c>
      <c r="B23">
        <v>3</v>
      </c>
      <c r="C23">
        <v>0</v>
      </c>
    </row>
    <row r="24" spans="1:3">
      <c r="A24" t="s">
        <v>30</v>
      </c>
      <c r="B24">
        <v>3</v>
      </c>
      <c r="C24">
        <v>1</v>
      </c>
    </row>
    <row r="25" spans="1:3">
      <c r="A25" t="s">
        <v>31</v>
      </c>
      <c r="B25">
        <v>3</v>
      </c>
      <c r="C25">
        <v>0</v>
      </c>
    </row>
    <row r="26" spans="1:3">
      <c r="A26" t="s">
        <v>32</v>
      </c>
      <c r="B26">
        <v>3</v>
      </c>
      <c r="C26">
        <v>0</v>
      </c>
    </row>
    <row r="27" spans="1:3">
      <c r="A27" t="s">
        <v>33</v>
      </c>
      <c r="B27">
        <v>3</v>
      </c>
      <c r="C27">
        <v>0</v>
      </c>
    </row>
    <row r="28" spans="1:3">
      <c r="A28" t="s">
        <v>34</v>
      </c>
      <c r="B28">
        <v>3</v>
      </c>
      <c r="C28">
        <v>0</v>
      </c>
    </row>
    <row r="29" spans="1:3">
      <c r="A29" t="s">
        <v>35</v>
      </c>
      <c r="B29">
        <v>3</v>
      </c>
      <c r="C29">
        <v>0</v>
      </c>
    </row>
    <row r="30" spans="1:3">
      <c r="A30" t="s">
        <v>36</v>
      </c>
      <c r="B30">
        <v>3</v>
      </c>
      <c r="C30">
        <v>0</v>
      </c>
    </row>
    <row r="31" spans="1:3">
      <c r="A31" t="s">
        <v>37</v>
      </c>
      <c r="B31">
        <v>3</v>
      </c>
      <c r="C31">
        <v>0</v>
      </c>
    </row>
    <row r="32" spans="1:3">
      <c r="A32" t="s">
        <v>38</v>
      </c>
      <c r="B32">
        <v>3</v>
      </c>
      <c r="C32">
        <v>0</v>
      </c>
    </row>
    <row r="33" spans="1:4">
      <c r="A33" t="s">
        <v>39</v>
      </c>
      <c r="B33">
        <v>3</v>
      </c>
      <c r="C33">
        <v>0</v>
      </c>
    </row>
    <row r="34" spans="1:4">
      <c r="A34" t="s">
        <v>40</v>
      </c>
      <c r="B34">
        <v>3</v>
      </c>
      <c r="C34">
        <v>0</v>
      </c>
    </row>
    <row r="35" spans="1:4">
      <c r="A35" t="s">
        <v>41</v>
      </c>
      <c r="B35">
        <v>3</v>
      </c>
      <c r="C35">
        <v>0</v>
      </c>
    </row>
    <row r="36" spans="1:4">
      <c r="A36" t="s">
        <v>61</v>
      </c>
      <c r="B36">
        <v>3</v>
      </c>
      <c r="C36">
        <v>0</v>
      </c>
      <c r="D36" t="s">
        <v>256</v>
      </c>
    </row>
    <row r="37" spans="1:4">
      <c r="A37" t="s">
        <v>42</v>
      </c>
      <c r="B37">
        <v>3</v>
      </c>
      <c r="C37">
        <v>0</v>
      </c>
    </row>
    <row r="38" spans="1:4">
      <c r="A38" t="s">
        <v>43</v>
      </c>
      <c r="B38">
        <v>3</v>
      </c>
      <c r="C38">
        <v>0</v>
      </c>
    </row>
    <row r="39" spans="1:4">
      <c r="A39" t="s">
        <v>44</v>
      </c>
      <c r="B39">
        <v>3</v>
      </c>
      <c r="C39">
        <v>0</v>
      </c>
    </row>
    <row r="40" spans="1:4">
      <c r="A40" t="s">
        <v>45</v>
      </c>
      <c r="B40">
        <v>3</v>
      </c>
      <c r="C40">
        <v>0</v>
      </c>
      <c r="D40" t="s">
        <v>251</v>
      </c>
    </row>
    <row r="41" spans="1:4">
      <c r="A41" t="s">
        <v>46</v>
      </c>
      <c r="B41">
        <v>3</v>
      </c>
      <c r="C41">
        <v>0</v>
      </c>
      <c r="D41" t="s">
        <v>252</v>
      </c>
    </row>
    <row r="42" spans="1:4">
      <c r="A42" t="s">
        <v>47</v>
      </c>
      <c r="B42">
        <v>3</v>
      </c>
      <c r="C42">
        <v>0</v>
      </c>
      <c r="D42" t="s">
        <v>253</v>
      </c>
    </row>
    <row r="43" spans="1:4">
      <c r="A43" t="s">
        <v>48</v>
      </c>
      <c r="B43">
        <v>3</v>
      </c>
      <c r="C43">
        <v>0</v>
      </c>
    </row>
    <row r="44" spans="1:4">
      <c r="B44">
        <f>SUM(B11:B43)</f>
        <v>99</v>
      </c>
      <c r="C44">
        <f>SUM(C11:C43)</f>
        <v>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"/>
  <sheetViews>
    <sheetView workbookViewId="0">
      <selection activeCell="B5" sqref="B5"/>
    </sheetView>
  </sheetViews>
  <sheetFormatPr defaultRowHeight="16.5"/>
  <sheetData>
    <row r="1" spans="1:34">
      <c r="A1" t="s">
        <v>13</v>
      </c>
      <c r="B1" t="s">
        <v>533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48</v>
      </c>
    </row>
    <row r="2" spans="1:34">
      <c r="A2">
        <v>0.33069999999999999</v>
      </c>
      <c r="B2" s="6">
        <v>1.6000000000000001E-3</v>
      </c>
      <c r="C2" s="6">
        <v>0</v>
      </c>
      <c r="D2">
        <v>0.42659999999999998</v>
      </c>
      <c r="E2" s="6">
        <v>1.2999999999999999E-3</v>
      </c>
      <c r="F2">
        <v>0.1012</v>
      </c>
      <c r="G2">
        <v>3.1199999999999999E-2</v>
      </c>
      <c r="H2">
        <v>0.45200000000000001</v>
      </c>
      <c r="I2">
        <v>1</v>
      </c>
      <c r="J2">
        <v>0.48249999999999998</v>
      </c>
      <c r="K2" s="6">
        <v>0</v>
      </c>
      <c r="L2">
        <v>1</v>
      </c>
      <c r="M2">
        <v>0.48480000000000001</v>
      </c>
      <c r="N2">
        <v>1</v>
      </c>
      <c r="O2">
        <v>4.36E-2</v>
      </c>
      <c r="P2">
        <v>1</v>
      </c>
      <c r="Q2">
        <v>1</v>
      </c>
      <c r="R2">
        <v>0.4254</v>
      </c>
      <c r="S2" s="6">
        <v>4.0000000000000002E-4</v>
      </c>
      <c r="T2">
        <v>1</v>
      </c>
      <c r="U2">
        <v>5.33E-2</v>
      </c>
      <c r="V2">
        <v>1</v>
      </c>
      <c r="W2">
        <v>1</v>
      </c>
      <c r="X2">
        <v>0.5</v>
      </c>
      <c r="Y2">
        <v>1</v>
      </c>
      <c r="Z2">
        <v>1</v>
      </c>
      <c r="AA2">
        <v>9.1800000000000007E-2</v>
      </c>
      <c r="AB2">
        <v>0.2165</v>
      </c>
      <c r="AC2">
        <v>1</v>
      </c>
      <c r="AD2">
        <v>1</v>
      </c>
      <c r="AE2">
        <v>0.43190000000000001</v>
      </c>
      <c r="AF2">
        <v>8.4400000000000003E-2</v>
      </c>
      <c r="AG2">
        <v>0.47020000000000001</v>
      </c>
      <c r="AH2">
        <v>1</v>
      </c>
    </row>
    <row r="3" spans="1:34">
      <c r="A3">
        <v>1</v>
      </c>
      <c r="B3">
        <v>0.49299999999999999</v>
      </c>
      <c r="C3" s="6">
        <v>8.0000000000000004E-4</v>
      </c>
      <c r="D3">
        <v>1</v>
      </c>
      <c r="E3" s="6">
        <v>1.6000000000000001E-3</v>
      </c>
      <c r="F3">
        <v>0.38329999999999997</v>
      </c>
      <c r="G3">
        <v>1</v>
      </c>
      <c r="H3">
        <v>1</v>
      </c>
      <c r="I3">
        <v>1</v>
      </c>
      <c r="J3">
        <v>1</v>
      </c>
      <c r="K3">
        <v>0.3483</v>
      </c>
      <c r="L3">
        <v>1</v>
      </c>
      <c r="M3">
        <v>0.38879999999999998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0.38729999999999998</v>
      </c>
      <c r="V3">
        <v>1</v>
      </c>
      <c r="W3">
        <v>1</v>
      </c>
      <c r="X3">
        <v>0.41349999999999998</v>
      </c>
      <c r="Y3">
        <v>1</v>
      </c>
      <c r="Z3">
        <v>0.33800000000000002</v>
      </c>
      <c r="AA3">
        <v>0.1888</v>
      </c>
      <c r="AB3">
        <v>1</v>
      </c>
      <c r="AC3">
        <v>0.5</v>
      </c>
      <c r="AD3">
        <v>1</v>
      </c>
      <c r="AE3">
        <v>0.29149999999999998</v>
      </c>
      <c r="AF3">
        <v>1</v>
      </c>
      <c r="AG3">
        <v>0.46539999999999998</v>
      </c>
      <c r="AH3">
        <v>1</v>
      </c>
    </row>
    <row r="4" spans="1:34">
      <c r="A4">
        <v>1</v>
      </c>
      <c r="B4">
        <v>1</v>
      </c>
      <c r="C4">
        <v>4.58E-2</v>
      </c>
      <c r="D4">
        <v>1</v>
      </c>
      <c r="E4">
        <v>0.19550000000000001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0.37419999999999998</v>
      </c>
      <c r="N4">
        <v>0.41189999999999999</v>
      </c>
      <c r="O4">
        <v>1</v>
      </c>
      <c r="P4">
        <v>1</v>
      </c>
      <c r="Q4">
        <v>1</v>
      </c>
      <c r="R4">
        <v>1</v>
      </c>
      <c r="S4">
        <v>1</v>
      </c>
      <c r="T4">
        <v>0.49359999999999998</v>
      </c>
      <c r="U4">
        <v>1</v>
      </c>
      <c r="V4">
        <v>1</v>
      </c>
      <c r="W4">
        <v>1</v>
      </c>
      <c r="X4">
        <v>0.36659999999999998</v>
      </c>
      <c r="Y4">
        <v>0.39489999999999997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0.40500000000000003</v>
      </c>
    </row>
    <row r="5" spans="1:34">
      <c r="C5">
        <v>9.8400000000000001E-2</v>
      </c>
      <c r="E5">
        <v>1</v>
      </c>
    </row>
    <row r="6" spans="1:34">
      <c r="C6">
        <v>1</v>
      </c>
      <c r="E6">
        <v>0.34420000000000001</v>
      </c>
    </row>
    <row r="7" spans="1:34">
      <c r="C7">
        <v>1</v>
      </c>
      <c r="E7">
        <v>1</v>
      </c>
    </row>
    <row r="8" spans="1:34">
      <c r="C8">
        <v>1</v>
      </c>
      <c r="E8">
        <v>1</v>
      </c>
    </row>
    <row r="9" spans="1:34">
      <c r="C9">
        <v>0.33110000000000001</v>
      </c>
      <c r="E9">
        <v>0.2979</v>
      </c>
    </row>
    <row r="10" spans="1:34">
      <c r="C10">
        <v>1</v>
      </c>
      <c r="E10">
        <v>1</v>
      </c>
    </row>
    <row r="11" spans="1:34">
      <c r="C11">
        <v>0.43580000000000002</v>
      </c>
      <c r="E11">
        <v>0.4723</v>
      </c>
    </row>
    <row r="12" spans="1:34">
      <c r="C12">
        <v>1</v>
      </c>
      <c r="E12">
        <v>1</v>
      </c>
    </row>
    <row r="13" spans="1:34">
      <c r="E13">
        <v>0.27179999999999999</v>
      </c>
    </row>
    <row r="14" spans="1:34">
      <c r="E14">
        <v>1</v>
      </c>
    </row>
    <row r="15" spans="1:34">
      <c r="E15">
        <v>1</v>
      </c>
    </row>
    <row r="16" spans="1:34">
      <c r="E16">
        <v>0.43730000000000002</v>
      </c>
    </row>
    <row r="17" spans="1:5">
      <c r="E17">
        <v>0.3755</v>
      </c>
    </row>
    <row r="18" spans="1:5">
      <c r="E18">
        <v>1</v>
      </c>
    </row>
    <row r="19" spans="1:5">
      <c r="E19">
        <v>1</v>
      </c>
    </row>
    <row r="20" spans="1:5">
      <c r="E20">
        <v>1</v>
      </c>
    </row>
    <row r="21" spans="1:5">
      <c r="E21">
        <v>1</v>
      </c>
    </row>
    <row r="22" spans="1:5">
      <c r="E22">
        <v>0.32119999999999999</v>
      </c>
    </row>
    <row r="28" spans="1:5">
      <c r="A28" t="s">
        <v>534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A49" sqref="A49"/>
    </sheetView>
  </sheetViews>
  <sheetFormatPr defaultRowHeight="16.5"/>
  <cols>
    <col min="1" max="1" width="19.5" customWidth="1"/>
    <col min="2" max="2" width="16.5" customWidth="1"/>
    <col min="3" max="3" width="22.125" customWidth="1"/>
    <col min="4" max="4" width="10.25" customWidth="1"/>
  </cols>
  <sheetData>
    <row r="1" spans="1:4">
      <c r="A1" t="s">
        <v>62</v>
      </c>
      <c r="B1" t="s">
        <v>96</v>
      </c>
      <c r="C1" t="s">
        <v>113</v>
      </c>
      <c r="D1" t="s">
        <v>146</v>
      </c>
    </row>
    <row r="2" spans="1:4">
      <c r="A2" t="s">
        <v>174</v>
      </c>
      <c r="B2" t="s">
        <v>287</v>
      </c>
      <c r="C2" t="s">
        <v>173</v>
      </c>
      <c r="D2" t="s">
        <v>147</v>
      </c>
    </row>
    <row r="3" spans="1:4">
      <c r="A3" t="s">
        <v>63</v>
      </c>
      <c r="B3" t="s">
        <v>97</v>
      </c>
      <c r="C3" t="s">
        <v>114</v>
      </c>
      <c r="D3" t="s">
        <v>148</v>
      </c>
    </row>
    <row r="4" spans="1:4">
      <c r="A4" t="s">
        <v>175</v>
      </c>
      <c r="B4" t="s">
        <v>288</v>
      </c>
      <c r="C4" t="s">
        <v>191</v>
      </c>
      <c r="D4" t="s">
        <v>294</v>
      </c>
    </row>
    <row r="5" spans="1:4">
      <c r="A5" t="s">
        <v>64</v>
      </c>
      <c r="B5" t="s">
        <v>98</v>
      </c>
      <c r="C5" t="s">
        <v>115</v>
      </c>
      <c r="D5" t="s">
        <v>149</v>
      </c>
    </row>
    <row r="6" spans="1:4">
      <c r="A6" t="s">
        <v>65</v>
      </c>
      <c r="B6" t="s">
        <v>99</v>
      </c>
      <c r="C6" t="s">
        <v>116</v>
      </c>
      <c r="D6" t="s">
        <v>150</v>
      </c>
    </row>
    <row r="7" spans="1:4">
      <c r="A7" t="s">
        <v>66</v>
      </c>
      <c r="B7" t="s">
        <v>100</v>
      </c>
      <c r="C7" t="s">
        <v>117</v>
      </c>
      <c r="D7" t="s">
        <v>151</v>
      </c>
    </row>
    <row r="8" spans="1:4">
      <c r="A8" t="s">
        <v>67</v>
      </c>
      <c r="B8" t="s">
        <v>101</v>
      </c>
      <c r="C8" t="s">
        <v>118</v>
      </c>
      <c r="D8" t="s">
        <v>152</v>
      </c>
    </row>
    <row r="9" spans="1:4">
      <c r="A9" t="s">
        <v>68</v>
      </c>
      <c r="B9" t="s">
        <v>102</v>
      </c>
      <c r="C9" t="s">
        <v>119</v>
      </c>
      <c r="D9" t="s">
        <v>154</v>
      </c>
    </row>
    <row r="10" spans="1:4">
      <c r="A10" t="s">
        <v>69</v>
      </c>
      <c r="B10" t="s">
        <v>103</v>
      </c>
      <c r="C10" t="s">
        <v>120</v>
      </c>
      <c r="D10" t="s">
        <v>155</v>
      </c>
    </row>
    <row r="11" spans="1:4">
      <c r="A11" t="s">
        <v>176</v>
      </c>
      <c r="B11" t="s">
        <v>104</v>
      </c>
      <c r="C11" t="s">
        <v>192</v>
      </c>
      <c r="D11" t="s">
        <v>156</v>
      </c>
    </row>
    <row r="12" spans="1:4">
      <c r="A12" t="s">
        <v>70</v>
      </c>
      <c r="B12" t="s">
        <v>95</v>
      </c>
      <c r="C12" t="s">
        <v>121</v>
      </c>
      <c r="D12" t="s">
        <v>153</v>
      </c>
    </row>
    <row r="13" spans="1:4">
      <c r="A13" t="s">
        <v>246</v>
      </c>
      <c r="B13" t="s">
        <v>233</v>
      </c>
      <c r="C13" t="s">
        <v>247</v>
      </c>
      <c r="D13" t="s">
        <v>295</v>
      </c>
    </row>
    <row r="14" spans="1:4">
      <c r="A14" t="s">
        <v>177</v>
      </c>
      <c r="B14" t="s">
        <v>249</v>
      </c>
      <c r="C14" t="s">
        <v>193</v>
      </c>
      <c r="D14" t="s">
        <v>248</v>
      </c>
    </row>
    <row r="15" spans="1:4">
      <c r="A15" t="s">
        <v>76</v>
      </c>
      <c r="B15" t="s">
        <v>278</v>
      </c>
      <c r="C15" t="s">
        <v>122</v>
      </c>
      <c r="D15" t="s">
        <v>269</v>
      </c>
    </row>
    <row r="16" spans="1:4">
      <c r="A16" t="s">
        <v>71</v>
      </c>
      <c r="B16" t="s">
        <v>267</v>
      </c>
      <c r="C16" t="s">
        <v>194</v>
      </c>
      <c r="D16" t="s">
        <v>270</v>
      </c>
    </row>
    <row r="17" spans="1:4">
      <c r="A17" t="s">
        <v>178</v>
      </c>
      <c r="B17" t="s">
        <v>268</v>
      </c>
      <c r="C17" t="s">
        <v>123</v>
      </c>
      <c r="D17" t="s">
        <v>157</v>
      </c>
    </row>
    <row r="18" spans="1:4">
      <c r="A18" t="s">
        <v>72</v>
      </c>
      <c r="B18" t="s">
        <v>277</v>
      </c>
      <c r="C18" t="s">
        <v>124</v>
      </c>
      <c r="D18" t="s">
        <v>158</v>
      </c>
    </row>
    <row r="19" spans="1:4">
      <c r="A19" t="s">
        <v>73</v>
      </c>
      <c r="B19" t="s">
        <v>105</v>
      </c>
      <c r="C19" t="s">
        <v>125</v>
      </c>
      <c r="D19" t="s">
        <v>159</v>
      </c>
    </row>
    <row r="20" spans="1:4">
      <c r="A20" t="s">
        <v>74</v>
      </c>
      <c r="B20" t="s">
        <v>106</v>
      </c>
      <c r="C20" t="s">
        <v>126</v>
      </c>
      <c r="D20" t="s">
        <v>160</v>
      </c>
    </row>
    <row r="21" spans="1:4">
      <c r="A21" t="s">
        <v>75</v>
      </c>
      <c r="B21" t="s">
        <v>107</v>
      </c>
      <c r="C21" t="s">
        <v>127</v>
      </c>
      <c r="D21" t="s">
        <v>271</v>
      </c>
    </row>
    <row r="22" spans="1:4">
      <c r="A22" t="s">
        <v>242</v>
      </c>
      <c r="B22" t="s">
        <v>289</v>
      </c>
      <c r="C22" t="s">
        <v>241</v>
      </c>
      <c r="D22" t="s">
        <v>161</v>
      </c>
    </row>
    <row r="23" spans="1:4">
      <c r="A23" t="s">
        <v>77</v>
      </c>
      <c r="B23" t="s">
        <v>274</v>
      </c>
      <c r="C23" t="s">
        <v>128</v>
      </c>
      <c r="D23" t="s">
        <v>162</v>
      </c>
    </row>
    <row r="24" spans="1:4">
      <c r="A24" t="s">
        <v>179</v>
      </c>
      <c r="B24" t="s">
        <v>108</v>
      </c>
      <c r="C24" t="s">
        <v>195</v>
      </c>
      <c r="D24" t="s">
        <v>163</v>
      </c>
    </row>
    <row r="25" spans="1:4">
      <c r="A25" t="s">
        <v>238</v>
      </c>
      <c r="B25" t="s">
        <v>109</v>
      </c>
      <c r="C25" t="s">
        <v>239</v>
      </c>
      <c r="D25" t="s">
        <v>164</v>
      </c>
    </row>
    <row r="26" spans="1:4">
      <c r="A26" t="s">
        <v>78</v>
      </c>
      <c r="B26" t="s">
        <v>110</v>
      </c>
      <c r="C26" t="s">
        <v>129</v>
      </c>
      <c r="D26" t="s">
        <v>165</v>
      </c>
    </row>
    <row r="27" spans="1:4">
      <c r="A27" t="s">
        <v>79</v>
      </c>
      <c r="B27" t="s">
        <v>111</v>
      </c>
      <c r="C27" t="s">
        <v>130</v>
      </c>
      <c r="D27" t="s">
        <v>166</v>
      </c>
    </row>
    <row r="28" spans="1:4">
      <c r="A28" t="s">
        <v>91</v>
      </c>
      <c r="B28" t="s">
        <v>290</v>
      </c>
      <c r="C28" t="s">
        <v>142</v>
      </c>
      <c r="D28" t="s">
        <v>167</v>
      </c>
    </row>
    <row r="29" spans="1:4">
      <c r="A29" t="s">
        <v>260</v>
      </c>
      <c r="B29" t="s">
        <v>275</v>
      </c>
      <c r="C29" t="s">
        <v>264</v>
      </c>
      <c r="D29" t="s">
        <v>168</v>
      </c>
    </row>
    <row r="30" spans="1:4">
      <c r="A30" t="s">
        <v>180</v>
      </c>
      <c r="B30" t="s">
        <v>276</v>
      </c>
      <c r="C30" t="s">
        <v>196</v>
      </c>
      <c r="D30" t="s">
        <v>169</v>
      </c>
    </row>
    <row r="31" spans="1:4">
      <c r="A31" t="s">
        <v>92</v>
      </c>
      <c r="B31" t="s">
        <v>546</v>
      </c>
      <c r="C31" t="s">
        <v>143</v>
      </c>
      <c r="D31" t="s">
        <v>170</v>
      </c>
    </row>
    <row r="32" spans="1:4">
      <c r="A32" t="s">
        <v>80</v>
      </c>
      <c r="B32" t="s">
        <v>279</v>
      </c>
      <c r="C32" t="s">
        <v>131</v>
      </c>
      <c r="D32" t="s">
        <v>171</v>
      </c>
    </row>
    <row r="33" spans="1:4">
      <c r="A33" t="s">
        <v>81</v>
      </c>
      <c r="B33" t="s">
        <v>112</v>
      </c>
      <c r="C33" t="s">
        <v>132</v>
      </c>
      <c r="D33" t="s">
        <v>172</v>
      </c>
    </row>
    <row r="34" spans="1:4">
      <c r="A34" t="s">
        <v>82</v>
      </c>
      <c r="B34" t="s">
        <v>220</v>
      </c>
      <c r="C34" t="s">
        <v>133</v>
      </c>
      <c r="D34" t="s">
        <v>207</v>
      </c>
    </row>
    <row r="35" spans="1:4">
      <c r="A35" t="s">
        <v>83</v>
      </c>
      <c r="B35" t="s">
        <v>221</v>
      </c>
      <c r="C35" t="s">
        <v>134</v>
      </c>
      <c r="D35" t="s">
        <v>208</v>
      </c>
    </row>
    <row r="36" spans="1:4">
      <c r="A36" t="s">
        <v>181</v>
      </c>
      <c r="B36" t="s">
        <v>291</v>
      </c>
      <c r="C36" t="s">
        <v>197</v>
      </c>
      <c r="D36" t="s">
        <v>209</v>
      </c>
    </row>
    <row r="37" spans="1:4">
      <c r="A37" t="s">
        <v>182</v>
      </c>
      <c r="B37" t="s">
        <v>280</v>
      </c>
      <c r="C37" t="s">
        <v>198</v>
      </c>
      <c r="D37" t="s">
        <v>210</v>
      </c>
    </row>
    <row r="38" spans="1:4">
      <c r="A38" t="s">
        <v>84</v>
      </c>
      <c r="B38" t="s">
        <v>222</v>
      </c>
      <c r="C38" t="s">
        <v>135</v>
      </c>
      <c r="D38" t="s">
        <v>211</v>
      </c>
    </row>
    <row r="39" spans="1:4">
      <c r="A39" t="s">
        <v>183</v>
      </c>
      <c r="B39" t="s">
        <v>223</v>
      </c>
      <c r="C39" t="s">
        <v>199</v>
      </c>
      <c r="D39" t="s">
        <v>212</v>
      </c>
    </row>
    <row r="40" spans="1:4">
      <c r="A40" t="s">
        <v>89</v>
      </c>
      <c r="B40" t="s">
        <v>224</v>
      </c>
      <c r="C40" t="s">
        <v>140</v>
      </c>
      <c r="D40" t="s">
        <v>213</v>
      </c>
    </row>
    <row r="41" spans="1:4">
      <c r="A41" t="s">
        <v>90</v>
      </c>
      <c r="B41" t="s">
        <v>225</v>
      </c>
      <c r="C41" t="s">
        <v>141</v>
      </c>
      <c r="D41" t="s">
        <v>214</v>
      </c>
    </row>
    <row r="42" spans="1:4">
      <c r="A42" t="s">
        <v>85</v>
      </c>
      <c r="B42" t="s">
        <v>226</v>
      </c>
      <c r="C42" t="s">
        <v>136</v>
      </c>
      <c r="D42" t="s">
        <v>215</v>
      </c>
    </row>
    <row r="43" spans="1:4">
      <c r="A43" t="s">
        <v>184</v>
      </c>
      <c r="B43" t="s">
        <v>227</v>
      </c>
      <c r="C43" t="s">
        <v>200</v>
      </c>
      <c r="D43" t="s">
        <v>216</v>
      </c>
    </row>
    <row r="44" spans="1:4">
      <c r="A44" t="s">
        <v>86</v>
      </c>
      <c r="B44" t="s">
        <v>228</v>
      </c>
      <c r="C44" t="s">
        <v>137</v>
      </c>
      <c r="D44" t="s">
        <v>217</v>
      </c>
    </row>
    <row r="45" spans="1:4">
      <c r="A45" t="s">
        <v>185</v>
      </c>
      <c r="B45" t="s">
        <v>229</v>
      </c>
      <c r="C45" t="s">
        <v>201</v>
      </c>
      <c r="D45" t="s">
        <v>218</v>
      </c>
    </row>
    <row r="46" spans="1:4">
      <c r="A46" t="s">
        <v>87</v>
      </c>
      <c r="B46" t="s">
        <v>230</v>
      </c>
      <c r="C46" t="s">
        <v>138</v>
      </c>
      <c r="D46" t="s">
        <v>296</v>
      </c>
    </row>
    <row r="47" spans="1:4">
      <c r="A47" t="s">
        <v>186</v>
      </c>
      <c r="B47" t="s">
        <v>550</v>
      </c>
      <c r="C47" t="s">
        <v>202</v>
      </c>
      <c r="D47" t="s">
        <v>551</v>
      </c>
    </row>
    <row r="48" spans="1:4">
      <c r="A48" t="s">
        <v>187</v>
      </c>
      <c r="B48" t="s">
        <v>552</v>
      </c>
      <c r="C48" t="s">
        <v>203</v>
      </c>
      <c r="D48" t="s">
        <v>553</v>
      </c>
    </row>
    <row r="49" spans="1:4">
      <c r="A49" t="s">
        <v>188</v>
      </c>
      <c r="B49" t="s">
        <v>555</v>
      </c>
      <c r="C49" t="s">
        <v>204</v>
      </c>
      <c r="D49" t="s">
        <v>554</v>
      </c>
    </row>
    <row r="50" spans="1:4">
      <c r="A50" t="s">
        <v>189</v>
      </c>
      <c r="B50" t="s">
        <v>548</v>
      </c>
      <c r="C50" t="s">
        <v>205</v>
      </c>
      <c r="D50" t="s">
        <v>549</v>
      </c>
    </row>
    <row r="51" spans="1:4">
      <c r="A51" t="s">
        <v>190</v>
      </c>
      <c r="B51" t="s">
        <v>231</v>
      </c>
      <c r="C51" t="s">
        <v>206</v>
      </c>
      <c r="D51" t="s">
        <v>219</v>
      </c>
    </row>
    <row r="52" spans="1:4">
      <c r="A52" t="s">
        <v>93</v>
      </c>
      <c r="B52" t="s">
        <v>232</v>
      </c>
      <c r="C52" t="s">
        <v>144</v>
      </c>
      <c r="D52" t="s">
        <v>297</v>
      </c>
    </row>
    <row r="53" spans="1:4">
      <c r="A53" t="s">
        <v>94</v>
      </c>
      <c r="B53" t="s">
        <v>265</v>
      </c>
      <c r="C53" t="s">
        <v>145</v>
      </c>
      <c r="D53" t="s">
        <v>272</v>
      </c>
    </row>
    <row r="54" spans="1:4">
      <c r="A54" t="s">
        <v>88</v>
      </c>
      <c r="B54" t="s">
        <v>266</v>
      </c>
      <c r="C54" t="s">
        <v>139</v>
      </c>
      <c r="D54" t="s">
        <v>273</v>
      </c>
    </row>
    <row r="55" spans="1:4">
      <c r="A55" t="s">
        <v>243</v>
      </c>
      <c r="B55" t="s">
        <v>292</v>
      </c>
      <c r="C55" t="s">
        <v>234</v>
      </c>
      <c r="D55" t="s">
        <v>547</v>
      </c>
    </row>
    <row r="56" spans="1:4">
      <c r="A56" t="s">
        <v>259</v>
      </c>
      <c r="B56" t="s">
        <v>281</v>
      </c>
      <c r="C56" t="s">
        <v>258</v>
      </c>
      <c r="D56" t="s">
        <v>285</v>
      </c>
    </row>
    <row r="57" spans="1:4">
      <c r="A57" t="s">
        <v>261</v>
      </c>
      <c r="B57" t="s">
        <v>282</v>
      </c>
      <c r="C57" t="s">
        <v>240</v>
      </c>
      <c r="D57" t="s">
        <v>286</v>
      </c>
    </row>
    <row r="58" spans="1:4">
      <c r="A58" t="s">
        <v>262</v>
      </c>
      <c r="B58" t="s">
        <v>283</v>
      </c>
      <c r="C58" t="s">
        <v>250</v>
      </c>
      <c r="D58" t="s">
        <v>298</v>
      </c>
    </row>
    <row r="59" spans="1:4">
      <c r="A59" t="s">
        <v>263</v>
      </c>
      <c r="B59" t="s">
        <v>284</v>
      </c>
    </row>
    <row r="60" spans="1:4">
      <c r="A60" t="s">
        <v>244</v>
      </c>
      <c r="B60" t="s">
        <v>293</v>
      </c>
    </row>
    <row r="63" spans="1:4">
      <c r="A63" t="s">
        <v>498</v>
      </c>
    </row>
  </sheetData>
  <sortState ref="C56:D58">
    <sortCondition ref="C56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8" sqref="E8"/>
    </sheetView>
  </sheetViews>
  <sheetFormatPr defaultRowHeight="16.5"/>
  <cols>
    <col min="1" max="1" width="18" customWidth="1"/>
  </cols>
  <sheetData>
    <row r="1" spans="1:2">
      <c r="A1" t="s">
        <v>299</v>
      </c>
      <c r="B1" t="s">
        <v>303</v>
      </c>
    </row>
    <row r="2" spans="1:2">
      <c r="A2" t="s">
        <v>300</v>
      </c>
      <c r="B2" t="s">
        <v>304</v>
      </c>
    </row>
    <row r="3" spans="1:2">
      <c r="A3" t="s">
        <v>301</v>
      </c>
      <c r="B3" t="s">
        <v>305</v>
      </c>
    </row>
    <row r="4" spans="1:2">
      <c r="A4" t="s">
        <v>302</v>
      </c>
      <c r="B4" t="s">
        <v>306</v>
      </c>
    </row>
    <row r="5" spans="1:2">
      <c r="A5" t="s">
        <v>307</v>
      </c>
      <c r="B5" t="s">
        <v>311</v>
      </c>
    </row>
    <row r="6" spans="1:2">
      <c r="A6" t="s">
        <v>308</v>
      </c>
      <c r="B6" t="s">
        <v>312</v>
      </c>
    </row>
    <row r="7" spans="1:2">
      <c r="A7" t="s">
        <v>309</v>
      </c>
      <c r="B7" t="s">
        <v>313</v>
      </c>
    </row>
    <row r="8" spans="1:2">
      <c r="A8" t="s">
        <v>310</v>
      </c>
      <c r="B8" t="s">
        <v>314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9" workbookViewId="0">
      <selection sqref="A1:D30"/>
    </sheetView>
  </sheetViews>
  <sheetFormatPr defaultRowHeight="16.5"/>
  <sheetData>
    <row r="1" spans="1:5">
      <c r="B1" t="s">
        <v>531</v>
      </c>
      <c r="D1" t="s">
        <v>532</v>
      </c>
    </row>
    <row r="2" spans="1:5">
      <c r="A2" t="s">
        <v>513</v>
      </c>
      <c r="B2">
        <v>0.24465999999999999</v>
      </c>
      <c r="C2" t="s">
        <v>528</v>
      </c>
      <c r="D2">
        <v>0.22792000000000001</v>
      </c>
    </row>
    <row r="3" spans="1:5">
      <c r="A3" t="s">
        <v>514</v>
      </c>
      <c r="B3">
        <v>0.31892999999999999</v>
      </c>
      <c r="C3" t="s">
        <v>529</v>
      </c>
      <c r="D3">
        <v>0.29570000000000002</v>
      </c>
    </row>
    <row r="4" spans="1:5">
      <c r="A4" t="s">
        <v>507</v>
      </c>
      <c r="B4">
        <v>0.24413000000000001</v>
      </c>
      <c r="D4">
        <f>AVERAGE(D2:D3)</f>
        <v>0.26180999999999999</v>
      </c>
    </row>
    <row r="5" spans="1:5">
      <c r="A5" t="s">
        <v>506</v>
      </c>
      <c r="B5">
        <v>4.6460000000000001E-2</v>
      </c>
      <c r="E5">
        <f>STDEV(D2:D3)</f>
        <v>4.7927697628824525E-2</v>
      </c>
    </row>
    <row r="6" spans="1:5">
      <c r="A6" t="s">
        <v>505</v>
      </c>
      <c r="B6">
        <v>0.25296000000000002</v>
      </c>
      <c r="D6" t="e">
        <f>_xlfn.T.TEST(B2:B30,D2:D3,2,1)</f>
        <v>#N/A</v>
      </c>
    </row>
    <row r="7" spans="1:5">
      <c r="A7" t="s">
        <v>504</v>
      </c>
      <c r="B7">
        <v>0.13274</v>
      </c>
    </row>
    <row r="8" spans="1:5">
      <c r="A8" t="s">
        <v>515</v>
      </c>
      <c r="B8">
        <v>0.11565</v>
      </c>
    </row>
    <row r="9" spans="1:5">
      <c r="A9" t="s">
        <v>508</v>
      </c>
      <c r="B9">
        <v>0.20149</v>
      </c>
    </row>
    <row r="10" spans="1:5">
      <c r="A10" t="s">
        <v>509</v>
      </c>
      <c r="B10">
        <v>4.326E-2</v>
      </c>
    </row>
    <row r="11" spans="1:5">
      <c r="A11" t="s">
        <v>511</v>
      </c>
      <c r="B11">
        <v>0.30632999999999999</v>
      </c>
    </row>
    <row r="12" spans="1:5">
      <c r="A12" t="s">
        <v>516</v>
      </c>
      <c r="B12">
        <v>0.10642</v>
      </c>
    </row>
    <row r="13" spans="1:5">
      <c r="A13" t="s">
        <v>500</v>
      </c>
      <c r="B13">
        <v>0.28455999999999998</v>
      </c>
    </row>
    <row r="14" spans="1:5">
      <c r="A14" t="s">
        <v>517</v>
      </c>
      <c r="B14">
        <v>0.18017</v>
      </c>
    </row>
    <row r="15" spans="1:5">
      <c r="A15" t="s">
        <v>518</v>
      </c>
      <c r="B15">
        <v>7.1510000000000004E-2</v>
      </c>
    </row>
    <row r="16" spans="1:5">
      <c r="A16" t="s">
        <v>510</v>
      </c>
      <c r="B16">
        <v>0.25647999999999999</v>
      </c>
    </row>
    <row r="17" spans="1:3">
      <c r="A17" t="s">
        <v>519</v>
      </c>
      <c r="B17">
        <v>0.24288000000000001</v>
      </c>
    </row>
    <row r="18" spans="1:3">
      <c r="A18" t="s">
        <v>502</v>
      </c>
      <c r="B18">
        <v>0.16979</v>
      </c>
    </row>
    <row r="19" spans="1:3">
      <c r="A19" t="s">
        <v>501</v>
      </c>
      <c r="B19">
        <v>0.14449999999999999</v>
      </c>
    </row>
    <row r="20" spans="1:3">
      <c r="A20" t="s">
        <v>520</v>
      </c>
      <c r="B20">
        <v>0.32</v>
      </c>
    </row>
    <row r="21" spans="1:3">
      <c r="A21" t="s">
        <v>499</v>
      </c>
      <c r="B21">
        <v>0.42214000000000002</v>
      </c>
    </row>
    <row r="22" spans="1:3">
      <c r="A22" t="s">
        <v>521</v>
      </c>
      <c r="B22">
        <v>0.31120999999999999</v>
      </c>
    </row>
    <row r="23" spans="1:3">
      <c r="A23" t="s">
        <v>522</v>
      </c>
      <c r="B23">
        <v>0.36298999999999998</v>
      </c>
    </row>
    <row r="24" spans="1:3">
      <c r="A24" t="s">
        <v>523</v>
      </c>
      <c r="B24">
        <v>0.317</v>
      </c>
    </row>
    <row r="25" spans="1:3">
      <c r="A25" t="s">
        <v>524</v>
      </c>
      <c r="B25">
        <v>0.15906999999999999</v>
      </c>
    </row>
    <row r="26" spans="1:3">
      <c r="A26" t="s">
        <v>503</v>
      </c>
      <c r="B26">
        <v>0.14881</v>
      </c>
    </row>
    <row r="27" spans="1:3">
      <c r="A27" t="s">
        <v>512</v>
      </c>
      <c r="B27">
        <v>0.17415</v>
      </c>
    </row>
    <row r="28" spans="1:3">
      <c r="A28" t="s">
        <v>525</v>
      </c>
      <c r="B28">
        <v>0.18151999999999999</v>
      </c>
    </row>
    <row r="29" spans="1:3">
      <c r="A29" t="s">
        <v>526</v>
      </c>
      <c r="B29">
        <v>0.23766999999999999</v>
      </c>
    </row>
    <row r="30" spans="1:3">
      <c r="A30" t="s">
        <v>527</v>
      </c>
      <c r="B30">
        <v>9.5860000000000001E-2</v>
      </c>
    </row>
    <row r="31" spans="1:3">
      <c r="B31">
        <f>AVERAGE(B2:B30)</f>
        <v>0.21011517241379304</v>
      </c>
      <c r="C31">
        <f>STDEV(B2:B30)</f>
        <v>9.72447642226522E-2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K12" sqref="K12"/>
    </sheetView>
  </sheetViews>
  <sheetFormatPr defaultRowHeight="16.5"/>
  <cols>
    <col min="1" max="1" width="28.5" customWidth="1"/>
  </cols>
  <sheetData>
    <row r="1" spans="1:3">
      <c r="A1" t="s">
        <v>315</v>
      </c>
      <c r="B1" t="s">
        <v>376</v>
      </c>
      <c r="C1" t="s">
        <v>437</v>
      </c>
    </row>
    <row r="2" spans="1:3">
      <c r="A2" t="s">
        <v>316</v>
      </c>
      <c r="B2" t="s">
        <v>377</v>
      </c>
      <c r="C2" t="s">
        <v>438</v>
      </c>
    </row>
    <row r="3" spans="1:3">
      <c r="A3" t="s">
        <v>317</v>
      </c>
      <c r="B3" t="s">
        <v>378</v>
      </c>
      <c r="C3" t="s">
        <v>439</v>
      </c>
    </row>
    <row r="4" spans="1:3">
      <c r="A4" t="s">
        <v>318</v>
      </c>
      <c r="B4" t="s">
        <v>379</v>
      </c>
      <c r="C4" t="s">
        <v>440</v>
      </c>
    </row>
    <row r="5" spans="1:3">
      <c r="A5" t="s">
        <v>319</v>
      </c>
      <c r="B5" t="s">
        <v>380</v>
      </c>
      <c r="C5" t="s">
        <v>441</v>
      </c>
    </row>
    <row r="6" spans="1:3">
      <c r="A6" t="s">
        <v>320</v>
      </c>
      <c r="B6" t="s">
        <v>381</v>
      </c>
      <c r="C6" t="s">
        <v>442</v>
      </c>
    </row>
    <row r="7" spans="1:3">
      <c r="A7" t="s">
        <v>321</v>
      </c>
      <c r="B7" t="s">
        <v>382</v>
      </c>
      <c r="C7" t="s">
        <v>443</v>
      </c>
    </row>
    <row r="8" spans="1:3">
      <c r="A8" t="s">
        <v>322</v>
      </c>
      <c r="B8" t="s">
        <v>383</v>
      </c>
      <c r="C8" t="s">
        <v>444</v>
      </c>
    </row>
    <row r="9" spans="1:3">
      <c r="A9" t="s">
        <v>323</v>
      </c>
      <c r="B9" t="s">
        <v>384</v>
      </c>
      <c r="C9" t="s">
        <v>445</v>
      </c>
    </row>
    <row r="10" spans="1:3">
      <c r="A10" t="s">
        <v>324</v>
      </c>
      <c r="B10" t="s">
        <v>385</v>
      </c>
      <c r="C10" t="s">
        <v>446</v>
      </c>
    </row>
    <row r="11" spans="1:3">
      <c r="A11" t="s">
        <v>325</v>
      </c>
      <c r="B11" t="s">
        <v>386</v>
      </c>
      <c r="C11" t="s">
        <v>447</v>
      </c>
    </row>
    <row r="12" spans="1:3">
      <c r="A12" t="s">
        <v>326</v>
      </c>
      <c r="B12" t="s">
        <v>387</v>
      </c>
      <c r="C12" t="s">
        <v>448</v>
      </c>
    </row>
    <row r="13" spans="1:3">
      <c r="A13" t="s">
        <v>327</v>
      </c>
      <c r="B13" t="s">
        <v>388</v>
      </c>
      <c r="C13" t="s">
        <v>449</v>
      </c>
    </row>
    <row r="14" spans="1:3">
      <c r="A14" t="s">
        <v>328</v>
      </c>
      <c r="B14" t="s">
        <v>389</v>
      </c>
      <c r="C14" t="s">
        <v>450</v>
      </c>
    </row>
    <row r="15" spans="1:3">
      <c r="A15" t="s">
        <v>329</v>
      </c>
      <c r="B15" t="s">
        <v>390</v>
      </c>
      <c r="C15" t="s">
        <v>451</v>
      </c>
    </row>
    <row r="16" spans="1:3">
      <c r="A16" t="s">
        <v>330</v>
      </c>
      <c r="B16" t="s">
        <v>391</v>
      </c>
      <c r="C16" t="s">
        <v>452</v>
      </c>
    </row>
    <row r="17" spans="1:3">
      <c r="A17" t="s">
        <v>331</v>
      </c>
      <c r="B17" t="s">
        <v>392</v>
      </c>
      <c r="C17" t="s">
        <v>453</v>
      </c>
    </row>
    <row r="18" spans="1:3">
      <c r="A18" t="s">
        <v>332</v>
      </c>
      <c r="B18" t="s">
        <v>393</v>
      </c>
      <c r="C18" t="s">
        <v>454</v>
      </c>
    </row>
    <row r="19" spans="1:3">
      <c r="A19" t="s">
        <v>333</v>
      </c>
      <c r="B19" t="s">
        <v>394</v>
      </c>
      <c r="C19" t="s">
        <v>455</v>
      </c>
    </row>
    <row r="20" spans="1:3">
      <c r="A20" t="s">
        <v>334</v>
      </c>
      <c r="B20" t="s">
        <v>395</v>
      </c>
      <c r="C20" t="s">
        <v>456</v>
      </c>
    </row>
    <row r="21" spans="1:3">
      <c r="A21" t="s">
        <v>335</v>
      </c>
      <c r="B21" t="s">
        <v>396</v>
      </c>
      <c r="C21" t="s">
        <v>457</v>
      </c>
    </row>
    <row r="22" spans="1:3">
      <c r="A22" t="s">
        <v>336</v>
      </c>
      <c r="B22" t="s">
        <v>397</v>
      </c>
      <c r="C22" t="s">
        <v>458</v>
      </c>
    </row>
    <row r="23" spans="1:3">
      <c r="A23" t="s">
        <v>337</v>
      </c>
      <c r="B23" t="s">
        <v>398</v>
      </c>
      <c r="C23" t="s">
        <v>459</v>
      </c>
    </row>
    <row r="24" spans="1:3">
      <c r="A24" t="s">
        <v>338</v>
      </c>
      <c r="B24" t="s">
        <v>399</v>
      </c>
      <c r="C24" t="s">
        <v>460</v>
      </c>
    </row>
    <row r="25" spans="1:3">
      <c r="A25" t="s">
        <v>339</v>
      </c>
      <c r="B25" t="s">
        <v>400</v>
      </c>
      <c r="C25" t="s">
        <v>461</v>
      </c>
    </row>
    <row r="26" spans="1:3">
      <c r="A26" t="s">
        <v>340</v>
      </c>
      <c r="B26" t="s">
        <v>401</v>
      </c>
      <c r="C26" t="s">
        <v>462</v>
      </c>
    </row>
    <row r="27" spans="1:3">
      <c r="A27" t="s">
        <v>341</v>
      </c>
      <c r="B27" t="s">
        <v>402</v>
      </c>
      <c r="C27" t="s">
        <v>463</v>
      </c>
    </row>
    <row r="28" spans="1:3">
      <c r="A28" t="s">
        <v>342</v>
      </c>
      <c r="B28" t="s">
        <v>403</v>
      </c>
      <c r="C28" t="s">
        <v>464</v>
      </c>
    </row>
    <row r="29" spans="1:3">
      <c r="A29" t="s">
        <v>343</v>
      </c>
      <c r="B29" t="s">
        <v>404</v>
      </c>
      <c r="C29" t="s">
        <v>465</v>
      </c>
    </row>
    <row r="30" spans="1:3">
      <c r="A30" t="s">
        <v>344</v>
      </c>
      <c r="B30" t="s">
        <v>405</v>
      </c>
      <c r="C30" t="s">
        <v>466</v>
      </c>
    </row>
    <row r="31" spans="1:3">
      <c r="A31" t="s">
        <v>345</v>
      </c>
      <c r="B31" t="s">
        <v>406</v>
      </c>
      <c r="C31" t="s">
        <v>467</v>
      </c>
    </row>
    <row r="32" spans="1:3">
      <c r="A32" t="s">
        <v>346</v>
      </c>
      <c r="B32" t="s">
        <v>407</v>
      </c>
      <c r="C32" t="s">
        <v>468</v>
      </c>
    </row>
    <row r="33" spans="1:3">
      <c r="A33" t="s">
        <v>347</v>
      </c>
      <c r="B33" t="s">
        <v>408</v>
      </c>
      <c r="C33" t="s">
        <v>469</v>
      </c>
    </row>
    <row r="34" spans="1:3">
      <c r="A34" t="s">
        <v>348</v>
      </c>
      <c r="B34" t="s">
        <v>409</v>
      </c>
      <c r="C34" t="s">
        <v>470</v>
      </c>
    </row>
    <row r="35" spans="1:3">
      <c r="A35" t="s">
        <v>349</v>
      </c>
      <c r="B35" t="s">
        <v>410</v>
      </c>
      <c r="C35" t="s">
        <v>471</v>
      </c>
    </row>
    <row r="36" spans="1:3">
      <c r="A36" t="s">
        <v>350</v>
      </c>
      <c r="B36" t="s">
        <v>411</v>
      </c>
      <c r="C36" t="s">
        <v>472</v>
      </c>
    </row>
    <row r="37" spans="1:3">
      <c r="A37" t="s">
        <v>351</v>
      </c>
      <c r="B37" t="s">
        <v>412</v>
      </c>
      <c r="C37" t="s">
        <v>473</v>
      </c>
    </row>
    <row r="38" spans="1:3">
      <c r="A38" t="s">
        <v>352</v>
      </c>
      <c r="B38" t="s">
        <v>413</v>
      </c>
      <c r="C38" t="s">
        <v>474</v>
      </c>
    </row>
    <row r="39" spans="1:3">
      <c r="A39" t="s">
        <v>353</v>
      </c>
      <c r="B39" t="s">
        <v>414</v>
      </c>
      <c r="C39" t="s">
        <v>475</v>
      </c>
    </row>
    <row r="40" spans="1:3">
      <c r="A40" t="s">
        <v>354</v>
      </c>
      <c r="B40" t="s">
        <v>415</v>
      </c>
      <c r="C40" t="s">
        <v>476</v>
      </c>
    </row>
    <row r="41" spans="1:3">
      <c r="A41" t="s">
        <v>355</v>
      </c>
      <c r="B41" t="s">
        <v>416</v>
      </c>
      <c r="C41" t="s">
        <v>477</v>
      </c>
    </row>
    <row r="42" spans="1:3">
      <c r="A42" t="s">
        <v>356</v>
      </c>
      <c r="B42" t="s">
        <v>417</v>
      </c>
      <c r="C42" t="s">
        <v>478</v>
      </c>
    </row>
    <row r="43" spans="1:3">
      <c r="A43" t="s">
        <v>357</v>
      </c>
      <c r="B43" t="s">
        <v>418</v>
      </c>
      <c r="C43" t="s">
        <v>479</v>
      </c>
    </row>
    <row r="44" spans="1:3">
      <c r="A44" t="s">
        <v>358</v>
      </c>
      <c r="B44" t="s">
        <v>419</v>
      </c>
      <c r="C44" t="s">
        <v>480</v>
      </c>
    </row>
    <row r="45" spans="1:3">
      <c r="A45" t="s">
        <v>359</v>
      </c>
      <c r="B45" t="s">
        <v>420</v>
      </c>
      <c r="C45" t="s">
        <v>481</v>
      </c>
    </row>
    <row r="46" spans="1:3">
      <c r="A46" t="s">
        <v>360</v>
      </c>
      <c r="B46" t="s">
        <v>421</v>
      </c>
      <c r="C46" t="s">
        <v>482</v>
      </c>
    </row>
    <row r="47" spans="1:3">
      <c r="A47" t="s">
        <v>361</v>
      </c>
      <c r="B47" t="s">
        <v>422</v>
      </c>
      <c r="C47" t="s">
        <v>483</v>
      </c>
    </row>
    <row r="48" spans="1:3">
      <c r="A48" t="s">
        <v>362</v>
      </c>
      <c r="B48" t="s">
        <v>423</v>
      </c>
      <c r="C48" t="s">
        <v>484</v>
      </c>
    </row>
    <row r="49" spans="1:3">
      <c r="A49" t="s">
        <v>363</v>
      </c>
      <c r="B49" t="s">
        <v>424</v>
      </c>
      <c r="C49" t="s">
        <v>485</v>
      </c>
    </row>
    <row r="50" spans="1:3">
      <c r="A50" t="s">
        <v>364</v>
      </c>
      <c r="B50" t="s">
        <v>425</v>
      </c>
      <c r="C50" t="s">
        <v>486</v>
      </c>
    </row>
    <row r="51" spans="1:3">
      <c r="A51" t="s">
        <v>365</v>
      </c>
      <c r="B51" t="s">
        <v>426</v>
      </c>
      <c r="C51" t="s">
        <v>487</v>
      </c>
    </row>
    <row r="52" spans="1:3">
      <c r="A52" t="s">
        <v>366</v>
      </c>
      <c r="B52" t="s">
        <v>427</v>
      </c>
      <c r="C52" t="s">
        <v>488</v>
      </c>
    </row>
    <row r="53" spans="1:3">
      <c r="A53" t="s">
        <v>367</v>
      </c>
      <c r="B53" t="s">
        <v>428</v>
      </c>
      <c r="C53" t="s">
        <v>489</v>
      </c>
    </row>
    <row r="54" spans="1:3">
      <c r="A54" t="s">
        <v>368</v>
      </c>
      <c r="B54" t="s">
        <v>429</v>
      </c>
      <c r="C54" t="s">
        <v>490</v>
      </c>
    </row>
    <row r="55" spans="1:3">
      <c r="A55" t="s">
        <v>369</v>
      </c>
      <c r="B55" t="s">
        <v>430</v>
      </c>
      <c r="C55" t="s">
        <v>491</v>
      </c>
    </row>
    <row r="56" spans="1:3">
      <c r="A56" t="s">
        <v>370</v>
      </c>
      <c r="B56" t="s">
        <v>431</v>
      </c>
      <c r="C56" t="s">
        <v>492</v>
      </c>
    </row>
    <row r="57" spans="1:3">
      <c r="A57" t="s">
        <v>371</v>
      </c>
      <c r="B57" t="s">
        <v>432</v>
      </c>
      <c r="C57" t="s">
        <v>493</v>
      </c>
    </row>
    <row r="58" spans="1:3">
      <c r="A58" t="s">
        <v>372</v>
      </c>
      <c r="B58" t="s">
        <v>433</v>
      </c>
      <c r="C58" t="s">
        <v>494</v>
      </c>
    </row>
    <row r="59" spans="1:3">
      <c r="A59" t="s">
        <v>373</v>
      </c>
      <c r="B59" t="s">
        <v>434</v>
      </c>
      <c r="C59" t="s">
        <v>495</v>
      </c>
    </row>
    <row r="60" spans="1:3">
      <c r="A60" t="s">
        <v>374</v>
      </c>
      <c r="B60" t="s">
        <v>435</v>
      </c>
      <c r="C60" t="s">
        <v>496</v>
      </c>
    </row>
    <row r="61" spans="1:3">
      <c r="A61" t="s">
        <v>375</v>
      </c>
      <c r="B61" t="s">
        <v>436</v>
      </c>
      <c r="C61" t="s">
        <v>497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8" sqref="C8"/>
    </sheetView>
  </sheetViews>
  <sheetFormatPr defaultRowHeight="16.5"/>
  <sheetData>
    <row r="1" spans="1:3">
      <c r="B1" t="s">
        <v>544</v>
      </c>
      <c r="C1" t="s">
        <v>545</v>
      </c>
    </row>
    <row r="2" spans="1:3">
      <c r="A2" t="s">
        <v>539</v>
      </c>
      <c r="B2">
        <v>5.5</v>
      </c>
      <c r="C2">
        <v>2.0522</v>
      </c>
    </row>
    <row r="3" spans="1:3">
      <c r="A3" t="s">
        <v>540</v>
      </c>
      <c r="B3">
        <v>5.3269200000000003</v>
      </c>
      <c r="C3">
        <v>1.762</v>
      </c>
    </row>
    <row r="4" spans="1:3">
      <c r="A4" t="s">
        <v>541</v>
      </c>
      <c r="B4">
        <v>3.8571399999999998</v>
      </c>
      <c r="C4">
        <v>2.5555099999999999</v>
      </c>
    </row>
    <row r="5" spans="1:3">
      <c r="A5" t="s">
        <v>542</v>
      </c>
      <c r="B5">
        <v>1.5737699999999999</v>
      </c>
      <c r="C5">
        <v>1.38445</v>
      </c>
    </row>
    <row r="6" spans="1:3">
      <c r="A6" t="s">
        <v>543</v>
      </c>
      <c r="B6">
        <v>5.8545499999999997</v>
      </c>
      <c r="C6">
        <v>1.1819599999999999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工作表1</vt:lpstr>
      <vt:lpstr>aBSREL</vt:lpstr>
      <vt:lpstr>aBSREL pvalues</vt:lpstr>
      <vt:lpstr>OR_names</vt:lpstr>
      <vt:lpstr>GR_names</vt:lpstr>
      <vt:lpstr>Ka_Ks_3_species</vt:lpstr>
      <vt:lpstr>Estu</vt:lpstr>
      <vt:lpstr>OR_TMHMM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 baiwei</dc:creator>
  <cp:lastModifiedBy>lo baiwei</cp:lastModifiedBy>
  <dcterms:created xsi:type="dcterms:W3CDTF">2018-10-15T11:01:55Z</dcterms:created>
  <dcterms:modified xsi:type="dcterms:W3CDTF">2023-11-01T21:28:17Z</dcterms:modified>
</cp:coreProperties>
</file>