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J4" i="1"/>
  <c r="J5" i="1"/>
  <c r="J6" i="1"/>
  <c r="O3" i="1"/>
  <c r="N3" i="1"/>
  <c r="M3" i="1"/>
  <c r="L3" i="1"/>
  <c r="K3" i="1"/>
  <c r="J3" i="1"/>
  <c r="O11" i="1"/>
  <c r="O12" i="1"/>
  <c r="O13" i="1"/>
  <c r="O10" i="1"/>
  <c r="J11" i="1"/>
  <c r="J10" i="1"/>
  <c r="N11" i="1"/>
  <c r="N12" i="1"/>
  <c r="N13" i="1"/>
  <c r="N10" i="1"/>
  <c r="M11" i="1"/>
  <c r="M12" i="1"/>
  <c r="M13" i="1"/>
  <c r="M10" i="1"/>
  <c r="L11" i="1"/>
  <c r="L12" i="1"/>
  <c r="L13" i="1"/>
  <c r="L10" i="1"/>
  <c r="K11" i="1"/>
  <c r="K12" i="1"/>
  <c r="K13" i="1"/>
  <c r="K10" i="1"/>
  <c r="J12" i="1"/>
  <c r="J13" i="1"/>
</calcChain>
</file>

<file path=xl/sharedStrings.xml><?xml version="1.0" encoding="utf-8"?>
<sst xmlns="http://schemas.openxmlformats.org/spreadsheetml/2006/main" count="170" uniqueCount="30">
  <si>
    <t>For 1 Buckets</t>
  </si>
  <si>
    <t>Speedup</t>
  </si>
  <si>
    <t>Array Length</t>
  </si>
  <si>
    <t>Time for Scatterv</t>
  </si>
  <si>
    <t>Time for Gatherv</t>
  </si>
  <si>
    <t>Time for Receive</t>
  </si>
  <si>
    <t>Time for Send</t>
  </si>
  <si>
    <t>Total Communication Cost</t>
  </si>
  <si>
    <t>Total Execution Time</t>
  </si>
  <si>
    <t>2 Buckets</t>
  </si>
  <si>
    <t>4 Buckets</t>
  </si>
  <si>
    <t>8 Buckets</t>
  </si>
  <si>
    <t>16 Buckets</t>
  </si>
  <si>
    <t>24 Buckets</t>
  </si>
  <si>
    <t>32 Buckets</t>
  </si>
  <si>
    <t>Efficiency</t>
  </si>
  <si>
    <t>For 2 Buckets</t>
  </si>
  <si>
    <t>For 4 Buckets</t>
  </si>
  <si>
    <t>For 8 Buckets</t>
  </si>
  <si>
    <t>For 16 Buckets</t>
  </si>
  <si>
    <t>For 24 Buckets</t>
  </si>
  <si>
    <t>for 32 Buckets</t>
  </si>
  <si>
    <t>serial</t>
  </si>
  <si>
    <t>For 32 Buckets</t>
  </si>
  <si>
    <t>Array Length-131072</t>
  </si>
  <si>
    <t>Array Length-262144</t>
  </si>
  <si>
    <t>Array Length-524288</t>
  </si>
  <si>
    <t>Array Length-1048576</t>
  </si>
  <si>
    <t>Speed up</t>
  </si>
  <si>
    <t>For 1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</si>
</sst>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0391558198086"/>
          <c:y val="4.6209779333138912E-2"/>
          <c:w val="0.67559875328084018"/>
          <c:h val="0.74172061825605151"/>
        </c:manualLayout>
      </c:layout>
      <c:lineChart>
        <c:grouping val="standard"/>
        <c:varyColors val="0"/>
        <c:ser>
          <c:idx val="0"/>
          <c:order val="0"/>
          <c:tx>
            <c:strRef>
              <c:f>Φύλλο2!$B$10</c:f>
              <c:strCache>
                <c:ptCount val="1"/>
                <c:pt idx="0">
                  <c:v>Array Length-131072</c:v>
                </c:pt>
              </c:strCache>
            </c:strRef>
          </c:tx>
          <c:cat>
            <c:strRef>
              <c:f>Φύλλο2!$C$9:$I$9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Φύλλο2!$C$10:$I$10</c:f>
              <c:numCache>
                <c:formatCode>General</c:formatCode>
                <c:ptCount val="7"/>
                <c:pt idx="0">
                  <c:v>1.157092614302462</c:v>
                </c:pt>
                <c:pt idx="1">
                  <c:v>1.40635977596885</c:v>
                </c:pt>
                <c:pt idx="2">
                  <c:v>2.1357228554289143</c:v>
                </c:pt>
                <c:pt idx="3">
                  <c:v>2.6946073793755914</c:v>
                </c:pt>
                <c:pt idx="4">
                  <c:v>0.74532336448598124</c:v>
                </c:pt>
                <c:pt idx="5">
                  <c:v>0.41160828939382055</c:v>
                </c:pt>
                <c:pt idx="6">
                  <c:v>0.22888349068733699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A-4F59-8890-6CAC0E90A5FC}"/>
            </c:ext>
          </c:extLst>
        </c:ser>
        <c:ser>
          <c:idx val="1"/>
          <c:order val="1"/>
          <c:tx>
            <c:strRef>
              <c:f>Φύλλο2!$B$11</c:f>
              <c:strCache>
                <c:ptCount val="1"/>
                <c:pt idx="0">
                  <c:v>Array Length-262144</c:v>
                </c:pt>
              </c:strCache>
            </c:strRef>
          </c:tx>
          <c:cat>
            <c:strRef>
              <c:f>Φύλλο2!$C$9:$I$9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Φύλλο2!$C$11:$I$11</c:f>
              <c:numCache>
                <c:formatCode>General</c:formatCode>
                <c:ptCount val="7"/>
                <c:pt idx="0">
                  <c:v>1.1793371347508299</c:v>
                </c:pt>
                <c:pt idx="1">
                  <c:v>1.4699479217029743</c:v>
                </c:pt>
                <c:pt idx="2">
                  <c:v>2.2335778680352214</c:v>
                </c:pt>
                <c:pt idx="3">
                  <c:v>2.9162487324947244</c:v>
                </c:pt>
                <c:pt idx="4">
                  <c:v>3.047846821430106</c:v>
                </c:pt>
                <c:pt idx="5">
                  <c:v>1.3267377345552025</c:v>
                </c:pt>
                <c:pt idx="6">
                  <c:v>1.396478979520863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1A-4F59-8890-6CAC0E90A5FC}"/>
            </c:ext>
          </c:extLst>
        </c:ser>
        <c:ser>
          <c:idx val="2"/>
          <c:order val="2"/>
          <c:tx>
            <c:strRef>
              <c:f>Φύλλο2!$B$12</c:f>
              <c:strCache>
                <c:ptCount val="1"/>
                <c:pt idx="0">
                  <c:v>Array Length-524288</c:v>
                </c:pt>
              </c:strCache>
            </c:strRef>
          </c:tx>
          <c:cat>
            <c:strRef>
              <c:f>Φύλλο2!$C$9:$I$9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Φύλλο2!$C$12:$I$12</c:f>
              <c:numCache>
                <c:formatCode>General</c:formatCode>
                <c:ptCount val="7"/>
                <c:pt idx="0">
                  <c:v>1.1468931671524563</c:v>
                </c:pt>
                <c:pt idx="1">
                  <c:v>1.4171599386345528</c:v>
                </c:pt>
                <c:pt idx="2">
                  <c:v>2.1904650440924289</c:v>
                </c:pt>
                <c:pt idx="3">
                  <c:v>2.9092359055458692</c:v>
                </c:pt>
                <c:pt idx="4">
                  <c:v>3.3090268969705354</c:v>
                </c:pt>
                <c:pt idx="5">
                  <c:v>0.99065880831340747</c:v>
                </c:pt>
                <c:pt idx="6">
                  <c:v>1.2963209453456963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1A-4F59-8890-6CAC0E90A5FC}"/>
            </c:ext>
          </c:extLst>
        </c:ser>
        <c:ser>
          <c:idx val="3"/>
          <c:order val="3"/>
          <c:tx>
            <c:strRef>
              <c:f>Φύλλο2!$B$13</c:f>
              <c:strCache>
                <c:ptCount val="1"/>
                <c:pt idx="0">
                  <c:v>Array Length-1048576</c:v>
                </c:pt>
              </c:strCache>
            </c:strRef>
          </c:tx>
          <c:cat>
            <c:strRef>
              <c:f>Φύλλο2!$C$9:$I$9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Φύλλο2!$C$13:$I$13</c:f>
              <c:numCache>
                <c:formatCode>General</c:formatCode>
                <c:ptCount val="7"/>
                <c:pt idx="0">
                  <c:v>1.227201398709802</c:v>
                </c:pt>
                <c:pt idx="1">
                  <c:v>1.5438142476027283</c:v>
                </c:pt>
                <c:pt idx="2">
                  <c:v>2.3903561201735433</c:v>
                </c:pt>
                <c:pt idx="3">
                  <c:v>3.219553579167028</c:v>
                </c:pt>
                <c:pt idx="4">
                  <c:v>3.8029988620389585</c:v>
                </c:pt>
                <c:pt idx="5">
                  <c:v>3.6568753289336686</c:v>
                </c:pt>
                <c:pt idx="6">
                  <c:v>3.4264402762946435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1A-4F59-8890-6CAC0E90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5440"/>
        <c:axId val="213875984"/>
      </c:lineChart>
      <c:catAx>
        <c:axId val="21387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Buckets</a:t>
                </a:r>
                <a:endParaRPr lang="el-GR" sz="11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875984"/>
        <c:crosses val="autoZero"/>
        <c:auto val="1"/>
        <c:lblAlgn val="ctr"/>
        <c:lblOffset val="100"/>
        <c:noMultiLvlLbl val="0"/>
      </c:catAx>
      <c:valAx>
        <c:axId val="21387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Speed</a:t>
                </a:r>
                <a:r>
                  <a:rPr lang="en-US" sz="1100" baseline="0"/>
                  <a:t>up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5.2690288713910767E-3"/>
              <c:y val="0.399545970841695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87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14021489501319"/>
          <c:y val="0.16589884003556471"/>
          <c:w val="0.20585978510498687"/>
          <c:h val="0.568932245548057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5292950585899"/>
          <c:y val="4.2054998806967316E-2"/>
          <c:w val="0.6326761320189308"/>
          <c:h val="0.77267656883798619"/>
        </c:manualLayout>
      </c:layout>
      <c:lineChart>
        <c:grouping val="standard"/>
        <c:varyColors val="0"/>
        <c:ser>
          <c:idx val="0"/>
          <c:order val="0"/>
          <c:tx>
            <c:strRef>
              <c:f>Φύλλο2!$B$17</c:f>
              <c:strCache>
                <c:ptCount val="1"/>
                <c:pt idx="0">
                  <c:v>Array Length-131072</c:v>
                </c:pt>
              </c:strCache>
            </c:strRef>
          </c:tx>
          <c:cat>
            <c:strRef>
              <c:f>Φύλλο2!$C$16:$I$16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Φύλλο2!$C$17:$I$17</c:f>
              <c:numCache>
                <c:formatCode>General</c:formatCode>
                <c:ptCount val="7"/>
                <c:pt idx="0">
                  <c:v>1.157092614302462</c:v>
                </c:pt>
                <c:pt idx="1">
                  <c:v>0.70317988798442499</c:v>
                </c:pt>
                <c:pt idx="2">
                  <c:v>0.53393071385722857</c:v>
                </c:pt>
                <c:pt idx="3">
                  <c:v>0.33682592242194892</c:v>
                </c:pt>
                <c:pt idx="4">
                  <c:v>4.6582710280373828E-2</c:v>
                </c:pt>
                <c:pt idx="5">
                  <c:v>1.7150345391409191E-2</c:v>
                </c:pt>
                <c:pt idx="6">
                  <c:v>7.1526090839792809E-3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D2-4F0B-B03C-5940ABE25319}"/>
            </c:ext>
          </c:extLst>
        </c:ser>
        <c:ser>
          <c:idx val="1"/>
          <c:order val="1"/>
          <c:tx>
            <c:strRef>
              <c:f>Φύλλο2!$B$18</c:f>
              <c:strCache>
                <c:ptCount val="1"/>
                <c:pt idx="0">
                  <c:v>Array Length-262144</c:v>
                </c:pt>
              </c:strCache>
            </c:strRef>
          </c:tx>
          <c:cat>
            <c:strRef>
              <c:f>Φύλλο2!$C$16:$I$16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Φύλλο2!$C$18:$I$18</c:f>
              <c:numCache>
                <c:formatCode>General</c:formatCode>
                <c:ptCount val="7"/>
                <c:pt idx="0">
                  <c:v>1.1793371347508299</c:v>
                </c:pt>
                <c:pt idx="1">
                  <c:v>0.73497396085148714</c:v>
                </c:pt>
                <c:pt idx="2">
                  <c:v>0.55839446700880535</c:v>
                </c:pt>
                <c:pt idx="3">
                  <c:v>0.36453109156184055</c:v>
                </c:pt>
                <c:pt idx="4">
                  <c:v>0.19049042633938162</c:v>
                </c:pt>
                <c:pt idx="5">
                  <c:v>5.5280738939800102E-2</c:v>
                </c:pt>
                <c:pt idx="6">
                  <c:v>4.3639968110026968E-2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D2-4F0B-B03C-5940ABE25319}"/>
            </c:ext>
          </c:extLst>
        </c:ser>
        <c:ser>
          <c:idx val="2"/>
          <c:order val="2"/>
          <c:tx>
            <c:strRef>
              <c:f>Φύλλο2!$B$19</c:f>
              <c:strCache>
                <c:ptCount val="1"/>
                <c:pt idx="0">
                  <c:v>Array Length-524288</c:v>
                </c:pt>
              </c:strCache>
            </c:strRef>
          </c:tx>
          <c:cat>
            <c:strRef>
              <c:f>Φύλλο2!$C$16:$I$16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Φύλλο2!$C$19:$I$19</c:f>
              <c:numCache>
                <c:formatCode>General</c:formatCode>
                <c:ptCount val="7"/>
                <c:pt idx="0">
                  <c:v>1.1468931671524563</c:v>
                </c:pt>
                <c:pt idx="1">
                  <c:v>0.7085799693172764</c:v>
                </c:pt>
                <c:pt idx="2">
                  <c:v>0.54761626102310723</c:v>
                </c:pt>
                <c:pt idx="3">
                  <c:v>0.36365448819323365</c:v>
                </c:pt>
                <c:pt idx="4">
                  <c:v>0.20681418106065846</c:v>
                </c:pt>
                <c:pt idx="5">
                  <c:v>4.1277450346391978E-2</c:v>
                </c:pt>
                <c:pt idx="6">
                  <c:v>4.051002954205301E-2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D2-4F0B-B03C-5940ABE25319}"/>
            </c:ext>
          </c:extLst>
        </c:ser>
        <c:ser>
          <c:idx val="3"/>
          <c:order val="3"/>
          <c:tx>
            <c:strRef>
              <c:f>Φύλλο2!$B$20</c:f>
              <c:strCache>
                <c:ptCount val="1"/>
                <c:pt idx="0">
                  <c:v>Array Length-1048576</c:v>
                </c:pt>
              </c:strCache>
            </c:strRef>
          </c:tx>
          <c:cat>
            <c:strRef>
              <c:f>Φύλλο2!$C$16:$I$16</c:f>
              <c:strCache>
                <c:ptCount val="7"/>
                <c:pt idx="0">
                  <c:v>For 1 Bucket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Φύλλο2!$C$20:$I$20</c:f>
              <c:numCache>
                <c:formatCode>General</c:formatCode>
                <c:ptCount val="7"/>
                <c:pt idx="0">
                  <c:v>1.227201398709802</c:v>
                </c:pt>
                <c:pt idx="1">
                  <c:v>0.77190712380136417</c:v>
                </c:pt>
                <c:pt idx="2">
                  <c:v>0.59758903004338582</c:v>
                </c:pt>
                <c:pt idx="3">
                  <c:v>0.4024441973958785</c:v>
                </c:pt>
                <c:pt idx="4">
                  <c:v>0.23768742887743491</c:v>
                </c:pt>
                <c:pt idx="5">
                  <c:v>0.15236980537223618</c:v>
                </c:pt>
                <c:pt idx="6">
                  <c:v>0.10707625863420761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D2-4F0B-B03C-5940ABE2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6192"/>
        <c:axId val="213877072"/>
      </c:lineChart>
      <c:catAx>
        <c:axId val="2138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Buckets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0.40424060181453697"/>
              <c:y val="0.9401597688572305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77072"/>
        <c:crosses val="autoZero"/>
        <c:auto val="1"/>
        <c:lblAlgn val="ctr"/>
        <c:lblOffset val="100"/>
        <c:noMultiLvlLbl val="0"/>
      </c:catAx>
      <c:valAx>
        <c:axId val="21387707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Efficiency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1.3123403713928519E-2"/>
              <c:y val="0.390638534524269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86619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78273379213425098"/>
          <c:y val="0.17094935576234796"/>
          <c:w val="0.21726612541307985"/>
          <c:h val="0.493821373103555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3890681697574"/>
          <c:y val="4.6477777535425813E-2"/>
          <c:w val="0.71053549340815214"/>
          <c:h val="0.73235762427203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Φύλλο2!$B$3</c:f>
              <c:strCache>
                <c:ptCount val="1"/>
                <c:pt idx="0">
                  <c:v>Array Length-131072</c:v>
                </c:pt>
              </c:strCache>
            </c:strRef>
          </c:tx>
          <c:invertIfNegative val="0"/>
          <c:cat>
            <c:strRef>
              <c:f>Φύλλο2!$C$2:$I$2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Φύλλο2!$C$3:$I$3</c:f>
              <c:numCache>
                <c:formatCode>General</c:formatCode>
                <c:ptCount val="7"/>
                <c:pt idx="0">
                  <c:v>8.2899999999999998E-4</c:v>
                </c:pt>
                <c:pt idx="1">
                  <c:v>3.1470000000000001E-3</c:v>
                </c:pt>
                <c:pt idx="2">
                  <c:v>9.1819999999999992E-3</c:v>
                </c:pt>
                <c:pt idx="3">
                  <c:v>1.1898000000000001E-2</c:v>
                </c:pt>
                <c:pt idx="4">
                  <c:v>1.2872E-2</c:v>
                </c:pt>
                <c:pt idx="5">
                  <c:v>5.8320000000000004E-3</c:v>
                </c:pt>
                <c:pt idx="6">
                  <c:v>0.20887900000000001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40-474E-BA31-B5F867B2F800}"/>
            </c:ext>
          </c:extLst>
        </c:ser>
        <c:ser>
          <c:idx val="1"/>
          <c:order val="1"/>
          <c:tx>
            <c:strRef>
              <c:f>Φύλλο2!$B$4</c:f>
              <c:strCache>
                <c:ptCount val="1"/>
                <c:pt idx="0">
                  <c:v>Array Length-262144</c:v>
                </c:pt>
              </c:strCache>
            </c:strRef>
          </c:tx>
          <c:invertIfNegative val="0"/>
          <c:cat>
            <c:strRef>
              <c:f>Φύλλο2!$C$2:$I$2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Φύλλο2!$C$4:$I$4</c:f>
              <c:numCache>
                <c:formatCode>General</c:formatCode>
                <c:ptCount val="7"/>
                <c:pt idx="0">
                  <c:v>1.7669999999999999E-3</c:v>
                </c:pt>
                <c:pt idx="1">
                  <c:v>6.0889999999999998E-3</c:v>
                </c:pt>
                <c:pt idx="2">
                  <c:v>1.6580999999999999E-2</c:v>
                </c:pt>
                <c:pt idx="3">
                  <c:v>2.3161999999999999E-2</c:v>
                </c:pt>
                <c:pt idx="4">
                  <c:v>3.1883000000000002E-2</c:v>
                </c:pt>
                <c:pt idx="5">
                  <c:v>2.2426000000000001E-2</c:v>
                </c:pt>
                <c:pt idx="6">
                  <c:v>0.10437299999999999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40-474E-BA31-B5F867B2F800}"/>
            </c:ext>
          </c:extLst>
        </c:ser>
        <c:ser>
          <c:idx val="2"/>
          <c:order val="2"/>
          <c:tx>
            <c:strRef>
              <c:f>Φύλλο2!$B$5</c:f>
              <c:strCache>
                <c:ptCount val="1"/>
                <c:pt idx="0">
                  <c:v>Array Length-524288</c:v>
                </c:pt>
              </c:strCache>
            </c:strRef>
          </c:tx>
          <c:invertIfNegative val="0"/>
          <c:cat>
            <c:strRef>
              <c:f>Φύλλο2!$C$2:$I$2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Φύλλο2!$C$5:$I$5</c:f>
              <c:numCache>
                <c:formatCode>General</c:formatCode>
                <c:ptCount val="7"/>
                <c:pt idx="0">
                  <c:v>3.346E-3</c:v>
                </c:pt>
                <c:pt idx="1">
                  <c:v>1.1405999999999999E-2</c:v>
                </c:pt>
                <c:pt idx="2">
                  <c:v>3.1878999999999998E-2</c:v>
                </c:pt>
                <c:pt idx="3">
                  <c:v>4.5269999999999998E-2</c:v>
                </c:pt>
                <c:pt idx="4">
                  <c:v>5.4940000000000003E-2</c:v>
                </c:pt>
                <c:pt idx="5">
                  <c:v>0.25730199999999998</c:v>
                </c:pt>
                <c:pt idx="6">
                  <c:v>0.25684200000000001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40-474E-BA31-B5F867B2F800}"/>
            </c:ext>
          </c:extLst>
        </c:ser>
        <c:ser>
          <c:idx val="3"/>
          <c:order val="3"/>
          <c:tx>
            <c:strRef>
              <c:f>Φύλλο2!$B$6</c:f>
              <c:strCache>
                <c:ptCount val="1"/>
                <c:pt idx="0">
                  <c:v>Array Length-1048576</c:v>
                </c:pt>
              </c:strCache>
            </c:strRef>
          </c:tx>
          <c:invertIfNegative val="0"/>
          <c:cat>
            <c:strRef>
              <c:f>Φύλλο2!$C$2:$I$2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Φύλλο2!$C$6:$I$6</c:f>
              <c:numCache>
                <c:formatCode>General</c:formatCode>
                <c:ptCount val="7"/>
                <c:pt idx="0">
                  <c:v>6.5700000000000003E-3</c:v>
                </c:pt>
                <c:pt idx="1">
                  <c:v>2.1321E-2</c:v>
                </c:pt>
                <c:pt idx="2">
                  <c:v>6.1238000000000001E-2</c:v>
                </c:pt>
                <c:pt idx="3">
                  <c:v>8.3214999999999997E-2</c:v>
                </c:pt>
                <c:pt idx="4">
                  <c:v>0.10270799999999999</c:v>
                </c:pt>
                <c:pt idx="5">
                  <c:v>0.114256</c:v>
                </c:pt>
                <c:pt idx="6">
                  <c:v>0.13964499999999999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40-474E-BA31-B5F867B2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4016"/>
        <c:axId val="213862928"/>
      </c:barChart>
      <c:catAx>
        <c:axId val="21386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Buckets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1552543636963446"/>
              <c:y val="0.9301659868693695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213862928"/>
        <c:crosses val="autoZero"/>
        <c:auto val="1"/>
        <c:lblAlgn val="ctr"/>
        <c:lblOffset val="100"/>
        <c:noMultiLvlLbl val="0"/>
      </c:catAx>
      <c:valAx>
        <c:axId val="213862928"/>
        <c:scaling>
          <c:orientation val="minMax"/>
          <c:max val="0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Total Communication Cost (sec)</a:t>
                </a:r>
              </a:p>
            </c:rich>
          </c:tx>
          <c:layout>
            <c:manualLayout>
              <c:xMode val="edge"/>
              <c:yMode val="edge"/>
              <c:x val="8.9133667034790066E-3"/>
              <c:y val="0.202019470557870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864016"/>
        <c:crosses val="autoZero"/>
        <c:crossBetween val="between"/>
        <c:majorUnit val="0.02"/>
        <c:minorUnit val="0.01"/>
      </c:valAx>
    </c:plotArea>
    <c:legend>
      <c:legendPos val="r"/>
      <c:layout>
        <c:manualLayout>
          <c:xMode val="edge"/>
          <c:yMode val="edge"/>
          <c:x val="0.82412403367611908"/>
          <c:y val="0.16328396623552247"/>
          <c:w val="0.17269355698353786"/>
          <c:h val="0.5552415643335446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5292950585893"/>
          <c:y val="4.2054998806967323E-2"/>
          <c:w val="0.63267613201893103"/>
          <c:h val="0.77267656883798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Φύλλο2!$B$24</c:f>
              <c:strCache>
                <c:ptCount val="1"/>
                <c:pt idx="0">
                  <c:v>Array Length-131072</c:v>
                </c:pt>
              </c:strCache>
            </c:strRef>
          </c:tx>
          <c:invertIfNegative val="0"/>
          <c:cat>
            <c:strRef>
              <c:f>Φύλλο2!$C$23:$I$23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Φύλλο2!$C$24:$I$24</c:f>
              <c:numCache>
                <c:formatCode>General</c:formatCode>
                <c:ptCount val="7"/>
                <c:pt idx="0">
                  <c:v>3.6400000000000001E-4</c:v>
                </c:pt>
                <c:pt idx="1">
                  <c:v>1.3420000000000001E-3</c:v>
                </c:pt>
                <c:pt idx="2">
                  <c:v>4.2119999999999996E-3</c:v>
                </c:pt>
                <c:pt idx="3">
                  <c:v>4.6410000000000002E-3</c:v>
                </c:pt>
                <c:pt idx="4">
                  <c:v>3.5950000000000001E-3</c:v>
                </c:pt>
                <c:pt idx="5">
                  <c:v>2.0479999999999999E-3</c:v>
                </c:pt>
                <c:pt idx="6">
                  <c:v>1.642E-3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C7-42CE-BD48-09A2FDF9F286}"/>
            </c:ext>
          </c:extLst>
        </c:ser>
        <c:ser>
          <c:idx val="1"/>
          <c:order val="1"/>
          <c:tx>
            <c:strRef>
              <c:f>Φύλλο2!$B$25</c:f>
              <c:strCache>
                <c:ptCount val="1"/>
                <c:pt idx="0">
                  <c:v>Array Length-262144</c:v>
                </c:pt>
              </c:strCache>
            </c:strRef>
          </c:tx>
          <c:invertIfNegative val="0"/>
          <c:cat>
            <c:strRef>
              <c:f>Φύλλο2!$C$23:$I$23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Φύλλο2!$C$25:$I$25</c:f>
              <c:numCache>
                <c:formatCode>General</c:formatCode>
                <c:ptCount val="7"/>
                <c:pt idx="0">
                  <c:v>8.0699999999999999E-4</c:v>
                </c:pt>
                <c:pt idx="1">
                  <c:v>2.7599999999999999E-3</c:v>
                </c:pt>
                <c:pt idx="2">
                  <c:v>7.7739999999999997E-3</c:v>
                </c:pt>
                <c:pt idx="3">
                  <c:v>1.0513E-2</c:v>
                </c:pt>
                <c:pt idx="4">
                  <c:v>1.0404E-2</c:v>
                </c:pt>
                <c:pt idx="5">
                  <c:v>1.0470999999999999E-2</c:v>
                </c:pt>
                <c:pt idx="6">
                  <c:v>2.5219999999999999E-3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C7-42CE-BD48-09A2FDF9F286}"/>
            </c:ext>
          </c:extLst>
        </c:ser>
        <c:ser>
          <c:idx val="2"/>
          <c:order val="2"/>
          <c:tx>
            <c:strRef>
              <c:f>Φύλλο2!$B$26</c:f>
              <c:strCache>
                <c:ptCount val="1"/>
                <c:pt idx="0">
                  <c:v>Array Length-524288</c:v>
                </c:pt>
              </c:strCache>
            </c:strRef>
          </c:tx>
          <c:invertIfNegative val="0"/>
          <c:cat>
            <c:strRef>
              <c:f>Φύλλο2!$C$23:$I$23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Φύλλο2!$C$26:$I$26</c:f>
              <c:numCache>
                <c:formatCode>General</c:formatCode>
                <c:ptCount val="7"/>
                <c:pt idx="0">
                  <c:v>1.529E-3</c:v>
                </c:pt>
                <c:pt idx="1">
                  <c:v>5.5160000000000001E-3</c:v>
                </c:pt>
                <c:pt idx="2">
                  <c:v>1.5032E-2</c:v>
                </c:pt>
                <c:pt idx="3">
                  <c:v>2.0697E-2</c:v>
                </c:pt>
                <c:pt idx="4">
                  <c:v>2.5328E-2</c:v>
                </c:pt>
                <c:pt idx="5">
                  <c:v>2.2540999999999999E-2</c:v>
                </c:pt>
                <c:pt idx="6">
                  <c:v>2.3556000000000001E-2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C7-42CE-BD48-09A2FDF9F286}"/>
            </c:ext>
          </c:extLst>
        </c:ser>
        <c:ser>
          <c:idx val="3"/>
          <c:order val="3"/>
          <c:tx>
            <c:strRef>
              <c:f>Φύλλο2!$B$27</c:f>
              <c:strCache>
                <c:ptCount val="1"/>
                <c:pt idx="0">
                  <c:v>Array Length-1048576</c:v>
                </c:pt>
              </c:strCache>
            </c:strRef>
          </c:tx>
          <c:invertIfNegative val="0"/>
          <c:cat>
            <c:strRef>
              <c:f>Φύλλο2!$C$23:$I$23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Φύλλο2!$C$27:$I$27</c:f>
              <c:numCache>
                <c:formatCode>General</c:formatCode>
                <c:ptCount val="7"/>
                <c:pt idx="0">
                  <c:v>3.0709999999999999E-3</c:v>
                </c:pt>
                <c:pt idx="1">
                  <c:v>9.4990000000000005E-3</c:v>
                </c:pt>
                <c:pt idx="2">
                  <c:v>2.7989E-2</c:v>
                </c:pt>
                <c:pt idx="3">
                  <c:v>3.8133E-2</c:v>
                </c:pt>
                <c:pt idx="4">
                  <c:v>4.6497999999999998E-2</c:v>
                </c:pt>
                <c:pt idx="5">
                  <c:v>5.1234000000000002E-2</c:v>
                </c:pt>
                <c:pt idx="6">
                  <c:v>5.6566999999999999E-2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C7-42CE-BD48-09A2FDF9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7824"/>
        <c:axId val="213868368"/>
      </c:barChart>
      <c:catAx>
        <c:axId val="21386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Buckets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0.40424060181453697"/>
              <c:y val="0.9401597688572302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68368"/>
        <c:crosses val="autoZero"/>
        <c:auto val="1"/>
        <c:lblAlgn val="ctr"/>
        <c:lblOffset val="100"/>
        <c:noMultiLvlLbl val="0"/>
      </c:catAx>
      <c:valAx>
        <c:axId val="21386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Time for Scatherv(sec)</a:t>
                </a:r>
              </a:p>
            </c:rich>
          </c:tx>
          <c:layout>
            <c:manualLayout>
              <c:xMode val="edge"/>
              <c:yMode val="edge"/>
              <c:x val="1.3123359580052493E-2"/>
              <c:y val="0.349294865273623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86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73379213425098"/>
          <c:y val="0.1709493557623481"/>
          <c:w val="0.20801413602827218"/>
          <c:h val="0.557090988626421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1146528542205"/>
          <c:y val="4.2054975686178761E-2"/>
          <c:w val="0.63267613201893125"/>
          <c:h val="0.77267656883798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Φύλλο2!$B$31</c:f>
              <c:strCache>
                <c:ptCount val="1"/>
                <c:pt idx="0">
                  <c:v>Array Length-131072</c:v>
                </c:pt>
              </c:strCache>
            </c:strRef>
          </c:tx>
          <c:invertIfNegative val="0"/>
          <c:cat>
            <c:strRef>
              <c:f>Φύλλο2!$C$30:$I$30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Φύλλο2!$C$31:$I$31</c:f>
              <c:numCache>
                <c:formatCode>General</c:formatCode>
                <c:ptCount val="7"/>
                <c:pt idx="0">
                  <c:v>4.2900000000000002E-4</c:v>
                </c:pt>
                <c:pt idx="1">
                  <c:v>1.678E-3</c:v>
                </c:pt>
                <c:pt idx="2">
                  <c:v>4.797E-3</c:v>
                </c:pt>
                <c:pt idx="3">
                  <c:v>7.0179999999999999E-3</c:v>
                </c:pt>
                <c:pt idx="4">
                  <c:v>8.9099999999999995E-3</c:v>
                </c:pt>
                <c:pt idx="5">
                  <c:v>3.3149999999999998E-3</c:v>
                </c:pt>
                <c:pt idx="6">
                  <c:v>0.206675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C4-4FEE-A75D-08489ADE869F}"/>
            </c:ext>
          </c:extLst>
        </c:ser>
        <c:ser>
          <c:idx val="1"/>
          <c:order val="1"/>
          <c:tx>
            <c:strRef>
              <c:f>Φύλλο2!$B$32</c:f>
              <c:strCache>
                <c:ptCount val="1"/>
                <c:pt idx="0">
                  <c:v>Array Length-262144</c:v>
                </c:pt>
              </c:strCache>
            </c:strRef>
          </c:tx>
          <c:invertIfNegative val="0"/>
          <c:cat>
            <c:strRef>
              <c:f>Φύλλο2!$C$30:$I$30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Φύλλο2!$C$32:$I$32</c:f>
              <c:numCache>
                <c:formatCode>General</c:formatCode>
                <c:ptCount val="7"/>
                <c:pt idx="0">
                  <c:v>9.19E-4</c:v>
                </c:pt>
                <c:pt idx="1">
                  <c:v>3.199E-3</c:v>
                </c:pt>
                <c:pt idx="2">
                  <c:v>8.6250000000000007E-3</c:v>
                </c:pt>
                <c:pt idx="3">
                  <c:v>1.2409999999999999E-2</c:v>
                </c:pt>
                <c:pt idx="4">
                  <c:v>2.1108999999999999E-2</c:v>
                </c:pt>
                <c:pt idx="5">
                  <c:v>1.1473000000000001E-2</c:v>
                </c:pt>
                <c:pt idx="6">
                  <c:v>0.10126400000000001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C4-4FEE-A75D-08489ADE869F}"/>
            </c:ext>
          </c:extLst>
        </c:ser>
        <c:ser>
          <c:idx val="2"/>
          <c:order val="2"/>
          <c:tx>
            <c:strRef>
              <c:f>Φύλλο2!$B$33</c:f>
              <c:strCache>
                <c:ptCount val="1"/>
                <c:pt idx="0">
                  <c:v>Array Length-524288</c:v>
                </c:pt>
              </c:strCache>
            </c:strRef>
          </c:tx>
          <c:invertIfNegative val="0"/>
          <c:cat>
            <c:strRef>
              <c:f>Φύλλο2!$C$30:$I$30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Φύλλο2!$C$33:$I$33</c:f>
              <c:numCache>
                <c:formatCode>General</c:formatCode>
                <c:ptCount val="7"/>
                <c:pt idx="0">
                  <c:v>1.771E-3</c:v>
                </c:pt>
                <c:pt idx="1">
                  <c:v>5.7450000000000001E-3</c:v>
                </c:pt>
                <c:pt idx="2">
                  <c:v>1.6660999999999999E-2</c:v>
                </c:pt>
                <c:pt idx="3">
                  <c:v>2.4322E-2</c:v>
                </c:pt>
                <c:pt idx="4">
                  <c:v>2.9242000000000001E-2</c:v>
                </c:pt>
                <c:pt idx="5">
                  <c:v>0.23427600000000001</c:v>
                </c:pt>
                <c:pt idx="6">
                  <c:v>0.23270299999999999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C4-4FEE-A75D-08489ADE869F}"/>
            </c:ext>
          </c:extLst>
        </c:ser>
        <c:ser>
          <c:idx val="3"/>
          <c:order val="3"/>
          <c:tx>
            <c:strRef>
              <c:f>Φύλλο2!$B$34</c:f>
              <c:strCache>
                <c:ptCount val="1"/>
                <c:pt idx="0">
                  <c:v>Array Length-1048576</c:v>
                </c:pt>
              </c:strCache>
            </c:strRef>
          </c:tx>
          <c:invertIfNegative val="0"/>
          <c:cat>
            <c:strRef>
              <c:f>Φύλλο2!$C$30:$I$30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Φύλλο2!$C$34:$I$34</c:f>
              <c:numCache>
                <c:formatCode>General</c:formatCode>
                <c:ptCount val="7"/>
                <c:pt idx="0">
                  <c:v>3.46E-3</c:v>
                </c:pt>
                <c:pt idx="1">
                  <c:v>1.1691E-2</c:v>
                </c:pt>
                <c:pt idx="2">
                  <c:v>3.3069000000000001E-2</c:v>
                </c:pt>
                <c:pt idx="3">
                  <c:v>4.4830000000000002E-2</c:v>
                </c:pt>
                <c:pt idx="4">
                  <c:v>5.5823999999999999E-2</c:v>
                </c:pt>
                <c:pt idx="5">
                  <c:v>6.2560000000000004E-2</c:v>
                </c:pt>
                <c:pt idx="6">
                  <c:v>8.2488000000000006E-2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1C4-4FEE-A75D-08489ADE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0000"/>
        <c:axId val="213870544"/>
      </c:barChart>
      <c:catAx>
        <c:axId val="2138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Buckets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0.40424060181453697"/>
              <c:y val="0.9401597688572300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70544"/>
        <c:crosses val="autoZero"/>
        <c:auto val="1"/>
        <c:lblAlgn val="ctr"/>
        <c:lblOffset val="100"/>
        <c:noMultiLvlLbl val="0"/>
      </c:catAx>
      <c:valAx>
        <c:axId val="213870544"/>
        <c:scaling>
          <c:orientation val="minMax"/>
          <c:max val="0.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Time to Gatherv (sec)</a:t>
                </a:r>
              </a:p>
            </c:rich>
          </c:tx>
          <c:layout>
            <c:manualLayout>
              <c:xMode val="edge"/>
              <c:yMode val="edge"/>
              <c:x val="1.3123359580052493E-2"/>
              <c:y val="0.3286230306483007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70000"/>
        <c:crosses val="autoZero"/>
        <c:crossBetween val="between"/>
        <c:majorUnit val="0.05"/>
        <c:minorUnit val="0.01"/>
      </c:valAx>
    </c:plotArea>
    <c:legend>
      <c:legendPos val="r"/>
      <c:layout>
        <c:manualLayout>
          <c:xMode val="edge"/>
          <c:yMode val="edge"/>
          <c:x val="0.78273379213425098"/>
          <c:y val="0.17094935576234827"/>
          <c:w val="0.20801413602827226"/>
          <c:h val="0.557090988626421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5292950585888"/>
          <c:y val="4.2054998806967323E-2"/>
          <c:w val="0.63267613201893158"/>
          <c:h val="0.77267656883798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Φύλλο2!$B$38</c:f>
              <c:strCache>
                <c:ptCount val="1"/>
                <c:pt idx="0">
                  <c:v>Array Length-131072</c:v>
                </c:pt>
              </c:strCache>
            </c:strRef>
          </c:tx>
          <c:invertIfNegative val="0"/>
          <c:cat>
            <c:strRef>
              <c:f>Φύλλο2!$C$37:$I$37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Φύλλο2!$C$38:$I$38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1.1E-5</c:v>
                </c:pt>
                <c:pt idx="2">
                  <c:v>6.0000000000000002E-6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59-404A-B28B-8BAB88AC2FDC}"/>
            </c:ext>
          </c:extLst>
        </c:ser>
        <c:ser>
          <c:idx val="1"/>
          <c:order val="1"/>
          <c:tx>
            <c:strRef>
              <c:f>Φύλλο2!$B$39</c:f>
              <c:strCache>
                <c:ptCount val="1"/>
                <c:pt idx="0">
                  <c:v>Array Length-262144</c:v>
                </c:pt>
              </c:strCache>
            </c:strRef>
          </c:tx>
          <c:invertIfNegative val="0"/>
          <c:cat>
            <c:strRef>
              <c:f>Φύλλο2!$C$37:$I$37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Φύλλο2!$C$39:$I$39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1.0000000000000001E-5</c:v>
                </c:pt>
                <c:pt idx="2">
                  <c:v>6.9999999999999999E-6</c:v>
                </c:pt>
                <c:pt idx="3">
                  <c:v>6.0000000000000002E-6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59-404A-B28B-8BAB88AC2FDC}"/>
            </c:ext>
          </c:extLst>
        </c:ser>
        <c:ser>
          <c:idx val="2"/>
          <c:order val="2"/>
          <c:tx>
            <c:strRef>
              <c:f>Φύλλο2!$B$40</c:f>
              <c:strCache>
                <c:ptCount val="1"/>
                <c:pt idx="0">
                  <c:v>Array Length-524288</c:v>
                </c:pt>
              </c:strCache>
            </c:strRef>
          </c:tx>
          <c:invertIfNegative val="0"/>
          <c:cat>
            <c:strRef>
              <c:f>Φύλλο2!$C$37:$I$37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Φύλλο2!$C$40:$I$40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9.0000000000000002E-6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5.0000000000000004E-6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59-404A-B28B-8BAB88AC2FDC}"/>
            </c:ext>
          </c:extLst>
        </c:ser>
        <c:ser>
          <c:idx val="3"/>
          <c:order val="3"/>
          <c:tx>
            <c:strRef>
              <c:f>Φύλλο2!$B$41</c:f>
              <c:strCache>
                <c:ptCount val="1"/>
                <c:pt idx="0">
                  <c:v>Array Length-1048576</c:v>
                </c:pt>
              </c:strCache>
            </c:strRef>
          </c:tx>
          <c:invertIfNegative val="0"/>
          <c:cat>
            <c:strRef>
              <c:f>Φύλλο2!$C$37:$I$37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Φύλλο2!$C$41:$I$41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9.0000000000000002E-6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6.0000000000000002E-6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59-404A-B28B-8BAB88A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2176"/>
        <c:axId val="213874352"/>
      </c:barChart>
      <c:catAx>
        <c:axId val="21387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Buckets</a:t>
                </a:r>
                <a:endParaRPr lang="el-GR" sz="1100"/>
              </a:p>
            </c:rich>
          </c:tx>
          <c:layout>
            <c:manualLayout>
              <c:xMode val="edge"/>
              <c:yMode val="edge"/>
              <c:x val="0.40424060181453697"/>
              <c:y val="0.9401597688572298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74352"/>
        <c:crosses val="autoZero"/>
        <c:auto val="1"/>
        <c:lblAlgn val="ctr"/>
        <c:lblOffset val="100"/>
        <c:noMultiLvlLbl val="0"/>
      </c:catAx>
      <c:valAx>
        <c:axId val="21387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Time to Receive</a:t>
                </a:r>
              </a:p>
            </c:rich>
          </c:tx>
          <c:layout>
            <c:manualLayout>
              <c:xMode val="edge"/>
              <c:yMode val="edge"/>
              <c:x val="2.0997375328083989E-2"/>
              <c:y val="0.349294865273623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7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73379213425098"/>
          <c:y val="0.17094935576234843"/>
          <c:w val="0.20801413602827232"/>
          <c:h val="0.557090988626421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Φύλλο2!$B$45</c:f>
              <c:strCache>
                <c:ptCount val="1"/>
                <c:pt idx="0">
                  <c:v>Array Length-131072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Φύλλο2!$C$44:$I$44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Φύλλο2!$C$45:$I$45</c:f>
              <c:numCache>
                <c:formatCode>General</c:formatCode>
                <c:ptCount val="7"/>
                <c:pt idx="0">
                  <c:v>2.8E-5</c:v>
                </c:pt>
                <c:pt idx="1">
                  <c:v>1.16E-4</c:v>
                </c:pt>
                <c:pt idx="2">
                  <c:v>1.6699999999999999E-4</c:v>
                </c:pt>
                <c:pt idx="3">
                  <c:v>2.3499999999999999E-4</c:v>
                </c:pt>
                <c:pt idx="4">
                  <c:v>3.6200000000000002E-4</c:v>
                </c:pt>
                <c:pt idx="5">
                  <c:v>4.64E-4</c:v>
                </c:pt>
                <c:pt idx="6">
                  <c:v>5.5699999999999999E-4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A6-4DFD-B55A-F4F4C443807A}"/>
            </c:ext>
          </c:extLst>
        </c:ser>
        <c:ser>
          <c:idx val="1"/>
          <c:order val="1"/>
          <c:tx>
            <c:strRef>
              <c:f>Φύλλο2!$B$46</c:f>
              <c:strCache>
                <c:ptCount val="1"/>
                <c:pt idx="0">
                  <c:v>Array Length-262144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Φύλλο2!$C$44:$I$44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Φύλλο2!$C$46:$I$46</c:f>
              <c:numCache>
                <c:formatCode>General</c:formatCode>
                <c:ptCount val="7"/>
                <c:pt idx="0">
                  <c:v>3.3000000000000003E-5</c:v>
                </c:pt>
                <c:pt idx="1">
                  <c:v>1.2E-4</c:v>
                </c:pt>
                <c:pt idx="2">
                  <c:v>1.75E-4</c:v>
                </c:pt>
                <c:pt idx="3">
                  <c:v>2.33E-4</c:v>
                </c:pt>
                <c:pt idx="4">
                  <c:v>3.6499999999999998E-4</c:v>
                </c:pt>
                <c:pt idx="5">
                  <c:v>4.7699999999999999E-4</c:v>
                </c:pt>
                <c:pt idx="6">
                  <c:v>5.8200000000000005E-4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BA6-4DFD-B55A-F4F4C443807A}"/>
            </c:ext>
          </c:extLst>
        </c:ser>
        <c:ser>
          <c:idx val="2"/>
          <c:order val="2"/>
          <c:tx>
            <c:strRef>
              <c:f>Φύλλο2!$B$47</c:f>
              <c:strCache>
                <c:ptCount val="1"/>
                <c:pt idx="0">
                  <c:v>Array Length-524288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Φύλλο2!$C$44:$I$44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Φύλλο2!$C$47:$I$47</c:f>
              <c:numCache>
                <c:formatCode>General</c:formatCode>
                <c:ptCount val="7"/>
                <c:pt idx="0">
                  <c:v>3.8000000000000002E-5</c:v>
                </c:pt>
                <c:pt idx="1">
                  <c:v>1.36E-4</c:v>
                </c:pt>
                <c:pt idx="2">
                  <c:v>1.8000000000000001E-4</c:v>
                </c:pt>
                <c:pt idx="3">
                  <c:v>2.4600000000000002E-4</c:v>
                </c:pt>
                <c:pt idx="4">
                  <c:v>3.6600000000000001E-4</c:v>
                </c:pt>
                <c:pt idx="5">
                  <c:v>4.8000000000000001E-4</c:v>
                </c:pt>
                <c:pt idx="6">
                  <c:v>5.7799999999999995E-4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BA6-4DFD-B55A-F4F4C443807A}"/>
            </c:ext>
          </c:extLst>
        </c:ser>
        <c:ser>
          <c:idx val="3"/>
          <c:order val="3"/>
          <c:tx>
            <c:strRef>
              <c:f>Φύλλο2!$B$48</c:f>
              <c:strCache>
                <c:ptCount val="1"/>
                <c:pt idx="0">
                  <c:v>Array Length-1048576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Φύλλο2!$C$44:$I$44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Φύλλο2!$C$48:$I$48</c:f>
              <c:numCache>
                <c:formatCode>General</c:formatCode>
                <c:ptCount val="7"/>
                <c:pt idx="0">
                  <c:v>3.1000000000000001E-5</c:v>
                </c:pt>
                <c:pt idx="1">
                  <c:v>1.22E-4</c:v>
                </c:pt>
                <c:pt idx="2">
                  <c:v>1.74E-4</c:v>
                </c:pt>
                <c:pt idx="3">
                  <c:v>2.4699999999999999E-4</c:v>
                </c:pt>
                <c:pt idx="4">
                  <c:v>3.8099999999999999E-4</c:v>
                </c:pt>
                <c:pt idx="5">
                  <c:v>4.57E-4</c:v>
                </c:pt>
                <c:pt idx="6">
                  <c:v>5.8399999999999999E-4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BA6-4DFD-B55A-F4F4C443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298976"/>
        <c:axId val="220304416"/>
      </c:barChart>
      <c:catAx>
        <c:axId val="22029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304416"/>
        <c:crosses val="autoZero"/>
        <c:auto val="1"/>
        <c:lblAlgn val="ctr"/>
        <c:lblOffset val="100"/>
        <c:noMultiLvlLbl val="0"/>
      </c:catAx>
      <c:valAx>
        <c:axId val="2203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Send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for Array Length 524288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5.9988641770655861E-2"/>
          <c:y val="0.11239393939393939"/>
          <c:w val="0.80809718960568522"/>
          <c:h val="0.74933858267716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Φύλλο2!$C$71</c:f>
              <c:strCache>
                <c:ptCount val="1"/>
                <c:pt idx="0">
                  <c:v>Time for Scatterv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Φύλλο2!$B$72:$B$78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Φύλλο2!$C$72:$C$78</c:f>
              <c:numCache>
                <c:formatCode>General</c:formatCode>
                <c:ptCount val="7"/>
                <c:pt idx="0">
                  <c:v>1.529E-3</c:v>
                </c:pt>
                <c:pt idx="1">
                  <c:v>5.5160000000000001E-3</c:v>
                </c:pt>
                <c:pt idx="2">
                  <c:v>1.5032E-2</c:v>
                </c:pt>
                <c:pt idx="3">
                  <c:v>2.0697E-2</c:v>
                </c:pt>
                <c:pt idx="4">
                  <c:v>2.5328E-2</c:v>
                </c:pt>
                <c:pt idx="5">
                  <c:v>2.2540999999999999E-2</c:v>
                </c:pt>
                <c:pt idx="6">
                  <c:v>2.3556000000000001E-2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24-42DE-A3FF-3CA68A2A9031}"/>
            </c:ext>
          </c:extLst>
        </c:ser>
        <c:ser>
          <c:idx val="1"/>
          <c:order val="1"/>
          <c:tx>
            <c:strRef>
              <c:f>Φύλλο2!$D$71</c:f>
              <c:strCache>
                <c:ptCount val="1"/>
                <c:pt idx="0">
                  <c:v>Time for Gatherv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Φύλλο2!$B$72:$B$78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Φύλλο2!$D$72:$D$78</c:f>
              <c:numCache>
                <c:formatCode>General</c:formatCode>
                <c:ptCount val="7"/>
                <c:pt idx="0">
                  <c:v>1.771E-3</c:v>
                </c:pt>
                <c:pt idx="1">
                  <c:v>5.7450000000000001E-3</c:v>
                </c:pt>
                <c:pt idx="2">
                  <c:v>1.6660999999999999E-2</c:v>
                </c:pt>
                <c:pt idx="3">
                  <c:v>2.4322E-2</c:v>
                </c:pt>
                <c:pt idx="4">
                  <c:v>2.9242000000000001E-2</c:v>
                </c:pt>
                <c:pt idx="5">
                  <c:v>0.23427600000000001</c:v>
                </c:pt>
                <c:pt idx="6">
                  <c:v>0.23270299999999999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24-42DE-A3FF-3CA68A2A9031}"/>
            </c:ext>
          </c:extLst>
        </c:ser>
        <c:ser>
          <c:idx val="2"/>
          <c:order val="2"/>
          <c:tx>
            <c:strRef>
              <c:f>Φύλλο2!$E$71</c:f>
              <c:strCache>
                <c:ptCount val="1"/>
                <c:pt idx="0">
                  <c:v>Time for Receive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Φύλλο2!$B$72:$B$78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Φύλλο2!$E$72:$E$78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9.0000000000000002E-6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5.0000000000000004E-6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424-42DE-A3FF-3CA68A2A9031}"/>
            </c:ext>
          </c:extLst>
        </c:ser>
        <c:ser>
          <c:idx val="3"/>
          <c:order val="3"/>
          <c:tx>
            <c:strRef>
              <c:f>Φύλλο2!$F$71</c:f>
              <c:strCache>
                <c:ptCount val="1"/>
                <c:pt idx="0">
                  <c:v>Time for Send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Φύλλο2!$B$72:$B$78</c:f>
              <c:strCache>
                <c:ptCount val="7"/>
                <c:pt idx="0">
                  <c:v>For 1 Buckets</c:v>
                </c:pt>
                <c:pt idx="1">
                  <c:v>For 2 Buckets</c:v>
                </c:pt>
                <c:pt idx="2">
                  <c:v>For 4 Buckets</c:v>
                </c:pt>
                <c:pt idx="3">
                  <c:v>For 8 Buckets</c:v>
                </c:pt>
                <c:pt idx="4">
                  <c:v>For 16 Buckets</c:v>
                </c:pt>
                <c:pt idx="5">
                  <c:v>For 24 Buckets</c:v>
                </c:pt>
                <c:pt idx="6">
                  <c:v>For 32 Buckets</c:v>
                </c:pt>
              </c:strCache>
            </c:strRef>
          </c:cat>
          <c:val>
            <c:numRef>
              <c:f>Φύλλο2!$F$72:$F$78</c:f>
              <c:numCache>
                <c:formatCode>General</c:formatCode>
                <c:ptCount val="7"/>
                <c:pt idx="0">
                  <c:v>3.8000000000000002E-5</c:v>
                </c:pt>
                <c:pt idx="1">
                  <c:v>1.36E-4</c:v>
                </c:pt>
                <c:pt idx="2">
                  <c:v>1.8000000000000001E-4</c:v>
                </c:pt>
                <c:pt idx="3">
                  <c:v>2.4600000000000002E-4</c:v>
                </c:pt>
                <c:pt idx="4">
                  <c:v>3.6600000000000001E-4</c:v>
                </c:pt>
                <c:pt idx="5">
                  <c:v>4.8000000000000001E-4</c:v>
                </c:pt>
                <c:pt idx="6">
                  <c:v>5.7799999999999995E-4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424-42DE-A3FF-3CA68A2A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305504"/>
        <c:axId val="220308768"/>
      </c:barChart>
      <c:catAx>
        <c:axId val="2203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308768"/>
        <c:crosses val="autoZero"/>
        <c:auto val="1"/>
        <c:lblAlgn val="ctr"/>
        <c:lblOffset val="100"/>
        <c:noMultiLvlLbl val="0"/>
      </c:catAx>
      <c:valAx>
        <c:axId val="2203087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20305504"/>
        <c:crosses val="autoZero"/>
        <c:crossBetween val="between"/>
        <c:majorUnit val="0.0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7827815382709"/>
          <c:y val="0.34329874753435863"/>
          <c:w val="0.11473346533437707"/>
          <c:h val="0.36252674118382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0</xdr:rowOff>
    </xdr:from>
    <xdr:to>
      <xdr:col>18</xdr:col>
      <xdr:colOff>323850</xdr:colOff>
      <xdr:row>18</xdr:row>
      <xdr:rowOff>161926</xdr:rowOff>
    </xdr:to>
    <xdr:graphicFrame macro="">
      <xdr:nvGraphicFramePr>
        <xdr:cNvPr id="8" name="7 - Γράφημα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19</xdr:row>
      <xdr:rowOff>95249</xdr:rowOff>
    </xdr:from>
    <xdr:to>
      <xdr:col>18</xdr:col>
      <xdr:colOff>301625</xdr:colOff>
      <xdr:row>38</xdr:row>
      <xdr:rowOff>161924</xdr:rowOff>
    </xdr:to>
    <xdr:graphicFrame macro="">
      <xdr:nvGraphicFramePr>
        <xdr:cNvPr id="11" name="10 - Γράφημα">
          <a:extLst>
            <a:ext uri="{FF2B5EF4-FFF2-40B4-BE49-F238E27FC236}">
              <a16:creationId xmlns="" xmlns:a16="http://schemas.microsoft.com/office/drawing/2014/main" id="{00000000-0008-0000-0100-00000B000000}"/>
            </a:ext>
            <a:ext uri="{147F2762-F138-4A5C-976F-8EAC2B608ADB}">
              <a16:predDERef xmlns="" xmlns:a16="http://schemas.microsoft.com/office/drawing/2014/main" pre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428625</xdr:colOff>
      <xdr:row>1</xdr:row>
      <xdr:rowOff>123825</xdr:rowOff>
    </xdr:from>
    <xdr:to>
      <xdr:col>28</xdr:col>
      <xdr:colOff>400050</xdr:colOff>
      <xdr:row>19</xdr:row>
      <xdr:rowOff>133350</xdr:rowOff>
    </xdr:to>
    <xdr:graphicFrame macro="">
      <xdr:nvGraphicFramePr>
        <xdr:cNvPr id="5" name="4 - Γράφημα">
          <a:extLst>
            <a:ext uri="{FF2B5EF4-FFF2-40B4-BE49-F238E27FC236}">
              <a16:creationId xmlns="" xmlns:a16="http://schemas.microsoft.com/office/drawing/2014/main" id="{00000000-0008-0000-0100-000005000000}"/>
            </a:ext>
            <a:ext uri="{147F2762-F138-4A5C-976F-8EAC2B608ADB}">
              <a16:predDERef xmlns="" xmlns:a16="http://schemas.microsoft.com/office/drawing/2014/main" pre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42</xdr:row>
      <xdr:rowOff>85725</xdr:rowOff>
    </xdr:from>
    <xdr:to>
      <xdr:col>26</xdr:col>
      <xdr:colOff>552450</xdr:colOff>
      <xdr:row>61</xdr:row>
      <xdr:rowOff>152400</xdr:rowOff>
    </xdr:to>
    <xdr:graphicFrame macro="">
      <xdr:nvGraphicFramePr>
        <xdr:cNvPr id="7" name="6 - Γράφημα">
          <a:extLst>
            <a:ext uri="{FF2B5EF4-FFF2-40B4-BE49-F238E27FC236}">
              <a16:creationId xmlns="" xmlns:a16="http://schemas.microsoft.com/office/drawing/2014/main" id="{00000000-0008-0000-0100-000007000000}"/>
            </a:ext>
            <a:ext uri="{147F2762-F138-4A5C-976F-8EAC2B608ADB}">
              <a16:predDERef xmlns=""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63</xdr:row>
      <xdr:rowOff>57150</xdr:rowOff>
    </xdr:from>
    <xdr:to>
      <xdr:col>17</xdr:col>
      <xdr:colOff>95250</xdr:colOff>
      <xdr:row>82</xdr:row>
      <xdr:rowOff>123825</xdr:rowOff>
    </xdr:to>
    <xdr:graphicFrame macro="">
      <xdr:nvGraphicFramePr>
        <xdr:cNvPr id="9" name="8 - Γράφημα">
          <a:extLst>
            <a:ext uri="{FF2B5EF4-FFF2-40B4-BE49-F238E27FC236}">
              <a16:creationId xmlns="" xmlns:a16="http://schemas.microsoft.com/office/drawing/2014/main" id="{00000000-0008-0000-0100-000009000000}"/>
            </a:ext>
            <a:ext uri="{147F2762-F138-4A5C-976F-8EAC2B608ADB}">
              <a16:predDERef xmlns="" xmlns:a16="http://schemas.microsoft.com/office/drawing/2014/main" pre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41</xdr:row>
      <xdr:rowOff>95250</xdr:rowOff>
    </xdr:from>
    <xdr:to>
      <xdr:col>17</xdr:col>
      <xdr:colOff>304800</xdr:colOff>
      <xdr:row>60</xdr:row>
      <xdr:rowOff>161925</xdr:rowOff>
    </xdr:to>
    <xdr:graphicFrame macro="">
      <xdr:nvGraphicFramePr>
        <xdr:cNvPr id="10" name="9 - Γράφημα">
          <a:extLst>
            <a:ext uri="{FF2B5EF4-FFF2-40B4-BE49-F238E27FC236}">
              <a16:creationId xmlns="" xmlns:a16="http://schemas.microsoft.com/office/drawing/2014/main" id="{00000000-0008-0000-0100-00000A000000}"/>
            </a:ext>
            <a:ext uri="{147F2762-F138-4A5C-976F-8EAC2B608ADB}">
              <a16:predDERef xmlns="" xmlns:a16="http://schemas.microsoft.com/office/drawing/2014/main" pre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685800</xdr:colOff>
      <xdr:row>49</xdr:row>
      <xdr:rowOff>142875</xdr:rowOff>
    </xdr:from>
    <xdr:to>
      <xdr:col>6</xdr:col>
      <xdr:colOff>428625</xdr:colOff>
      <xdr:row>66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F5E770-E60B-4AD9-9546-BB4C81FD64F6}"/>
            </a:ext>
            <a:ext uri="{147F2762-F138-4A5C-976F-8EAC2B608ADB}">
              <a16:predDERef xmlns="" xmlns:a16="http://schemas.microsoft.com/office/drawing/2014/main" pre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1524000</xdr:colOff>
      <xdr:row>83</xdr:row>
      <xdr:rowOff>1</xdr:rowOff>
    </xdr:from>
    <xdr:to>
      <xdr:col>7</xdr:col>
      <xdr:colOff>600075</xdr:colOff>
      <xdr:row>105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04A99B1-DE1C-4498-9B94-6A5A08F334DA}"/>
            </a:ext>
            <a:ext uri="{147F2762-F138-4A5C-976F-8EAC2B608ADB}">
              <a16:predDERef xmlns="" xmlns:a16="http://schemas.microsoft.com/office/drawing/2014/main" pred="{24F5E770-E60B-4AD9-9546-BB4C81FD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FFFF00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J20" sqref="J16:J20"/>
    </sheetView>
  </sheetViews>
  <sheetFormatPr defaultRowHeight="15" x14ac:dyDescent="0.25"/>
  <cols>
    <col min="1" max="1" width="12.140625" bestFit="1" customWidth="1"/>
    <col min="2" max="2" width="16.140625" bestFit="1" customWidth="1"/>
    <col min="3" max="4" width="16" bestFit="1" customWidth="1"/>
    <col min="5" max="5" width="13.42578125" bestFit="1" customWidth="1"/>
    <col min="6" max="6" width="24.5703125" bestFit="1" customWidth="1"/>
    <col min="7" max="7" width="19.7109375" bestFit="1" customWidth="1"/>
    <col min="9" max="9" width="12.140625" bestFit="1" customWidth="1"/>
    <col min="10" max="10" width="11.85546875" customWidth="1"/>
    <col min="11" max="11" width="12.140625" customWidth="1"/>
    <col min="12" max="12" width="11.85546875" customWidth="1"/>
    <col min="13" max="13" width="11.7109375" customWidth="1"/>
    <col min="14" max="14" width="11.28515625" customWidth="1"/>
    <col min="15" max="15" width="10.285156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I1" s="6" t="s">
        <v>1</v>
      </c>
      <c r="J1" s="6"/>
      <c r="K1" s="6"/>
      <c r="L1" s="6"/>
      <c r="M1" s="6"/>
      <c r="N1" s="6"/>
      <c r="O1" s="6"/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t="s">
        <v>2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>
        <v>131072</v>
      </c>
      <c r="B3">
        <v>3.6400000000000001E-4</v>
      </c>
      <c r="C3">
        <v>4.2900000000000002E-4</v>
      </c>
      <c r="D3">
        <v>7.9999999999999996E-6</v>
      </c>
      <c r="E3">
        <v>2.8E-5</v>
      </c>
      <c r="F3">
        <v>8.2899999999999998E-4</v>
      </c>
      <c r="G3">
        <v>8.6152999999999993E-2</v>
      </c>
      <c r="I3">
        <v>131072</v>
      </c>
      <c r="J3">
        <f>D55/G11</f>
        <v>1.40635977596885</v>
      </c>
      <c r="K3">
        <f>D55/G19</f>
        <v>2.1357228554289143</v>
      </c>
      <c r="L3">
        <f>D55/G27</f>
        <v>2.6946073793755914</v>
      </c>
      <c r="M3">
        <f>D55/G35</f>
        <v>0.74532336448598124</v>
      </c>
      <c r="N3">
        <f>D55/G42</f>
        <v>0.41160828939382055</v>
      </c>
      <c r="O3">
        <f>D55/G49</f>
        <v>0.22888349068733699</v>
      </c>
    </row>
    <row r="4" spans="1:15" x14ac:dyDescent="0.25">
      <c r="A4">
        <v>262144</v>
      </c>
      <c r="B4">
        <v>8.0699999999999999E-4</v>
      </c>
      <c r="C4">
        <v>9.19E-4</v>
      </c>
      <c r="D4">
        <v>7.9999999999999996E-6</v>
      </c>
      <c r="E4">
        <v>3.3000000000000003E-5</v>
      </c>
      <c r="F4">
        <v>1.7669999999999999E-3</v>
      </c>
      <c r="G4">
        <v>0.18045900000000001</v>
      </c>
      <c r="I4">
        <v>262144</v>
      </c>
      <c r="J4">
        <f t="shared" ref="J4:J6" si="0">D56/G12</f>
        <v>1.4699479217029743</v>
      </c>
      <c r="K4">
        <f t="shared" ref="K4:K6" si="1">D56/G20</f>
        <v>2.2335778680352214</v>
      </c>
      <c r="L4">
        <f t="shared" ref="L4:L6" si="2">D56/G28</f>
        <v>2.9162487324947244</v>
      </c>
      <c r="M4">
        <f t="shared" ref="M4:M6" si="3">D56/G36</f>
        <v>3.047846821430106</v>
      </c>
      <c r="N4">
        <f t="shared" ref="N4:N6" si="4">D56/G43</f>
        <v>1.3267377345552025</v>
      </c>
      <c r="O4">
        <f t="shared" ref="O4:O6" si="5">D56/G50</f>
        <v>1.396478979520863</v>
      </c>
    </row>
    <row r="5" spans="1:15" x14ac:dyDescent="0.25">
      <c r="A5">
        <v>524288</v>
      </c>
      <c r="B5">
        <v>1.529E-3</v>
      </c>
      <c r="C5">
        <v>1.771E-3</v>
      </c>
      <c r="D5">
        <v>7.9999999999999996E-6</v>
      </c>
      <c r="E5">
        <v>3.8000000000000002E-5</v>
      </c>
      <c r="F5">
        <v>3.346E-3</v>
      </c>
      <c r="G5">
        <v>0.375334</v>
      </c>
      <c r="I5">
        <v>524288</v>
      </c>
      <c r="J5">
        <f t="shared" si="0"/>
        <v>1.4171599386345528</v>
      </c>
      <c r="K5">
        <f t="shared" si="1"/>
        <v>2.1904650440924289</v>
      </c>
      <c r="L5">
        <f t="shared" si="2"/>
        <v>2.9092359055458692</v>
      </c>
      <c r="M5">
        <f t="shared" si="3"/>
        <v>3.3090268969705354</v>
      </c>
      <c r="N5">
        <f t="shared" si="4"/>
        <v>0.99065880831340747</v>
      </c>
      <c r="O5">
        <f t="shared" si="5"/>
        <v>1.2963209453456963</v>
      </c>
    </row>
    <row r="6" spans="1:15" x14ac:dyDescent="0.25">
      <c r="A6">
        <v>1048576</v>
      </c>
      <c r="B6">
        <v>3.0709999999999999E-3</v>
      </c>
      <c r="C6">
        <v>3.46E-3</v>
      </c>
      <c r="D6">
        <v>7.9999999999999996E-6</v>
      </c>
      <c r="E6">
        <v>3.1000000000000001E-5</v>
      </c>
      <c r="F6">
        <v>6.5700000000000003E-3</v>
      </c>
      <c r="G6">
        <v>0.78701100000000002</v>
      </c>
      <c r="I6">
        <v>1048576</v>
      </c>
      <c r="J6">
        <f t="shared" si="0"/>
        <v>1.5438142476027283</v>
      </c>
      <c r="K6">
        <f t="shared" si="1"/>
        <v>2.3903561201735433</v>
      </c>
      <c r="L6">
        <f t="shared" si="2"/>
        <v>3.219553579167028</v>
      </c>
      <c r="M6">
        <f t="shared" si="3"/>
        <v>3.8029988620389585</v>
      </c>
      <c r="N6">
        <f t="shared" si="4"/>
        <v>3.6568753289336686</v>
      </c>
      <c r="O6">
        <f t="shared" si="5"/>
        <v>3.4264402762946435</v>
      </c>
    </row>
    <row r="8" spans="1:15" x14ac:dyDescent="0.25">
      <c r="I8" s="6" t="s">
        <v>15</v>
      </c>
      <c r="J8" s="6"/>
      <c r="K8" s="6"/>
      <c r="L8" s="6"/>
      <c r="M8" s="6"/>
      <c r="N8" s="6"/>
      <c r="O8" s="6"/>
    </row>
    <row r="9" spans="1:15" x14ac:dyDescent="0.25">
      <c r="A9" s="6" t="s">
        <v>16</v>
      </c>
      <c r="B9" s="6"/>
      <c r="C9" s="6"/>
      <c r="D9" s="6"/>
      <c r="E9" s="6"/>
      <c r="F9" s="6"/>
      <c r="G9" s="6"/>
      <c r="I9" t="s">
        <v>2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</row>
    <row r="10" spans="1:15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I10">
        <v>131072</v>
      </c>
      <c r="J10">
        <f>J3/2</f>
        <v>0.70317988798442499</v>
      </c>
      <c r="K10">
        <f>K3/4</f>
        <v>0.53393071385722857</v>
      </c>
      <c r="L10">
        <f>L3/8</f>
        <v>0.33682592242194892</v>
      </c>
      <c r="M10">
        <f>M3/16</f>
        <v>4.6582710280373828E-2</v>
      </c>
      <c r="N10">
        <f>N3/24</f>
        <v>1.7150345391409191E-2</v>
      </c>
      <c r="O10">
        <f>O3/32</f>
        <v>7.1526090839792809E-3</v>
      </c>
    </row>
    <row r="11" spans="1:15" x14ac:dyDescent="0.25">
      <c r="A11">
        <v>131072</v>
      </c>
      <c r="B11">
        <v>1.3420000000000001E-3</v>
      </c>
      <c r="C11">
        <v>1.678E-3</v>
      </c>
      <c r="D11">
        <v>1.1E-5</v>
      </c>
      <c r="E11">
        <v>1.16E-4</v>
      </c>
      <c r="F11">
        <v>3.1470000000000001E-3</v>
      </c>
      <c r="G11">
        <v>7.0883000000000002E-2</v>
      </c>
      <c r="I11">
        <v>262144</v>
      </c>
      <c r="J11">
        <f t="shared" ref="J11:J13" si="6">J4/2</f>
        <v>0.73497396085148714</v>
      </c>
      <c r="K11">
        <f t="shared" ref="K11:K13" si="7">K4/4</f>
        <v>0.55839446700880535</v>
      </c>
      <c r="L11">
        <f t="shared" ref="L11:L13" si="8">L4/8</f>
        <v>0.36453109156184055</v>
      </c>
      <c r="M11">
        <f t="shared" ref="M11:M13" si="9">M4/16</f>
        <v>0.19049042633938162</v>
      </c>
      <c r="N11">
        <f t="shared" ref="N11:N13" si="10">N4/24</f>
        <v>5.5280738939800102E-2</v>
      </c>
      <c r="O11">
        <f>O4/32</f>
        <v>4.3639968110026968E-2</v>
      </c>
    </row>
    <row r="12" spans="1:15" x14ac:dyDescent="0.25">
      <c r="A12">
        <v>262144</v>
      </c>
      <c r="B12">
        <v>2.7599999999999999E-3</v>
      </c>
      <c r="C12">
        <v>3.199E-3</v>
      </c>
      <c r="D12">
        <v>1.0000000000000001E-5</v>
      </c>
      <c r="E12">
        <v>1.2E-4</v>
      </c>
      <c r="F12">
        <v>6.0889999999999998E-3</v>
      </c>
      <c r="G12">
        <v>0.14478199999999999</v>
      </c>
      <c r="I12">
        <v>524288</v>
      </c>
      <c r="J12">
        <f t="shared" si="6"/>
        <v>0.7085799693172764</v>
      </c>
      <c r="K12">
        <f t="shared" si="7"/>
        <v>0.54761626102310723</v>
      </c>
      <c r="L12">
        <f t="shared" si="8"/>
        <v>0.36365448819323365</v>
      </c>
      <c r="M12">
        <f t="shared" si="9"/>
        <v>0.20681418106065846</v>
      </c>
      <c r="N12">
        <f t="shared" si="10"/>
        <v>4.1277450346391978E-2</v>
      </c>
      <c r="O12">
        <f>O5/32</f>
        <v>4.051002954205301E-2</v>
      </c>
    </row>
    <row r="13" spans="1:15" x14ac:dyDescent="0.25">
      <c r="A13">
        <v>524288</v>
      </c>
      <c r="B13">
        <v>5.5160000000000001E-3</v>
      </c>
      <c r="C13">
        <v>5.7450000000000001E-3</v>
      </c>
      <c r="D13">
        <v>9.0000000000000002E-6</v>
      </c>
      <c r="E13">
        <v>1.36E-4</v>
      </c>
      <c r="F13">
        <v>1.1405999999999999E-2</v>
      </c>
      <c r="G13">
        <v>0.30375400000000002</v>
      </c>
      <c r="I13">
        <v>1048576</v>
      </c>
      <c r="J13">
        <f t="shared" si="6"/>
        <v>0.77190712380136417</v>
      </c>
      <c r="K13">
        <f t="shared" si="7"/>
        <v>0.59758903004338582</v>
      </c>
      <c r="L13">
        <f t="shared" si="8"/>
        <v>0.4024441973958785</v>
      </c>
      <c r="M13">
        <f t="shared" si="9"/>
        <v>0.23768742887743491</v>
      </c>
      <c r="N13">
        <f t="shared" si="10"/>
        <v>0.15236980537223618</v>
      </c>
      <c r="O13">
        <f>O6/32</f>
        <v>0.10707625863420761</v>
      </c>
    </row>
    <row r="14" spans="1:15" x14ac:dyDescent="0.25">
      <c r="A14">
        <v>1048576</v>
      </c>
      <c r="B14">
        <v>9.4990000000000005E-3</v>
      </c>
      <c r="C14">
        <v>1.1691E-2</v>
      </c>
      <c r="D14">
        <v>9.0000000000000002E-6</v>
      </c>
      <c r="E14">
        <v>1.22E-4</v>
      </c>
      <c r="F14">
        <v>2.1321E-2</v>
      </c>
      <c r="G14">
        <v>0.62560700000000002</v>
      </c>
    </row>
    <row r="17" spans="1:7" x14ac:dyDescent="0.25">
      <c r="A17" s="6" t="s">
        <v>17</v>
      </c>
      <c r="B17" s="6"/>
      <c r="C17" s="6"/>
      <c r="D17" s="6"/>
      <c r="E17" s="6"/>
      <c r="F17" s="6"/>
      <c r="G17" s="6"/>
    </row>
    <row r="18" spans="1:7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</row>
    <row r="19" spans="1:7" x14ac:dyDescent="0.25">
      <c r="A19">
        <v>131072</v>
      </c>
      <c r="B19">
        <v>4.2119999999999996E-3</v>
      </c>
      <c r="C19">
        <v>4.797E-3</v>
      </c>
      <c r="D19">
        <v>6.0000000000000002E-6</v>
      </c>
      <c r="E19">
        <v>1.6699999999999999E-4</v>
      </c>
      <c r="F19">
        <v>9.1819999999999992E-3</v>
      </c>
      <c r="G19">
        <v>4.6676000000000002E-2</v>
      </c>
    </row>
    <row r="20" spans="1:7" x14ac:dyDescent="0.25">
      <c r="A20">
        <v>262144</v>
      </c>
      <c r="B20">
        <v>7.7739999999999997E-3</v>
      </c>
      <c r="C20">
        <v>8.6250000000000007E-3</v>
      </c>
      <c r="D20">
        <v>6.9999999999999999E-6</v>
      </c>
      <c r="E20">
        <v>1.75E-4</v>
      </c>
      <c r="F20">
        <v>1.6580999999999999E-2</v>
      </c>
      <c r="G20">
        <v>9.5283000000000007E-2</v>
      </c>
    </row>
    <row r="21" spans="1:7" x14ac:dyDescent="0.25">
      <c r="A21">
        <v>524288</v>
      </c>
      <c r="B21">
        <v>1.5032E-2</v>
      </c>
      <c r="C21">
        <v>1.6660999999999999E-2</v>
      </c>
      <c r="D21">
        <v>6.0000000000000002E-6</v>
      </c>
      <c r="E21">
        <v>1.8000000000000001E-4</v>
      </c>
      <c r="F21">
        <v>3.1878999999999998E-2</v>
      </c>
      <c r="G21">
        <v>0.196519</v>
      </c>
    </row>
    <row r="22" spans="1:7" x14ac:dyDescent="0.25">
      <c r="A22">
        <v>1048576</v>
      </c>
      <c r="B22">
        <v>2.7989E-2</v>
      </c>
      <c r="C22">
        <v>3.3069000000000001E-2</v>
      </c>
      <c r="D22">
        <v>6.0000000000000002E-6</v>
      </c>
      <c r="E22">
        <v>1.74E-4</v>
      </c>
      <c r="F22">
        <v>6.1238000000000001E-2</v>
      </c>
      <c r="G22">
        <v>0.40404899999999999</v>
      </c>
    </row>
    <row r="25" spans="1:7" x14ac:dyDescent="0.25">
      <c r="A25" s="6" t="s">
        <v>18</v>
      </c>
      <c r="B25" s="6"/>
      <c r="C25" s="6"/>
      <c r="D25" s="6"/>
      <c r="E25" s="6"/>
      <c r="F25" s="6"/>
      <c r="G25" s="6"/>
    </row>
    <row r="26" spans="1:7" x14ac:dyDescent="0.25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1:7" x14ac:dyDescent="0.25">
      <c r="A27">
        <v>131072</v>
      </c>
      <c r="B27">
        <v>4.6410000000000002E-3</v>
      </c>
      <c r="C27">
        <v>7.0179999999999999E-3</v>
      </c>
      <c r="D27">
        <v>3.9999999999999998E-6</v>
      </c>
      <c r="E27">
        <v>2.3499999999999999E-4</v>
      </c>
      <c r="F27">
        <v>1.1898000000000001E-2</v>
      </c>
      <c r="G27">
        <v>3.6995E-2</v>
      </c>
    </row>
    <row r="28" spans="1:7" x14ac:dyDescent="0.25">
      <c r="A28">
        <v>262144</v>
      </c>
      <c r="B28">
        <v>1.0513E-2</v>
      </c>
      <c r="C28">
        <v>1.2409999999999999E-2</v>
      </c>
      <c r="D28">
        <v>6.0000000000000002E-6</v>
      </c>
      <c r="E28">
        <v>2.33E-4</v>
      </c>
      <c r="F28">
        <v>2.3161999999999999E-2</v>
      </c>
      <c r="G28">
        <v>7.2978000000000001E-2</v>
      </c>
    </row>
    <row r="29" spans="1:7" x14ac:dyDescent="0.25">
      <c r="A29">
        <v>524288</v>
      </c>
      <c r="B29">
        <v>2.0697E-2</v>
      </c>
      <c r="C29">
        <v>2.4322E-2</v>
      </c>
      <c r="D29">
        <v>5.0000000000000004E-6</v>
      </c>
      <c r="E29">
        <v>2.4600000000000002E-4</v>
      </c>
      <c r="F29">
        <v>4.5269999999999998E-2</v>
      </c>
      <c r="G29">
        <v>0.14796599999999999</v>
      </c>
    </row>
    <row r="30" spans="1:7" x14ac:dyDescent="0.25">
      <c r="A30">
        <v>1048576</v>
      </c>
      <c r="B30">
        <v>3.8133E-2</v>
      </c>
      <c r="C30">
        <v>4.4830000000000002E-2</v>
      </c>
      <c r="D30">
        <v>5.0000000000000004E-6</v>
      </c>
      <c r="E30">
        <v>2.4699999999999999E-4</v>
      </c>
      <c r="F30">
        <v>8.3214999999999997E-2</v>
      </c>
      <c r="G30">
        <v>0.29998599999999997</v>
      </c>
    </row>
    <row r="33" spans="1:7" x14ac:dyDescent="0.25">
      <c r="A33" s="6" t="s">
        <v>19</v>
      </c>
      <c r="B33" s="6"/>
      <c r="C33" s="6"/>
      <c r="D33" s="6"/>
      <c r="E33" s="6"/>
      <c r="F33" s="6"/>
      <c r="G33" s="6"/>
    </row>
    <row r="34" spans="1:7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</row>
    <row r="35" spans="1:7" x14ac:dyDescent="0.25">
      <c r="A35">
        <v>131072</v>
      </c>
      <c r="B35">
        <v>3.5950000000000001E-3</v>
      </c>
      <c r="C35">
        <v>8.9099999999999995E-3</v>
      </c>
      <c r="D35">
        <v>5.0000000000000004E-6</v>
      </c>
      <c r="E35">
        <v>3.6200000000000002E-4</v>
      </c>
      <c r="F35">
        <v>1.2872E-2</v>
      </c>
      <c r="G35">
        <v>0.13375000000000001</v>
      </c>
    </row>
    <row r="36" spans="1:7" x14ac:dyDescent="0.25">
      <c r="A36">
        <v>262144</v>
      </c>
      <c r="B36">
        <v>1.0404E-2</v>
      </c>
      <c r="C36">
        <v>2.1108999999999999E-2</v>
      </c>
      <c r="D36">
        <v>5.0000000000000004E-6</v>
      </c>
      <c r="E36">
        <v>3.6499999999999998E-4</v>
      </c>
      <c r="F36">
        <v>3.1883000000000002E-2</v>
      </c>
      <c r="G36">
        <v>6.9827E-2</v>
      </c>
    </row>
    <row r="37" spans="1:7" x14ac:dyDescent="0.25">
      <c r="A37">
        <v>524288</v>
      </c>
      <c r="B37">
        <v>2.5328E-2</v>
      </c>
      <c r="C37">
        <v>2.9242000000000001E-2</v>
      </c>
      <c r="D37">
        <v>3.9999999999999998E-6</v>
      </c>
      <c r="E37">
        <v>3.6600000000000001E-4</v>
      </c>
      <c r="F37">
        <v>5.4940000000000003E-2</v>
      </c>
      <c r="G37">
        <v>0.13008900000000001</v>
      </c>
    </row>
    <row r="38" spans="1:7" x14ac:dyDescent="0.25">
      <c r="A38">
        <v>1048576</v>
      </c>
      <c r="B38">
        <v>4.6497999999999998E-2</v>
      </c>
      <c r="C38">
        <v>5.5823999999999999E-2</v>
      </c>
      <c r="D38">
        <v>5.0000000000000004E-6</v>
      </c>
      <c r="E38">
        <v>3.8099999999999999E-4</v>
      </c>
      <c r="F38">
        <v>0.10270799999999999</v>
      </c>
      <c r="G38">
        <v>0.25396299999999999</v>
      </c>
    </row>
    <row r="40" spans="1:7" x14ac:dyDescent="0.25">
      <c r="A40" s="6" t="s">
        <v>20</v>
      </c>
      <c r="B40" s="6"/>
      <c r="C40" s="6"/>
      <c r="D40" s="6"/>
      <c r="E40" s="6"/>
      <c r="F40" s="6"/>
      <c r="G40" s="6"/>
    </row>
    <row r="41" spans="1:7" x14ac:dyDescent="0.25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</row>
    <row r="42" spans="1:7" x14ac:dyDescent="0.25">
      <c r="A42">
        <v>131072</v>
      </c>
      <c r="B42">
        <v>2.0479999999999999E-3</v>
      </c>
      <c r="C42">
        <v>3.3149999999999998E-3</v>
      </c>
      <c r="D42">
        <v>5.0000000000000004E-6</v>
      </c>
      <c r="E42">
        <v>4.64E-4</v>
      </c>
      <c r="F42">
        <v>5.8320000000000004E-3</v>
      </c>
      <c r="G42">
        <v>0.24218899999999999</v>
      </c>
    </row>
    <row r="43" spans="1:7" x14ac:dyDescent="0.25">
      <c r="A43">
        <v>262144</v>
      </c>
      <c r="B43">
        <v>1.0470999999999999E-2</v>
      </c>
      <c r="C43">
        <v>1.1473000000000001E-2</v>
      </c>
      <c r="D43">
        <v>5.0000000000000004E-6</v>
      </c>
      <c r="E43">
        <v>4.7699999999999999E-4</v>
      </c>
      <c r="F43">
        <v>2.2426000000000001E-2</v>
      </c>
      <c r="G43">
        <v>0.16041</v>
      </c>
    </row>
    <row r="44" spans="1:7" x14ac:dyDescent="0.25">
      <c r="A44">
        <v>524288</v>
      </c>
      <c r="B44">
        <v>2.2540999999999999E-2</v>
      </c>
      <c r="C44">
        <v>0.23427600000000001</v>
      </c>
      <c r="D44">
        <v>5.0000000000000004E-6</v>
      </c>
      <c r="E44">
        <v>4.8000000000000001E-4</v>
      </c>
      <c r="F44">
        <v>0.25730199999999998</v>
      </c>
      <c r="G44">
        <v>0.434527</v>
      </c>
    </row>
    <row r="45" spans="1:7" x14ac:dyDescent="0.25">
      <c r="A45">
        <v>1048576</v>
      </c>
      <c r="B45">
        <v>5.1234000000000002E-2</v>
      </c>
      <c r="C45">
        <v>6.2560000000000004E-2</v>
      </c>
      <c r="D45">
        <v>5.0000000000000004E-6</v>
      </c>
      <c r="E45">
        <v>4.57E-4</v>
      </c>
      <c r="F45">
        <v>0.114256</v>
      </c>
      <c r="G45">
        <v>0.26411099999999998</v>
      </c>
    </row>
    <row r="47" spans="1:7" x14ac:dyDescent="0.25">
      <c r="A47" s="6" t="s">
        <v>21</v>
      </c>
      <c r="B47" s="6"/>
      <c r="C47" s="6"/>
      <c r="D47" s="6"/>
      <c r="E47" s="6"/>
      <c r="F47" s="6"/>
      <c r="G47" s="6"/>
    </row>
    <row r="48" spans="1: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</row>
    <row r="49" spans="1:7" x14ac:dyDescent="0.25">
      <c r="A49">
        <v>131072</v>
      </c>
      <c r="B49">
        <v>1.642E-3</v>
      </c>
      <c r="C49">
        <v>0.206675</v>
      </c>
      <c r="D49">
        <v>5.0000000000000004E-6</v>
      </c>
      <c r="E49">
        <v>5.5699999999999999E-4</v>
      </c>
      <c r="F49">
        <v>0.20887900000000001</v>
      </c>
      <c r="G49">
        <v>0.43553599999999998</v>
      </c>
    </row>
    <row r="50" spans="1:7" x14ac:dyDescent="0.25">
      <c r="A50">
        <v>262144</v>
      </c>
      <c r="B50">
        <v>2.5219999999999999E-3</v>
      </c>
      <c r="C50">
        <v>0.10126400000000001</v>
      </c>
      <c r="D50">
        <v>5.0000000000000004E-6</v>
      </c>
      <c r="E50">
        <v>5.8200000000000005E-4</v>
      </c>
      <c r="F50">
        <v>0.10437299999999999</v>
      </c>
      <c r="G50">
        <v>0.15239900000000001</v>
      </c>
    </row>
    <row r="51" spans="1:7" x14ac:dyDescent="0.25">
      <c r="A51">
        <v>524288</v>
      </c>
      <c r="B51">
        <v>2.3556000000000001E-2</v>
      </c>
      <c r="C51">
        <v>0.23270299999999999</v>
      </c>
      <c r="D51">
        <v>5.0000000000000004E-6</v>
      </c>
      <c r="E51">
        <v>5.7799999999999995E-4</v>
      </c>
      <c r="F51">
        <v>0.25684200000000001</v>
      </c>
      <c r="G51">
        <v>0.332069</v>
      </c>
    </row>
    <row r="52" spans="1:7" x14ac:dyDescent="0.25">
      <c r="A52">
        <v>1048576</v>
      </c>
      <c r="B52">
        <v>5.6566999999999999E-2</v>
      </c>
      <c r="C52">
        <v>8.2488000000000006E-2</v>
      </c>
      <c r="D52">
        <v>6.0000000000000002E-6</v>
      </c>
      <c r="E52">
        <v>5.8399999999999999E-4</v>
      </c>
      <c r="F52">
        <v>0.13964499999999999</v>
      </c>
      <c r="G52">
        <v>0.28187299999999998</v>
      </c>
    </row>
    <row r="54" spans="1:7" x14ac:dyDescent="0.25">
      <c r="C54" t="s">
        <v>2</v>
      </c>
      <c r="D54" t="s">
        <v>22</v>
      </c>
    </row>
    <row r="55" spans="1:7" x14ac:dyDescent="0.25">
      <c r="C55">
        <v>131072</v>
      </c>
      <c r="D55">
        <v>9.9686999999999998E-2</v>
      </c>
    </row>
    <row r="56" spans="1:7" x14ac:dyDescent="0.25">
      <c r="C56">
        <v>262144</v>
      </c>
      <c r="D56">
        <v>0.21282200000000001</v>
      </c>
    </row>
    <row r="57" spans="1:7" x14ac:dyDescent="0.25">
      <c r="C57">
        <v>524288</v>
      </c>
      <c r="D57">
        <v>0.43046800000000002</v>
      </c>
    </row>
    <row r="58" spans="1:7" x14ac:dyDescent="0.25">
      <c r="C58">
        <v>1048576</v>
      </c>
      <c r="D58">
        <v>0.96582100000000004</v>
      </c>
    </row>
  </sheetData>
  <mergeCells count="9">
    <mergeCell ref="I1:O1"/>
    <mergeCell ref="I8:O8"/>
    <mergeCell ref="A47:G47"/>
    <mergeCell ref="A25:G25"/>
    <mergeCell ref="A33:G33"/>
    <mergeCell ref="A40:G40"/>
    <mergeCell ref="A1:G1"/>
    <mergeCell ref="A9:G9"/>
    <mergeCell ref="A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50" zoomScaleNormal="100" workbookViewId="0">
      <selection activeCell="I93" sqref="I93"/>
    </sheetView>
  </sheetViews>
  <sheetFormatPr defaultRowHeight="15" x14ac:dyDescent="0.25"/>
  <cols>
    <col min="2" max="2" width="28.42578125" customWidth="1"/>
    <col min="3" max="3" width="15" customWidth="1"/>
    <col min="4" max="4" width="13.28515625" customWidth="1"/>
    <col min="5" max="5" width="17.140625" customWidth="1"/>
    <col min="6" max="6" width="18" customWidth="1"/>
    <col min="7" max="7" width="19.7109375" customWidth="1"/>
    <col min="8" max="8" width="14" customWidth="1"/>
    <col min="9" max="9" width="14.7109375" customWidth="1"/>
  </cols>
  <sheetData>
    <row r="1" spans="1:9" x14ac:dyDescent="0.25">
      <c r="F1" s="3" t="s">
        <v>7</v>
      </c>
    </row>
    <row r="2" spans="1:9" x14ac:dyDescent="0.25">
      <c r="C2" s="1" t="s">
        <v>0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23</v>
      </c>
    </row>
    <row r="3" spans="1:9" x14ac:dyDescent="0.25">
      <c r="B3" t="s">
        <v>24</v>
      </c>
      <c r="C3">
        <v>8.2899999999999998E-4</v>
      </c>
      <c r="D3">
        <v>3.1470000000000001E-3</v>
      </c>
      <c r="E3">
        <v>9.1819999999999992E-3</v>
      </c>
      <c r="F3">
        <v>1.1898000000000001E-2</v>
      </c>
      <c r="G3">
        <v>1.2872E-2</v>
      </c>
      <c r="H3">
        <v>5.8320000000000004E-3</v>
      </c>
      <c r="I3">
        <v>0.20887900000000001</v>
      </c>
    </row>
    <row r="4" spans="1:9" x14ac:dyDescent="0.25">
      <c r="B4" t="s">
        <v>25</v>
      </c>
      <c r="C4">
        <v>1.7669999999999999E-3</v>
      </c>
      <c r="D4">
        <v>6.0889999999999998E-3</v>
      </c>
      <c r="E4">
        <v>1.6580999999999999E-2</v>
      </c>
      <c r="F4">
        <v>2.3161999999999999E-2</v>
      </c>
      <c r="G4">
        <v>3.1883000000000002E-2</v>
      </c>
      <c r="H4">
        <v>2.2426000000000001E-2</v>
      </c>
      <c r="I4">
        <v>0.10437299999999999</v>
      </c>
    </row>
    <row r="5" spans="1:9" x14ac:dyDescent="0.25">
      <c r="B5" t="s">
        <v>26</v>
      </c>
      <c r="C5">
        <v>3.346E-3</v>
      </c>
      <c r="D5">
        <v>1.1405999999999999E-2</v>
      </c>
      <c r="E5">
        <v>3.1878999999999998E-2</v>
      </c>
      <c r="F5">
        <v>4.5269999999999998E-2</v>
      </c>
      <c r="G5">
        <v>5.4940000000000003E-2</v>
      </c>
      <c r="H5">
        <v>0.25730199999999998</v>
      </c>
      <c r="I5">
        <v>0.25684200000000001</v>
      </c>
    </row>
    <row r="6" spans="1:9" x14ac:dyDescent="0.25">
      <c r="B6" t="s">
        <v>27</v>
      </c>
      <c r="C6">
        <v>6.5700000000000003E-3</v>
      </c>
      <c r="D6">
        <v>2.1321E-2</v>
      </c>
      <c r="E6">
        <v>6.1238000000000001E-2</v>
      </c>
      <c r="F6">
        <v>8.3214999999999997E-2</v>
      </c>
      <c r="G6">
        <v>0.10270799999999999</v>
      </c>
      <c r="H6">
        <v>0.114256</v>
      </c>
      <c r="I6">
        <v>0.13964499999999999</v>
      </c>
    </row>
    <row r="8" spans="1:9" x14ac:dyDescent="0.25">
      <c r="F8" s="4" t="s">
        <v>28</v>
      </c>
      <c r="G8" s="1"/>
    </row>
    <row r="9" spans="1:9" x14ac:dyDescent="0.25">
      <c r="C9" t="s">
        <v>29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20</v>
      </c>
      <c r="I9" s="1" t="s">
        <v>23</v>
      </c>
    </row>
    <row r="10" spans="1:9" x14ac:dyDescent="0.25">
      <c r="B10" t="s">
        <v>24</v>
      </c>
      <c r="C10">
        <v>1.157092614302462</v>
      </c>
      <c r="D10">
        <v>1.40635977596885</v>
      </c>
      <c r="E10">
        <v>2.1357228554289143</v>
      </c>
      <c r="F10">
        <v>2.6946073793755914</v>
      </c>
      <c r="G10">
        <v>0.74532336448598124</v>
      </c>
      <c r="H10">
        <v>0.41160828939382055</v>
      </c>
      <c r="I10">
        <v>0.22888349068733699</v>
      </c>
    </row>
    <row r="11" spans="1:9" x14ac:dyDescent="0.25">
      <c r="A11" s="1"/>
      <c r="B11" t="s">
        <v>25</v>
      </c>
      <c r="C11">
        <v>1.1793371347508299</v>
      </c>
      <c r="D11">
        <v>1.4699479217029743</v>
      </c>
      <c r="E11">
        <v>2.2335778680352214</v>
      </c>
      <c r="F11">
        <v>2.9162487324947244</v>
      </c>
      <c r="G11">
        <v>3.047846821430106</v>
      </c>
      <c r="H11">
        <v>1.3267377345552025</v>
      </c>
      <c r="I11">
        <v>1.396478979520863</v>
      </c>
    </row>
    <row r="12" spans="1:9" x14ac:dyDescent="0.25">
      <c r="B12" t="s">
        <v>26</v>
      </c>
      <c r="C12">
        <v>1.1468931671524563</v>
      </c>
      <c r="D12">
        <v>1.4171599386345528</v>
      </c>
      <c r="E12">
        <v>2.1904650440924289</v>
      </c>
      <c r="F12">
        <v>2.9092359055458692</v>
      </c>
      <c r="G12">
        <v>3.3090268969705354</v>
      </c>
      <c r="H12">
        <v>0.99065880831340747</v>
      </c>
      <c r="I12">
        <v>1.2963209453456963</v>
      </c>
    </row>
    <row r="13" spans="1:9" x14ac:dyDescent="0.25">
      <c r="B13" t="s">
        <v>27</v>
      </c>
      <c r="C13">
        <v>1.227201398709802</v>
      </c>
      <c r="D13">
        <v>1.5438142476027283</v>
      </c>
      <c r="E13">
        <v>2.3903561201735433</v>
      </c>
      <c r="F13">
        <v>3.219553579167028</v>
      </c>
      <c r="G13">
        <v>3.8029988620389585</v>
      </c>
      <c r="H13">
        <v>3.6568753289336686</v>
      </c>
      <c r="I13">
        <v>3.4264402762946435</v>
      </c>
    </row>
    <row r="15" spans="1:9" x14ac:dyDescent="0.25">
      <c r="F15" s="4" t="s">
        <v>15</v>
      </c>
    </row>
    <row r="16" spans="1:9" x14ac:dyDescent="0.25">
      <c r="C16" t="s">
        <v>29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20</v>
      </c>
      <c r="I16" s="1" t="s">
        <v>23</v>
      </c>
    </row>
    <row r="17" spans="1:9" x14ac:dyDescent="0.25">
      <c r="B17" t="s">
        <v>24</v>
      </c>
      <c r="C17">
        <v>1.157092614302462</v>
      </c>
      <c r="D17" s="2">
        <v>0.70317988798442499</v>
      </c>
      <c r="E17" s="2">
        <v>0.53393071385722857</v>
      </c>
      <c r="F17" s="2">
        <v>0.33682592242194892</v>
      </c>
      <c r="G17" s="2">
        <v>4.6582710280373828E-2</v>
      </c>
      <c r="H17" s="2">
        <v>1.7150345391409191E-2</v>
      </c>
      <c r="I17" s="2">
        <v>7.1526090839792809E-3</v>
      </c>
    </row>
    <row r="18" spans="1:9" x14ac:dyDescent="0.25">
      <c r="B18" t="s">
        <v>25</v>
      </c>
      <c r="C18">
        <v>1.1793371347508299</v>
      </c>
      <c r="D18" s="2">
        <v>0.73497396085148714</v>
      </c>
      <c r="E18" s="2">
        <v>0.55839446700880535</v>
      </c>
      <c r="F18" s="2">
        <v>0.36453109156184055</v>
      </c>
      <c r="G18" s="2">
        <v>0.19049042633938162</v>
      </c>
      <c r="H18" s="2">
        <v>5.5280738939800102E-2</v>
      </c>
      <c r="I18" s="2">
        <v>4.3639968110026968E-2</v>
      </c>
    </row>
    <row r="19" spans="1:9" x14ac:dyDescent="0.25">
      <c r="B19" t="s">
        <v>26</v>
      </c>
      <c r="C19">
        <v>1.1468931671524563</v>
      </c>
      <c r="D19" s="2">
        <v>0.7085799693172764</v>
      </c>
      <c r="E19" s="2">
        <v>0.54761626102310723</v>
      </c>
      <c r="F19" s="2">
        <v>0.36365448819323365</v>
      </c>
      <c r="G19" s="2">
        <v>0.20681418106065846</v>
      </c>
      <c r="H19" s="2">
        <v>4.1277450346391978E-2</v>
      </c>
      <c r="I19" s="2">
        <v>4.051002954205301E-2</v>
      </c>
    </row>
    <row r="20" spans="1:9" x14ac:dyDescent="0.25">
      <c r="A20" s="1"/>
      <c r="B20" t="s">
        <v>27</v>
      </c>
      <c r="C20">
        <v>1.227201398709802</v>
      </c>
      <c r="D20" s="2">
        <v>0.77190712380136417</v>
      </c>
      <c r="E20" s="2">
        <v>0.59758903004338582</v>
      </c>
      <c r="F20" s="2">
        <v>0.4024441973958785</v>
      </c>
      <c r="G20" s="2">
        <v>0.23768742887743491</v>
      </c>
      <c r="H20" s="2">
        <v>0.15236980537223618</v>
      </c>
      <c r="I20" s="2">
        <v>0.10707625863420761</v>
      </c>
    </row>
    <row r="22" spans="1:9" x14ac:dyDescent="0.25">
      <c r="F22" s="3" t="s">
        <v>3</v>
      </c>
    </row>
    <row r="23" spans="1:9" x14ac:dyDescent="0.25">
      <c r="C23" s="1" t="s">
        <v>0</v>
      </c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23</v>
      </c>
    </row>
    <row r="24" spans="1:9" x14ac:dyDescent="0.25">
      <c r="B24" t="s">
        <v>24</v>
      </c>
      <c r="C24">
        <v>3.6400000000000001E-4</v>
      </c>
      <c r="D24">
        <v>1.3420000000000001E-3</v>
      </c>
      <c r="E24">
        <v>4.2119999999999996E-3</v>
      </c>
      <c r="F24">
        <v>4.6410000000000002E-3</v>
      </c>
      <c r="G24">
        <v>3.5950000000000001E-3</v>
      </c>
      <c r="H24">
        <v>2.0479999999999999E-3</v>
      </c>
      <c r="I24">
        <v>1.642E-3</v>
      </c>
    </row>
    <row r="25" spans="1:9" x14ac:dyDescent="0.25">
      <c r="B25" t="s">
        <v>25</v>
      </c>
      <c r="C25">
        <v>8.0699999999999999E-4</v>
      </c>
      <c r="D25">
        <v>2.7599999999999999E-3</v>
      </c>
      <c r="E25">
        <v>7.7739999999999997E-3</v>
      </c>
      <c r="F25">
        <v>1.0513E-2</v>
      </c>
      <c r="G25">
        <v>1.0404E-2</v>
      </c>
      <c r="H25">
        <v>1.0470999999999999E-2</v>
      </c>
      <c r="I25">
        <v>2.5219999999999999E-3</v>
      </c>
    </row>
    <row r="26" spans="1:9" x14ac:dyDescent="0.25">
      <c r="B26" t="s">
        <v>26</v>
      </c>
      <c r="C26">
        <v>1.529E-3</v>
      </c>
      <c r="D26">
        <v>5.5160000000000001E-3</v>
      </c>
      <c r="E26">
        <v>1.5032E-2</v>
      </c>
      <c r="F26">
        <v>2.0697E-2</v>
      </c>
      <c r="G26">
        <v>2.5328E-2</v>
      </c>
      <c r="H26">
        <v>2.2540999999999999E-2</v>
      </c>
      <c r="I26">
        <v>2.3556000000000001E-2</v>
      </c>
    </row>
    <row r="27" spans="1:9" x14ac:dyDescent="0.25">
      <c r="B27" t="s">
        <v>27</v>
      </c>
      <c r="C27">
        <v>3.0709999999999999E-3</v>
      </c>
      <c r="D27">
        <v>9.4990000000000005E-3</v>
      </c>
      <c r="E27">
        <v>2.7989E-2</v>
      </c>
      <c r="F27">
        <v>3.8133E-2</v>
      </c>
      <c r="G27">
        <v>4.6497999999999998E-2</v>
      </c>
      <c r="H27">
        <v>5.1234000000000002E-2</v>
      </c>
      <c r="I27">
        <v>5.6566999999999999E-2</v>
      </c>
    </row>
    <row r="28" spans="1:9" x14ac:dyDescent="0.25">
      <c r="F28" s="1"/>
    </row>
    <row r="29" spans="1:9" x14ac:dyDescent="0.25">
      <c r="A29" s="1"/>
      <c r="B29" s="1"/>
      <c r="C29" s="1"/>
      <c r="D29" s="1"/>
      <c r="E29" s="1"/>
      <c r="F29" s="3" t="s">
        <v>4</v>
      </c>
      <c r="G29" s="1"/>
      <c r="H29" s="1"/>
    </row>
    <row r="30" spans="1:9" x14ac:dyDescent="0.25">
      <c r="C30" s="1" t="s">
        <v>0</v>
      </c>
      <c r="D30" s="1" t="s">
        <v>16</v>
      </c>
      <c r="E30" s="1" t="s">
        <v>17</v>
      </c>
      <c r="F30" s="1" t="s">
        <v>18</v>
      </c>
      <c r="G30" s="1" t="s">
        <v>19</v>
      </c>
      <c r="H30" s="1" t="s">
        <v>20</v>
      </c>
      <c r="I30" s="1" t="s">
        <v>23</v>
      </c>
    </row>
    <row r="31" spans="1:9" x14ac:dyDescent="0.25">
      <c r="B31" t="s">
        <v>24</v>
      </c>
      <c r="C31">
        <v>4.2900000000000002E-4</v>
      </c>
      <c r="D31">
        <v>1.678E-3</v>
      </c>
      <c r="E31">
        <v>4.797E-3</v>
      </c>
      <c r="F31">
        <v>7.0179999999999999E-3</v>
      </c>
      <c r="G31">
        <v>8.9099999999999995E-3</v>
      </c>
      <c r="H31">
        <v>3.3149999999999998E-3</v>
      </c>
      <c r="I31">
        <v>0.206675</v>
      </c>
    </row>
    <row r="32" spans="1:9" x14ac:dyDescent="0.25">
      <c r="B32" t="s">
        <v>25</v>
      </c>
      <c r="C32">
        <v>9.19E-4</v>
      </c>
      <c r="D32">
        <v>3.199E-3</v>
      </c>
      <c r="E32">
        <v>8.6250000000000007E-3</v>
      </c>
      <c r="F32">
        <v>1.2409999999999999E-2</v>
      </c>
      <c r="G32">
        <v>2.1108999999999999E-2</v>
      </c>
      <c r="H32">
        <v>1.1473000000000001E-2</v>
      </c>
      <c r="I32">
        <v>0.10126400000000001</v>
      </c>
    </row>
    <row r="33" spans="1:9" x14ac:dyDescent="0.25">
      <c r="B33" t="s">
        <v>26</v>
      </c>
      <c r="C33">
        <v>1.771E-3</v>
      </c>
      <c r="D33">
        <v>5.7450000000000001E-3</v>
      </c>
      <c r="E33">
        <v>1.6660999999999999E-2</v>
      </c>
      <c r="F33">
        <v>2.4322E-2</v>
      </c>
      <c r="G33">
        <v>2.9242000000000001E-2</v>
      </c>
      <c r="H33">
        <v>0.23427600000000001</v>
      </c>
      <c r="I33">
        <v>0.23270299999999999</v>
      </c>
    </row>
    <row r="34" spans="1:9" x14ac:dyDescent="0.25">
      <c r="B34" t="s">
        <v>27</v>
      </c>
      <c r="C34">
        <v>3.46E-3</v>
      </c>
      <c r="D34">
        <v>1.1691E-2</v>
      </c>
      <c r="E34">
        <v>3.3069000000000001E-2</v>
      </c>
      <c r="F34">
        <v>4.4830000000000002E-2</v>
      </c>
      <c r="G34">
        <v>5.5823999999999999E-2</v>
      </c>
      <c r="H34">
        <v>6.2560000000000004E-2</v>
      </c>
      <c r="I34">
        <v>8.2488000000000006E-2</v>
      </c>
    </row>
    <row r="35" spans="1:9" x14ac:dyDescent="0.25">
      <c r="G35" s="1"/>
    </row>
    <row r="36" spans="1:9" x14ac:dyDescent="0.25">
      <c r="F36" s="3" t="s">
        <v>5</v>
      </c>
    </row>
    <row r="37" spans="1:9" x14ac:dyDescent="0.25">
      <c r="A37" s="1"/>
      <c r="B37" s="1"/>
      <c r="C37" s="1" t="s">
        <v>0</v>
      </c>
      <c r="D37" s="1" t="s">
        <v>16</v>
      </c>
      <c r="E37" s="1" t="s">
        <v>17</v>
      </c>
      <c r="F37" s="1" t="s">
        <v>18</v>
      </c>
      <c r="G37" s="1" t="s">
        <v>19</v>
      </c>
      <c r="H37" s="1" t="s">
        <v>20</v>
      </c>
      <c r="I37" s="1" t="s">
        <v>23</v>
      </c>
    </row>
    <row r="38" spans="1:9" x14ac:dyDescent="0.25">
      <c r="B38" t="s">
        <v>24</v>
      </c>
      <c r="C38">
        <v>7.9999999999999996E-6</v>
      </c>
      <c r="D38">
        <v>1.1E-5</v>
      </c>
      <c r="E38">
        <v>6.0000000000000002E-6</v>
      </c>
      <c r="F38">
        <v>3.9999999999999998E-6</v>
      </c>
      <c r="G38">
        <v>5.0000000000000004E-6</v>
      </c>
      <c r="H38">
        <v>5.0000000000000004E-6</v>
      </c>
      <c r="I38">
        <v>5.0000000000000004E-6</v>
      </c>
    </row>
    <row r="39" spans="1:9" x14ac:dyDescent="0.25">
      <c r="B39" t="s">
        <v>25</v>
      </c>
      <c r="C39">
        <v>7.9999999999999996E-6</v>
      </c>
      <c r="D39">
        <v>1.0000000000000001E-5</v>
      </c>
      <c r="E39">
        <v>6.9999999999999999E-6</v>
      </c>
      <c r="F39">
        <v>6.0000000000000002E-6</v>
      </c>
      <c r="G39">
        <v>5.0000000000000004E-6</v>
      </c>
      <c r="H39">
        <v>5.0000000000000004E-6</v>
      </c>
      <c r="I39">
        <v>5.0000000000000004E-6</v>
      </c>
    </row>
    <row r="40" spans="1:9" x14ac:dyDescent="0.25">
      <c r="B40" t="s">
        <v>26</v>
      </c>
      <c r="C40">
        <v>7.9999999999999996E-6</v>
      </c>
      <c r="D40">
        <v>9.0000000000000002E-6</v>
      </c>
      <c r="E40">
        <v>6.0000000000000002E-6</v>
      </c>
      <c r="F40">
        <v>5.0000000000000004E-6</v>
      </c>
      <c r="G40">
        <v>3.9999999999999998E-6</v>
      </c>
      <c r="H40">
        <v>5.0000000000000004E-6</v>
      </c>
      <c r="I40">
        <v>5.0000000000000004E-6</v>
      </c>
    </row>
    <row r="41" spans="1:9" x14ac:dyDescent="0.25">
      <c r="B41" t="s">
        <v>27</v>
      </c>
      <c r="C41">
        <v>7.9999999999999996E-6</v>
      </c>
      <c r="D41">
        <v>9.0000000000000002E-6</v>
      </c>
      <c r="E41">
        <v>6.0000000000000002E-6</v>
      </c>
      <c r="F41">
        <v>5.0000000000000004E-6</v>
      </c>
      <c r="G41">
        <v>5.0000000000000004E-6</v>
      </c>
      <c r="H41">
        <v>5.0000000000000004E-6</v>
      </c>
      <c r="I41">
        <v>6.0000000000000002E-6</v>
      </c>
    </row>
    <row r="43" spans="1:9" x14ac:dyDescent="0.25">
      <c r="F43" t="s">
        <v>6</v>
      </c>
    </row>
    <row r="44" spans="1:9" x14ac:dyDescent="0.25">
      <c r="A44" s="1"/>
      <c r="B44" t="s">
        <v>2</v>
      </c>
      <c r="C44" s="1" t="s">
        <v>0</v>
      </c>
      <c r="D44" s="1" t="s">
        <v>16</v>
      </c>
      <c r="E44" s="1" t="s">
        <v>17</v>
      </c>
      <c r="F44" s="1" t="s">
        <v>18</v>
      </c>
      <c r="G44" s="1" t="s">
        <v>19</v>
      </c>
      <c r="H44" s="1" t="s">
        <v>20</v>
      </c>
      <c r="I44" s="1" t="s">
        <v>23</v>
      </c>
    </row>
    <row r="45" spans="1:9" x14ac:dyDescent="0.25">
      <c r="B45" t="s">
        <v>24</v>
      </c>
      <c r="C45">
        <v>2.8E-5</v>
      </c>
      <c r="D45">
        <v>1.16E-4</v>
      </c>
      <c r="E45">
        <v>1.6699999999999999E-4</v>
      </c>
      <c r="F45">
        <v>2.3499999999999999E-4</v>
      </c>
      <c r="G45">
        <v>3.6200000000000002E-4</v>
      </c>
      <c r="H45">
        <v>4.64E-4</v>
      </c>
      <c r="I45">
        <v>5.5699999999999999E-4</v>
      </c>
    </row>
    <row r="46" spans="1:9" x14ac:dyDescent="0.25">
      <c r="B46" t="s">
        <v>25</v>
      </c>
      <c r="C46">
        <v>3.3000000000000003E-5</v>
      </c>
      <c r="D46">
        <v>1.2E-4</v>
      </c>
      <c r="E46">
        <v>1.75E-4</v>
      </c>
      <c r="F46">
        <v>2.33E-4</v>
      </c>
      <c r="G46">
        <v>3.6499999999999998E-4</v>
      </c>
      <c r="H46">
        <v>4.7699999999999999E-4</v>
      </c>
      <c r="I46">
        <v>5.8200000000000005E-4</v>
      </c>
    </row>
    <row r="47" spans="1:9" x14ac:dyDescent="0.25">
      <c r="B47" t="s">
        <v>26</v>
      </c>
      <c r="C47">
        <v>3.8000000000000002E-5</v>
      </c>
      <c r="D47">
        <v>1.36E-4</v>
      </c>
      <c r="E47">
        <v>1.8000000000000001E-4</v>
      </c>
      <c r="F47">
        <v>2.4600000000000002E-4</v>
      </c>
      <c r="G47">
        <v>3.6600000000000001E-4</v>
      </c>
      <c r="H47">
        <v>4.8000000000000001E-4</v>
      </c>
      <c r="I47">
        <v>5.7799999999999995E-4</v>
      </c>
    </row>
    <row r="48" spans="1:9" x14ac:dyDescent="0.25">
      <c r="B48" t="s">
        <v>27</v>
      </c>
      <c r="C48">
        <v>3.1000000000000001E-5</v>
      </c>
      <c r="D48">
        <v>1.22E-4</v>
      </c>
      <c r="E48">
        <v>1.74E-4</v>
      </c>
      <c r="F48">
        <v>2.4699999999999999E-4</v>
      </c>
      <c r="G48">
        <v>3.8099999999999999E-4</v>
      </c>
      <c r="H48">
        <v>4.57E-4</v>
      </c>
      <c r="I48">
        <v>5.8399999999999999E-4</v>
      </c>
    </row>
    <row r="50" spans="1:7" x14ac:dyDescent="0.25">
      <c r="F50" s="1"/>
    </row>
    <row r="51" spans="1:7" x14ac:dyDescent="0.25">
      <c r="A51" s="1"/>
      <c r="B51" s="1"/>
      <c r="C51" s="1"/>
      <c r="D51" s="1"/>
      <c r="E51" s="1"/>
      <c r="G51" s="1"/>
    </row>
    <row r="71" spans="2:7" x14ac:dyDescent="0.25">
      <c r="C71" s="3" t="s">
        <v>3</v>
      </c>
      <c r="D71" s="3" t="s">
        <v>4</v>
      </c>
      <c r="E71" s="3" t="s">
        <v>5</v>
      </c>
      <c r="F71" s="5" t="s">
        <v>6</v>
      </c>
      <c r="G71" s="3"/>
    </row>
    <row r="72" spans="2:7" x14ac:dyDescent="0.25">
      <c r="B72" s="1" t="s">
        <v>0</v>
      </c>
      <c r="C72">
        <v>1.529E-3</v>
      </c>
      <c r="D72">
        <v>1.771E-3</v>
      </c>
      <c r="E72">
        <v>7.9999999999999996E-6</v>
      </c>
      <c r="F72">
        <v>3.8000000000000002E-5</v>
      </c>
    </row>
    <row r="73" spans="2:7" x14ac:dyDescent="0.25">
      <c r="B73" s="1" t="s">
        <v>16</v>
      </c>
      <c r="C73">
        <v>5.5160000000000001E-3</v>
      </c>
      <c r="D73">
        <v>5.7450000000000001E-3</v>
      </c>
      <c r="E73">
        <v>9.0000000000000002E-6</v>
      </c>
      <c r="F73">
        <v>1.36E-4</v>
      </c>
    </row>
    <row r="74" spans="2:7" x14ac:dyDescent="0.25">
      <c r="B74" s="1" t="s">
        <v>17</v>
      </c>
      <c r="C74">
        <v>1.5032E-2</v>
      </c>
      <c r="D74">
        <v>1.6660999999999999E-2</v>
      </c>
      <c r="E74">
        <v>6.0000000000000002E-6</v>
      </c>
      <c r="F74">
        <v>1.8000000000000001E-4</v>
      </c>
    </row>
    <row r="75" spans="2:7" x14ac:dyDescent="0.25">
      <c r="B75" s="1" t="s">
        <v>18</v>
      </c>
      <c r="C75">
        <v>2.0697E-2</v>
      </c>
      <c r="D75">
        <v>2.4322E-2</v>
      </c>
      <c r="E75">
        <v>5.0000000000000004E-6</v>
      </c>
      <c r="F75">
        <v>2.4600000000000002E-4</v>
      </c>
    </row>
    <row r="76" spans="2:7" x14ac:dyDescent="0.25">
      <c r="B76" s="1" t="s">
        <v>19</v>
      </c>
      <c r="C76">
        <v>2.5328E-2</v>
      </c>
      <c r="D76">
        <v>2.9242000000000001E-2</v>
      </c>
      <c r="E76">
        <v>3.9999999999999998E-6</v>
      </c>
      <c r="F76">
        <v>3.6600000000000001E-4</v>
      </c>
    </row>
    <row r="77" spans="2:7" x14ac:dyDescent="0.25">
      <c r="B77" s="1" t="s">
        <v>20</v>
      </c>
      <c r="C77">
        <v>2.2540999999999999E-2</v>
      </c>
      <c r="D77">
        <v>0.23427600000000001</v>
      </c>
      <c r="E77">
        <v>5.0000000000000004E-6</v>
      </c>
      <c r="F77">
        <v>4.8000000000000001E-4</v>
      </c>
    </row>
    <row r="78" spans="2:7" x14ac:dyDescent="0.25">
      <c r="B78" s="1" t="s">
        <v>23</v>
      </c>
      <c r="C78">
        <v>2.3556000000000001E-2</v>
      </c>
      <c r="D78">
        <v>0.23270299999999999</v>
      </c>
      <c r="E78">
        <v>5.0000000000000004E-6</v>
      </c>
      <c r="F78">
        <v>5.7799999999999995E-4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2022-02-02T12:53:16Z</dcterms:modified>
  <cp:category/>
  <cp:contentStatus/>
</cp:coreProperties>
</file>