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NetBeansProjects\metodosNumericos_desafio2_jacobi\"/>
    </mc:Choice>
  </mc:AlternateContent>
  <xr:revisionPtr revIDLastSave="0" documentId="13_ncr:1_{B10642F1-A6EB-4C34-8F46-DDC46666AB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0" i="1" l="1"/>
  <c r="G10" i="1"/>
  <c r="F10" i="1"/>
  <c r="H9" i="1"/>
  <c r="G9" i="1"/>
  <c r="F9" i="1"/>
  <c r="H8" i="1"/>
  <c r="G8" i="1"/>
  <c r="F8" i="1"/>
</calcChain>
</file>

<file path=xl/sharedStrings.xml><?xml version="1.0" encoding="utf-8"?>
<sst xmlns="http://schemas.openxmlformats.org/spreadsheetml/2006/main" count="12" uniqueCount="12">
  <si>
    <t>Material</t>
  </si>
  <si>
    <t>Cantera 1 (%)</t>
  </si>
  <si>
    <t>Cantera 2 (%)</t>
  </si>
  <si>
    <t>Cantera 3 (%)</t>
  </si>
  <si>
    <t>Requerimientos Totales</t>
  </si>
  <si>
    <t>Fórmula Cantera 1</t>
  </si>
  <si>
    <t>Fórmula Cantera 2</t>
  </si>
  <si>
    <t>Fórmula Cantera 3</t>
  </si>
  <si>
    <t>arena</t>
  </si>
  <si>
    <t>grano fino</t>
  </si>
  <si>
    <t>grano grueso</t>
  </si>
  <si>
    <t>CRISTIAN GONZALO MAMANI 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</si>
</sst>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H10"/>
  <sheetViews>
    <sheetView tabSelected="1" workbookViewId="0">
      <selection activeCell="O18" sqref="O18"/>
    </sheetView>
  </sheetViews>
  <sheetFormatPr baseColWidth="10" defaultColWidth="11.44140625" defaultRowHeight="14.4" x14ac:dyDescent="0.3"/>
  <cols>
    <col min="1" max="1" width="11.5546875" bestFit="1" customWidth="1"/>
    <col min="2" max="4" width="12.21875" bestFit="1" customWidth="1"/>
    <col min="5" max="5" width="20.77734375" bestFit="1" customWidth="1"/>
    <col min="6" max="8" width="16.44140625" bestFit="1" customWidth="1"/>
  </cols>
  <sheetData>
    <row r="5" spans="1:8" x14ac:dyDescent="0.3">
      <c r="A5" s="2" t="s">
        <v>11</v>
      </c>
      <c r="B5" s="2"/>
      <c r="C5" s="2"/>
      <c r="D5" s="2"/>
      <c r="E5" s="2"/>
      <c r="F5" s="2"/>
      <c r="G5" s="2"/>
      <c r="H5" s="2"/>
    </row>
    <row r="7" spans="1:8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8" x14ac:dyDescent="0.3">
      <c r="A8" t="s">
        <v>8</v>
      </c>
      <c r="B8">
        <v>52</v>
      </c>
      <c r="C8">
        <v>20</v>
      </c>
      <c r="D8">
        <v>25</v>
      </c>
      <c r="E8">
        <v>4800</v>
      </c>
      <c r="F8">
        <f>(B8-(20/100)*C8-(25/100)*D8)/(52/100)</f>
        <v>80.288461538461533</v>
      </c>
      <c r="G8">
        <f>(B9-(52/100)*C8-(25/100)*D8)/(20/100)</f>
        <v>66.75</v>
      </c>
      <c r="H8">
        <f>(B10-(52/100)*C8-(20/100)*D8)/(25/100)</f>
        <v>10.399999999999999</v>
      </c>
    </row>
    <row r="9" spans="1:8" x14ac:dyDescent="0.3">
      <c r="A9" t="s">
        <v>9</v>
      </c>
      <c r="B9">
        <v>30</v>
      </c>
      <c r="C9">
        <v>50</v>
      </c>
      <c r="D9">
        <v>20</v>
      </c>
      <c r="E9">
        <v>5810</v>
      </c>
      <c r="F9">
        <f>(B8-(50/100)*C8-(20/100)*D8)/(30/100)</f>
        <v>123.33333333333334</v>
      </c>
      <c r="G9">
        <f>(B9-(30/100)*C8-(20/100)*D8)/(50/100)</f>
        <v>38</v>
      </c>
      <c r="H9">
        <f>(B10-(30/100)*C8-(50/100)*D8)/(20/100)</f>
        <v>-2.5</v>
      </c>
    </row>
    <row r="10" spans="1:8" x14ac:dyDescent="0.3">
      <c r="A10" t="s">
        <v>10</v>
      </c>
      <c r="B10">
        <v>18</v>
      </c>
      <c r="C10">
        <v>30</v>
      </c>
      <c r="D10">
        <v>55</v>
      </c>
      <c r="E10">
        <v>5690</v>
      </c>
      <c r="F10">
        <f>(B8-(30/100)*C8-(55/100)*D8)/(18/100)</f>
        <v>179.16666666666669</v>
      </c>
      <c r="G10">
        <f>(B9-(18/100)*C8-(55/100)*D8)/(30/100)</f>
        <v>42.166666666666657</v>
      </c>
      <c r="H10">
        <f>(B10-(18/100)*C8-(30/100)*D8)/(55/100)</f>
        <v>12.545454545454545</v>
      </c>
    </row>
  </sheetData>
  <mergeCells count="1"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2024-09-19T04:17:43Z</dcterms:created>
  <dcterms:modified xsi:type="dcterms:W3CDTF">2024-09-19T04:28:34Z</dcterms:modified>
</cp:coreProperties>
</file>