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renamassimino/Downloads/OneDrive_1_23-08-2020/"/>
    </mc:Choice>
  </mc:AlternateContent>
  <xr:revisionPtr revIDLastSave="0" documentId="13_ncr:1_{682A3683-149B-6B49-BC4A-F419DB9B3DC1}" xr6:coauthVersionLast="45" xr6:coauthVersionMax="45" xr10:uidLastSave="{00000000-0000-0000-0000-000000000000}"/>
  <bookViews>
    <workbookView xWindow="480" yWindow="460" windowWidth="27640" windowHeight="15920" activeTab="6" xr2:uid="{F84E3CE1-F8B5-9345-9FC8-B837ABBFA6C7}"/>
  </bookViews>
  <sheets>
    <sheet name="slope" sheetId="1" r:id="rId1"/>
    <sheet name="slope 1" sheetId="2" r:id="rId2"/>
    <sheet name="slope 1 data" sheetId="8" r:id="rId3"/>
    <sheet name="slope 2" sheetId="3" r:id="rId4"/>
    <sheet name="slope 2 data" sheetId="7" r:id="rId5"/>
    <sheet name="slope 3" sheetId="4" r:id="rId6"/>
    <sheet name="slope 4" sheetId="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2" i="2" l="1"/>
  <c r="K92" i="2"/>
  <c r="J92" i="2"/>
  <c r="I92" i="2"/>
  <c r="L14" i="2"/>
  <c r="K14" i="2"/>
  <c r="J14" i="2"/>
  <c r="I14" i="2"/>
  <c r="L10" i="2"/>
  <c r="K10" i="2"/>
  <c r="J10" i="2"/>
  <c r="I10" i="2"/>
  <c r="O5" i="2"/>
  <c r="O4" i="2"/>
  <c r="O3" i="2"/>
  <c r="O6" i="3"/>
  <c r="O5" i="3"/>
  <c r="O4" i="3"/>
  <c r="M105" i="3"/>
  <c r="L105" i="3"/>
  <c r="M15" i="3"/>
  <c r="M10" i="3"/>
  <c r="L15" i="3"/>
  <c r="L10" i="3"/>
  <c r="K105" i="3"/>
  <c r="K15" i="3"/>
  <c r="K10" i="3"/>
  <c r="J105" i="3"/>
  <c r="J15" i="3"/>
  <c r="J10" i="3"/>
  <c r="D2" i="3"/>
  <c r="E2" i="3" s="1"/>
  <c r="D6" i="4" l="1"/>
  <c r="H9" i="4" s="1"/>
  <c r="I9" i="4" s="1"/>
  <c r="J9" i="4" s="1"/>
  <c r="D4" i="4"/>
  <c r="H8" i="4" s="1"/>
  <c r="I8" i="4" s="1"/>
  <c r="J8" i="4" s="1"/>
  <c r="D18" i="5"/>
  <c r="H10" i="5" s="1"/>
  <c r="I10" i="5" s="1"/>
  <c r="J10" i="5" s="1"/>
  <c r="D5" i="5"/>
  <c r="H9" i="5" s="1"/>
  <c r="I9" i="5" s="1"/>
  <c r="J9" i="5" s="1"/>
  <c r="D2" i="5"/>
  <c r="E2" i="5" s="1"/>
  <c r="K4" i="5" s="1"/>
  <c r="L4" i="5" s="1"/>
  <c r="I4" i="5"/>
  <c r="J4" i="5" s="1"/>
  <c r="D2" i="4"/>
  <c r="E2" i="4" s="1"/>
  <c r="I4" i="4"/>
  <c r="J4" i="4" s="1"/>
  <c r="I4" i="3"/>
  <c r="J4" i="3" s="1"/>
  <c r="E1" i="2"/>
  <c r="F1" i="2" s="1"/>
  <c r="L4" i="2" s="1"/>
  <c r="M4" i="2" s="1"/>
  <c r="J4" i="2"/>
  <c r="K4" i="2" s="1"/>
  <c r="C7" i="1"/>
  <c r="D7" i="1" s="1"/>
  <c r="C6" i="1"/>
  <c r="D6" i="1" s="1"/>
  <c r="C5" i="1"/>
  <c r="D5" i="1" s="1"/>
  <c r="C4" i="1"/>
  <c r="D4" i="1" s="1"/>
  <c r="K4" i="3" l="1"/>
  <c r="L4" i="3" s="1"/>
  <c r="K4" i="4"/>
  <c r="L4" i="4" s="1"/>
</calcChain>
</file>

<file path=xl/sharedStrings.xml><?xml version="1.0" encoding="utf-8"?>
<sst xmlns="http://schemas.openxmlformats.org/spreadsheetml/2006/main" count="4141" uniqueCount="251">
  <si>
    <t xml:space="preserve">IV area SQKM </t>
  </si>
  <si>
    <t>Slope Cat</t>
  </si>
  <si>
    <t>Area in sqm</t>
  </si>
  <si>
    <t>Area in SQKM</t>
  </si>
  <si>
    <t>% of Land</t>
  </si>
  <si>
    <t>% PA</t>
  </si>
  <si>
    <t>CI</t>
  </si>
  <si>
    <t>NAME</t>
  </si>
  <si>
    <t>IUCN_CAT</t>
  </si>
  <si>
    <t>area dd</t>
  </si>
  <si>
    <t>Mt. Manda</t>
  </si>
  <si>
    <t>Not Reported</t>
  </si>
  <si>
    <t>total area dd</t>
  </si>
  <si>
    <t>total area sqkm</t>
  </si>
  <si>
    <t>Soukourou</t>
  </si>
  <si>
    <t>Pouniokele</t>
  </si>
  <si>
    <t>Leraba</t>
  </si>
  <si>
    <t>Tienny</t>
  </si>
  <si>
    <t>name</t>
  </si>
  <si>
    <t>cat</t>
  </si>
  <si>
    <t>area in dd</t>
  </si>
  <si>
    <t>area sqkm</t>
  </si>
  <si>
    <t>%PA</t>
  </si>
  <si>
    <t>Sananferedougou</t>
  </si>
  <si>
    <t>Haut Bandama Fauna and floral Reserve</t>
  </si>
  <si>
    <t>Ia</t>
  </si>
  <si>
    <t>Mount Nimba Integral Reserve</t>
  </si>
  <si>
    <t>Classified Forest Name Unknown (CIV) No.1</t>
  </si>
  <si>
    <t>Lamto Scientific Reserve</t>
  </si>
  <si>
    <t>Comoe National Park</t>
  </si>
  <si>
    <t>II</t>
  </si>
  <si>
    <t>Tinrido</t>
  </si>
  <si>
    <t>Gbanala</t>
  </si>
  <si>
    <t>Samatiguila</t>
  </si>
  <si>
    <t>Konza Kourou</t>
  </si>
  <si>
    <t>Classified Forest Name Unknown (CIV) No.2</t>
  </si>
  <si>
    <t>Classified Forest Name Unknown (CIV) No.3</t>
  </si>
  <si>
    <t>Badonou</t>
  </si>
  <si>
    <t>Classified Forest Name Unknown (CIV) No.4</t>
  </si>
  <si>
    <t>Kimbirila</t>
  </si>
  <si>
    <t>Tieme</t>
  </si>
  <si>
    <t>Lopboho</t>
  </si>
  <si>
    <t>Lapale</t>
  </si>
  <si>
    <t>Mont Sangbe National Park</t>
  </si>
  <si>
    <t>Dyengele</t>
  </si>
  <si>
    <t>Classified Forest Name Unknown (CIV) No.5</t>
  </si>
  <si>
    <t>Boundiali</t>
  </si>
  <si>
    <t>Classified Forest Name Unknown (CIV) No.6</t>
  </si>
  <si>
    <t>Classified Forest Name Unknown (CIV) No.8</t>
  </si>
  <si>
    <t>Bdoule</t>
  </si>
  <si>
    <t>Classified Forest Name Unknown (CIV) No.7</t>
  </si>
  <si>
    <t>N'Zi River Lodge Voluntary Nature Reserve</t>
  </si>
  <si>
    <t>Mont Peko National Park</t>
  </si>
  <si>
    <t>Odinne</t>
  </si>
  <si>
    <t>Foula</t>
  </si>
  <si>
    <t>Nyamgboue</t>
  </si>
  <si>
    <t>Kogha</t>
  </si>
  <si>
    <t>Classified Forest Name Unknown (CIV) No.9</t>
  </si>
  <si>
    <t>Marahoue National Park</t>
  </si>
  <si>
    <t>Classified Forest Name Unknown (CIV) No.10</t>
  </si>
  <si>
    <t>Banco National Park</t>
  </si>
  <si>
    <t>Badikaha</t>
  </si>
  <si>
    <t>Iles Ehotile National Park</t>
  </si>
  <si>
    <t>Silue</t>
  </si>
  <si>
    <t>Azagny National Park</t>
  </si>
  <si>
    <t>Gouari</t>
  </si>
  <si>
    <t>Dahliafleur Natural Reserve</t>
  </si>
  <si>
    <t>IV</t>
  </si>
  <si>
    <t>Abokouamekro Fauna Reserve</t>
  </si>
  <si>
    <t>Classified Forest Name Unknown (CIV) No.11</t>
  </si>
  <si>
    <t>Zandougou</t>
  </si>
  <si>
    <t>Classified Forest Name Unknown (CIV) No.12</t>
  </si>
  <si>
    <t>Classified Forest Name Unknown (CIV) No.13</t>
  </si>
  <si>
    <t>Yani</t>
  </si>
  <si>
    <t>Classified Forest Name Unknown (CIV) No.14</t>
  </si>
  <si>
    <t>Foumbou</t>
  </si>
  <si>
    <t>Classified Forest Name Unknown (CIV) No.15</t>
  </si>
  <si>
    <t>Yarani</t>
  </si>
  <si>
    <t>Borotou</t>
  </si>
  <si>
    <t>Boa</t>
  </si>
  <si>
    <t>Tyemba</t>
  </si>
  <si>
    <t>Log-boyo</t>
  </si>
  <si>
    <t>Classified Forest Name Unknown (CIV) No.17</t>
  </si>
  <si>
    <t>Kobo</t>
  </si>
  <si>
    <t>Suitoro</t>
  </si>
  <si>
    <t>Classified Forest Name Unknown (CIV) No.18</t>
  </si>
  <si>
    <t>Bandama Rouge</t>
  </si>
  <si>
    <t>Classified Forest Name Unknown (CIV) No.19</t>
  </si>
  <si>
    <t>Mt. Ko</t>
  </si>
  <si>
    <t>Classified Forest Name Unknown (CIV) No.20</t>
  </si>
  <si>
    <t>Nangbyon</t>
  </si>
  <si>
    <t>Classified Forest Name Unknown (CIV) No.22</t>
  </si>
  <si>
    <t>Classified Forest Name Unknown (CIV) No.21</t>
  </si>
  <si>
    <t>Bere</t>
  </si>
  <si>
    <t>Classified Forest Name Unknown (CIV) No.23</t>
  </si>
  <si>
    <t>Foro Foro</t>
  </si>
  <si>
    <t>Seguela</t>
  </si>
  <si>
    <t>Yalo</t>
  </si>
  <si>
    <t>Classified Forest Name Unknown (CIV) No.26</t>
  </si>
  <si>
    <t>Classified Forest Name Unknown (CIV) No.25</t>
  </si>
  <si>
    <t>Mt. Ba</t>
  </si>
  <si>
    <t>Ira</t>
  </si>
  <si>
    <t>Classified Forest Name Unknown (CIV) No.27</t>
  </si>
  <si>
    <t>Dora Diaro</t>
  </si>
  <si>
    <t>Bableu</t>
  </si>
  <si>
    <t>Kamesso</t>
  </si>
  <si>
    <t>Moyenne Marahoue</t>
  </si>
  <si>
    <t>Classified Forest Name Unknown (CIV) No.29</t>
  </si>
  <si>
    <t>Classified Forest Name Unknown (CIV) No.33</t>
  </si>
  <si>
    <t>Kouadikro</t>
  </si>
  <si>
    <t>Classified Forest Name Unknown (CIV) No.34</t>
  </si>
  <si>
    <t>Classified Forest Name Unknown (CIV) No.35</t>
  </si>
  <si>
    <t>Tiapleu</t>
  </si>
  <si>
    <t>Mt. De</t>
  </si>
  <si>
    <t>Classified Forest Name Unknown (CIV) No.30</t>
  </si>
  <si>
    <t>Klouamian</t>
  </si>
  <si>
    <t>Classified Forest Name Unknown (CIV) No.39</t>
  </si>
  <si>
    <t>Classified Forest Name Unknown (CIV) No.31</t>
  </si>
  <si>
    <t>Classified Forest Name Unknown (CIV) No.36</t>
  </si>
  <si>
    <t>Classified Forest Name Unknown (CIV) No.38</t>
  </si>
  <si>
    <t>Classified Forest Name Unknown (CIV) No.42</t>
  </si>
  <si>
    <t>Classified Forest Name Unknown (CIV) No.32</t>
  </si>
  <si>
    <t>Classified Forest Name Unknown (CIV) No.37</t>
  </si>
  <si>
    <t>Soungounau</t>
  </si>
  <si>
    <t>Classified Forest Name Unknown (CIV) No.43</t>
  </si>
  <si>
    <t>Classified Forest Name Unknown (CIV) No.44</t>
  </si>
  <si>
    <t>Classified Forest Name Unknown (CIV) No.41</t>
  </si>
  <si>
    <t>Matiemba</t>
  </si>
  <si>
    <t>Classified Forest Name Unknown (CIV) No.45</t>
  </si>
  <si>
    <t>Classified Forest Name Unknown (CIV) No.46</t>
  </si>
  <si>
    <t>Classified Forest Name Unknown (CIV) No.47</t>
  </si>
  <si>
    <t>Classified Forest Name Unknown (CIV) No.40</t>
  </si>
  <si>
    <t>Tankesse</t>
  </si>
  <si>
    <t>Classified Forest Name Unknown (CIV) No.48</t>
  </si>
  <si>
    <t>Classified Forest Name Unknown (CIV) No.49</t>
  </si>
  <si>
    <t>Classified Forest Name Unknown (CIV) No.51</t>
  </si>
  <si>
    <t>Classified Forest Name Unknown (CIV) No.52</t>
  </si>
  <si>
    <t>Classified Forest Name Unknown (CIV) No.54</t>
  </si>
  <si>
    <t>Classified Forest Name Unknown (CIV) No.50</t>
  </si>
  <si>
    <t>De</t>
  </si>
  <si>
    <t>Elroukro</t>
  </si>
  <si>
    <t>Boli</t>
  </si>
  <si>
    <t>Vavoua</t>
  </si>
  <si>
    <t>Teonle</t>
  </si>
  <si>
    <t>Brassue</t>
  </si>
  <si>
    <t>Ndokouassikro</t>
  </si>
  <si>
    <t>Abeanou</t>
  </si>
  <si>
    <t>Scio</t>
  </si>
  <si>
    <t>Plaine des Elephants</t>
  </si>
  <si>
    <t>Tete</t>
  </si>
  <si>
    <t>Bouafle</t>
  </si>
  <si>
    <t>Tos</t>
  </si>
  <si>
    <t>Krozalie</t>
  </si>
  <si>
    <t>Arrah</t>
  </si>
  <si>
    <t>Ebrinenou</t>
  </si>
  <si>
    <t>Ahua</t>
  </si>
  <si>
    <t>Marahoue</t>
  </si>
  <si>
    <t>Tene</t>
  </si>
  <si>
    <t>Zagoreta</t>
  </si>
  <si>
    <t>Goulaleu</t>
  </si>
  <si>
    <t>Bongouanou</t>
  </si>
  <si>
    <t>Classified Forest Name Unknown (CIV) No.55</t>
  </si>
  <si>
    <t>Duekoue</t>
  </si>
  <si>
    <t>Abouderessou</t>
  </si>
  <si>
    <t>Beki Bosse Matie</t>
  </si>
  <si>
    <t>Bayota</t>
  </si>
  <si>
    <t>Mt. Sainte/Cavally</t>
  </si>
  <si>
    <t>Bodio Doubele</t>
  </si>
  <si>
    <t>Orumbo Boka</t>
  </si>
  <si>
    <t>Classified Forest Name Unknown (CIV) No.57</t>
  </si>
  <si>
    <t>Oume Doka</t>
  </si>
  <si>
    <t>Classified Forest Name Unknown (CIV) No.56</t>
  </si>
  <si>
    <t>Agbo</t>
  </si>
  <si>
    <t>Mando</t>
  </si>
  <si>
    <t>Besso</t>
  </si>
  <si>
    <t>Zuoke</t>
  </si>
  <si>
    <t>Classified Forest Name Unknown (CIV) No.58</t>
  </si>
  <si>
    <t>Diambarakrou</t>
  </si>
  <si>
    <t>Issia</t>
  </si>
  <si>
    <t>Classified Forest Name Unknown (CIV) No.59</t>
  </si>
  <si>
    <t>Seguie</t>
  </si>
  <si>
    <t>Classified Forest Name Unknown (CIV) No.77</t>
  </si>
  <si>
    <t>Taabo</t>
  </si>
  <si>
    <t>Adzope</t>
  </si>
  <si>
    <t>Kravassou</t>
  </si>
  <si>
    <t>Ananguie</t>
  </si>
  <si>
    <t>Sangoue</t>
  </si>
  <si>
    <t>Goudi</t>
  </si>
  <si>
    <t>Rasso</t>
  </si>
  <si>
    <t>Kassa</t>
  </si>
  <si>
    <t>Gorke</t>
  </si>
  <si>
    <t>Offumpo</t>
  </si>
  <si>
    <t>Classified Forest Name Unknown (CIV) No.62</t>
  </si>
  <si>
    <t>Gouin</t>
  </si>
  <si>
    <t>Divo</t>
  </si>
  <si>
    <t>Mopri</t>
  </si>
  <si>
    <t>Kavi</t>
  </si>
  <si>
    <t>Classified Forest Name Unknown (CIV) No.63</t>
  </si>
  <si>
    <t>Classified Forest Name Unknown (CIV) No.64</t>
  </si>
  <si>
    <t>Classified Forest Name Unknown (CIV) No.61</t>
  </si>
  <si>
    <t>Nizoro</t>
  </si>
  <si>
    <t>Classified Forest Name Unknown (CIV) No.65</t>
  </si>
  <si>
    <t>Davo</t>
  </si>
  <si>
    <t>Classified Forest Name Unknown (CIV) No.67</t>
  </si>
  <si>
    <t>Classified Forest Name Unknown (CIV) No.66</t>
  </si>
  <si>
    <t>Zakpaberi</t>
  </si>
  <si>
    <t>Hein</t>
  </si>
  <si>
    <t>Massa Me</t>
  </si>
  <si>
    <t>Classified Forest Name Unknown (CIV) No.70</t>
  </si>
  <si>
    <t>Classified Forest Name Unknown (CIV) No.69</t>
  </si>
  <si>
    <t>N. Zodji</t>
  </si>
  <si>
    <t>Classified Forest Name Unknown (CIV) No.71</t>
  </si>
  <si>
    <t>Niouniourou</t>
  </si>
  <si>
    <t>Dogodou</t>
  </si>
  <si>
    <t>Classified Forest Name Unknown (CIV) No.73</t>
  </si>
  <si>
    <t>Nguechie</t>
  </si>
  <si>
    <t>Irobo</t>
  </si>
  <si>
    <t>Classified Forest Name Unknown (CIV) No.68</t>
  </si>
  <si>
    <t>Tanoe</t>
  </si>
  <si>
    <t>Classified Forest Name Unknown (CIV) No.75</t>
  </si>
  <si>
    <t>Classified Forest Name Unknown (CIV) No.74</t>
  </si>
  <si>
    <t>Go Bodienou</t>
  </si>
  <si>
    <t>Anguededou</t>
  </si>
  <si>
    <t>Mt. Bolo</t>
  </si>
  <si>
    <t>Audoin</t>
  </si>
  <si>
    <t>Classified Forest Name Unknown (CIV) No.76</t>
  </si>
  <si>
    <t>Kokoh</t>
  </si>
  <si>
    <t>Bolo</t>
  </si>
  <si>
    <t>Nzida</t>
  </si>
  <si>
    <t>Classified Forest Name Unknown (CIV) No.72</t>
  </si>
  <si>
    <t>Nganda Nganda</t>
  </si>
  <si>
    <t>Port Gautier</t>
  </si>
  <si>
    <t>Rapide Grah</t>
  </si>
  <si>
    <t>Dassieko</t>
  </si>
  <si>
    <t>Monogaga</t>
  </si>
  <si>
    <t>Nibi Hana</t>
  </si>
  <si>
    <t>Mafa</t>
  </si>
  <si>
    <t>Taï National Park</t>
  </si>
  <si>
    <t>Nyellepuo</t>
  </si>
  <si>
    <t>Classified Forest Name Unknown (CIV) No.28</t>
  </si>
  <si>
    <t>Semien Flansobly</t>
  </si>
  <si>
    <t>Mt. Tia</t>
  </si>
  <si>
    <t>Manzan</t>
  </si>
  <si>
    <t>Songan/Tamin</t>
  </si>
  <si>
    <t>Mabi/Yaya</t>
  </si>
  <si>
    <t>Niegre</t>
  </si>
  <si>
    <t>Bandama-Blanc</t>
  </si>
  <si>
    <t>Haute Dodo</t>
  </si>
  <si>
    <t>area</t>
  </si>
  <si>
    <t>Total area sqkm</t>
  </si>
  <si>
    <t>PA%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</si>
</sst>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1" fontId="0" fillId="0" borderId="0" xfId="0" applyNumberFormat="1"/>
    <xf numFmtId="0" fontId="1" fillId="0" borderId="0" xfId="0" applyFont="1"/>
    <xf numFmtId="0" fontId="0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291F-F3FE-464D-BB92-07D6092099FD}">
  <dimension ref="A1:F7"/>
  <sheetViews>
    <sheetView workbookViewId="0">
      <selection activeCell="E7" sqref="E7"/>
    </sheetView>
  </sheetViews>
  <sheetFormatPr baseColWidth="10" defaultColWidth="11" defaultRowHeight="16" x14ac:dyDescent="0.2"/>
  <cols>
    <col min="1" max="1" width="18.5" customWidth="1"/>
    <col min="2" max="2" width="18" customWidth="1"/>
    <col min="3" max="3" width="18.83203125" customWidth="1"/>
    <col min="4" max="4" width="17.6640625" customWidth="1"/>
  </cols>
  <sheetData>
    <row r="1" spans="1:6" x14ac:dyDescent="0.2">
      <c r="A1" t="s">
        <v>0</v>
      </c>
      <c r="B1" s="1">
        <v>322215.59399999899</v>
      </c>
    </row>
    <row r="3" spans="1:6" x14ac:dyDescent="0.2">
      <c r="A3" s="2" t="s">
        <v>1</v>
      </c>
      <c r="B3" s="2" t="s">
        <v>2</v>
      </c>
      <c r="C3" s="2" t="s">
        <v>3</v>
      </c>
      <c r="D3" s="2" t="s">
        <v>4</v>
      </c>
      <c r="E3" t="s">
        <v>5</v>
      </c>
      <c r="F3" t="s">
        <v>6</v>
      </c>
    </row>
    <row r="4" spans="1:6" x14ac:dyDescent="0.2">
      <c r="A4">
        <v>1</v>
      </c>
      <c r="B4">
        <v>312307715957.80103</v>
      </c>
      <c r="C4">
        <f>B4*0.000001</f>
        <v>312307.71595780103</v>
      </c>
      <c r="D4">
        <f>C4/B1*100</f>
        <v>96.925078045043961</v>
      </c>
      <c r="E4">
        <v>13.805093979616478</v>
      </c>
      <c r="F4">
        <v>0.1424305686212689</v>
      </c>
    </row>
    <row r="5" spans="1:6" x14ac:dyDescent="0.2">
      <c r="A5">
        <v>2</v>
      </c>
      <c r="B5">
        <v>8544001797.9256601</v>
      </c>
      <c r="C5">
        <f t="shared" ref="C5:C7" si="0">B5*0.000001</f>
        <v>8544.001797925659</v>
      </c>
      <c r="D5">
        <f>C5/B1*100</f>
        <v>2.6516413100495955</v>
      </c>
      <c r="E5">
        <v>22.314951126293511</v>
      </c>
      <c r="F5">
        <v>8.4155240159070157</v>
      </c>
    </row>
    <row r="6" spans="1:6" x14ac:dyDescent="0.2">
      <c r="A6">
        <v>3</v>
      </c>
      <c r="B6">
        <v>1296372291.8752401</v>
      </c>
      <c r="C6">
        <f t="shared" si="0"/>
        <v>1296.3722918752401</v>
      </c>
      <c r="D6">
        <f>C6/B1*100</f>
        <v>0.40233071149102861</v>
      </c>
      <c r="E6">
        <v>32.484183002941819</v>
      </c>
      <c r="F6">
        <v>80.740003373235325</v>
      </c>
    </row>
    <row r="7" spans="1:6" x14ac:dyDescent="0.2">
      <c r="A7">
        <v>4</v>
      </c>
      <c r="B7">
        <v>42448339.616085298</v>
      </c>
      <c r="C7">
        <f t="shared" si="0"/>
        <v>42.448339616085299</v>
      </c>
      <c r="D7">
        <f>C7/B1*100</f>
        <v>1.3173893631009501E-2</v>
      </c>
      <c r="E7">
        <v>58.485168080774827</v>
      </c>
      <c r="F7">
        <v>4439.4747459558148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CEC4C-0395-8C49-834B-CC3294DE30DD}">
  <dimension ref="A1:O489"/>
  <sheetViews>
    <sheetView topLeftCell="B1" workbookViewId="0">
      <selection activeCell="L3" sqref="L3:M4"/>
    </sheetView>
  </sheetViews>
  <sheetFormatPr baseColWidth="10" defaultColWidth="11" defaultRowHeight="16" x14ac:dyDescent="0.2"/>
  <cols>
    <col min="1" max="1" width="41" customWidth="1"/>
    <col min="2" max="2" width="14" customWidth="1"/>
    <col min="3" max="3" width="16.83203125" customWidth="1"/>
    <col min="5" max="5" width="12.83203125" customWidth="1"/>
    <col min="6" max="6" width="15.83203125" customWidth="1"/>
    <col min="8" max="8" width="13.83203125" customWidth="1"/>
    <col min="9" max="9" width="13" customWidth="1"/>
  </cols>
  <sheetData>
    <row r="1" spans="1:15" x14ac:dyDescent="0.2">
      <c r="A1" s="4" t="s">
        <v>7</v>
      </c>
      <c r="B1" s="4" t="s">
        <v>8</v>
      </c>
      <c r="C1" s="4" t="s">
        <v>9</v>
      </c>
      <c r="E1">
        <f>SUM(C:C)</f>
        <v>3.4791702921012377</v>
      </c>
      <c r="F1">
        <f>E1*111.32*111.32</f>
        <v>43114.373693568123</v>
      </c>
      <c r="H1" t="s">
        <v>0</v>
      </c>
      <c r="I1" s="1">
        <v>322215.59399999899</v>
      </c>
    </row>
    <row r="2" spans="1:15" x14ac:dyDescent="0.2">
      <c r="A2" t="s">
        <v>10</v>
      </c>
      <c r="B2" t="s">
        <v>11</v>
      </c>
      <c r="C2">
        <v>1.2539344876710001E-3</v>
      </c>
      <c r="E2" s="4" t="s">
        <v>12</v>
      </c>
      <c r="F2" s="4" t="s">
        <v>13</v>
      </c>
    </row>
    <row r="3" spans="1:15" x14ac:dyDescent="0.2">
      <c r="A3" t="s">
        <v>10</v>
      </c>
      <c r="B3" t="s">
        <v>11</v>
      </c>
      <c r="C3">
        <v>1.323751888329E-3</v>
      </c>
      <c r="H3" s="2" t="s">
        <v>1</v>
      </c>
      <c r="I3" s="2" t="s">
        <v>2</v>
      </c>
      <c r="J3" s="2" t="s">
        <v>3</v>
      </c>
      <c r="K3" s="2" t="s">
        <v>4</v>
      </c>
      <c r="L3" s="2" t="s">
        <v>5</v>
      </c>
      <c r="M3" s="2" t="s">
        <v>6</v>
      </c>
      <c r="O3">
        <f>COUNTIF(B:B,"Ia")</f>
        <v>3</v>
      </c>
    </row>
    <row r="4" spans="1:15" x14ac:dyDescent="0.2">
      <c r="A4" t="s">
        <v>10</v>
      </c>
      <c r="B4" t="s">
        <v>11</v>
      </c>
      <c r="C4" s="3">
        <v>6.9655691248999999E-5</v>
      </c>
      <c r="H4">
        <v>1</v>
      </c>
      <c r="I4">
        <v>312307715957.80103</v>
      </c>
      <c r="J4">
        <f>I4*0.000001</f>
        <v>312307.71595780103</v>
      </c>
      <c r="K4">
        <f>J4/I1*100</f>
        <v>96.925078045043961</v>
      </c>
      <c r="L4">
        <f>F1/J4*100</f>
        <v>13.805093979616478</v>
      </c>
      <c r="M4">
        <f>L4/K4</f>
        <v>0.1424305686212689</v>
      </c>
      <c r="O4">
        <f>COUNTIF(B:B,"II")</f>
        <v>69</v>
      </c>
    </row>
    <row r="5" spans="1:15" x14ac:dyDescent="0.2">
      <c r="A5" t="s">
        <v>14</v>
      </c>
      <c r="B5" t="s">
        <v>11</v>
      </c>
      <c r="C5">
        <v>1.0334908376571E-2</v>
      </c>
      <c r="O5">
        <f>COUNTIF(B:B,"IV")</f>
        <v>4</v>
      </c>
    </row>
    <row r="6" spans="1:15" x14ac:dyDescent="0.2">
      <c r="A6" t="s">
        <v>15</v>
      </c>
      <c r="B6" t="s">
        <v>11</v>
      </c>
      <c r="C6" s="3">
        <v>6.9870781161000001E-5</v>
      </c>
    </row>
    <row r="7" spans="1:15" x14ac:dyDescent="0.2">
      <c r="A7" t="s">
        <v>15</v>
      </c>
      <c r="B7" t="s">
        <v>11</v>
      </c>
      <c r="C7">
        <v>7.6837965966589997E-3</v>
      </c>
    </row>
    <row r="8" spans="1:15" x14ac:dyDescent="0.2">
      <c r="A8" t="s">
        <v>16</v>
      </c>
      <c r="B8" t="s">
        <v>11</v>
      </c>
      <c r="C8" s="3">
        <v>6.9999716963000001E-5</v>
      </c>
    </row>
    <row r="9" spans="1:15" x14ac:dyDescent="0.2">
      <c r="A9" t="s">
        <v>17</v>
      </c>
      <c r="B9" t="s">
        <v>11</v>
      </c>
      <c r="C9">
        <v>5.1493613992120001E-3</v>
      </c>
      <c r="F9" s="4" t="s">
        <v>18</v>
      </c>
      <c r="G9" s="4" t="s">
        <v>19</v>
      </c>
      <c r="H9" s="4" t="s">
        <v>20</v>
      </c>
      <c r="I9" s="4" t="s">
        <v>12</v>
      </c>
      <c r="J9" s="4" t="s">
        <v>21</v>
      </c>
      <c r="K9" s="4" t="s">
        <v>22</v>
      </c>
      <c r="L9" s="4" t="s">
        <v>6</v>
      </c>
    </row>
    <row r="10" spans="1:15" x14ac:dyDescent="0.2">
      <c r="A10" t="s">
        <v>23</v>
      </c>
      <c r="B10" t="s">
        <v>11</v>
      </c>
      <c r="C10">
        <v>3.4819858003499999E-4</v>
      </c>
      <c r="F10" t="s">
        <v>24</v>
      </c>
      <c r="G10" t="s">
        <v>25</v>
      </c>
      <c r="H10">
        <v>0.100265221479944</v>
      </c>
      <c r="I10">
        <f>SUM(H10:H12)</f>
        <v>0.10276108699263101</v>
      </c>
      <c r="J10">
        <f>I10*111.32*111.32</f>
        <v>1273.430023191471</v>
      </c>
      <c r="K10">
        <f>J10/J4*100</f>
        <v>0.40774849871577834</v>
      </c>
      <c r="L10">
        <f>K10/K4</f>
        <v>4.2068420984534621E-3</v>
      </c>
    </row>
    <row r="11" spans="1:15" x14ac:dyDescent="0.2">
      <c r="A11" t="s">
        <v>17</v>
      </c>
      <c r="B11" t="s">
        <v>11</v>
      </c>
      <c r="C11" s="3">
        <v>6.9577101526999998E-5</v>
      </c>
      <c r="F11" t="s">
        <v>26</v>
      </c>
      <c r="G11" t="s">
        <v>25</v>
      </c>
      <c r="H11" s="3">
        <v>6.8990173627E-5</v>
      </c>
    </row>
    <row r="12" spans="1:15" x14ac:dyDescent="0.2">
      <c r="A12" t="s">
        <v>27</v>
      </c>
      <c r="B12" t="s">
        <v>11</v>
      </c>
      <c r="C12" s="3">
        <v>6.9770966518999998E-5</v>
      </c>
      <c r="F12" t="s">
        <v>28</v>
      </c>
      <c r="G12" t="s">
        <v>25</v>
      </c>
      <c r="H12">
        <v>2.4268753390599999E-3</v>
      </c>
    </row>
    <row r="13" spans="1:15" x14ac:dyDescent="0.2">
      <c r="A13" t="s">
        <v>27</v>
      </c>
      <c r="B13" t="s">
        <v>11</v>
      </c>
      <c r="C13">
        <v>7.5332764560160003E-3</v>
      </c>
    </row>
    <row r="14" spans="1:15" x14ac:dyDescent="0.2">
      <c r="A14" t="s">
        <v>27</v>
      </c>
      <c r="B14" t="s">
        <v>11</v>
      </c>
      <c r="C14">
        <v>2.09208735981E-4</v>
      </c>
      <c r="F14" t="s">
        <v>29</v>
      </c>
      <c r="G14" t="s">
        <v>30</v>
      </c>
      <c r="H14" s="3">
        <v>6.9940672788000005E-5</v>
      </c>
      <c r="I14" s="3">
        <f>SUM(H14:H89)</f>
        <v>0.159460413531433</v>
      </c>
      <c r="J14" s="3">
        <f>I14*111.32*111.32</f>
        <v>1976.0561516444043</v>
      </c>
      <c r="K14" s="3">
        <f>J14/J4*100</f>
        <v>0.6327272912819768</v>
      </c>
      <c r="L14" s="3">
        <f>K14/K4</f>
        <v>6.5280039391655649E-3</v>
      </c>
      <c r="M14">
        <v>6.5280039391655649E-3</v>
      </c>
    </row>
    <row r="15" spans="1:15" x14ac:dyDescent="0.2">
      <c r="A15" t="s">
        <v>27</v>
      </c>
      <c r="B15" t="s">
        <v>11</v>
      </c>
      <c r="C15" s="3">
        <v>6.9739992958999994E-5</v>
      </c>
      <c r="F15" t="s">
        <v>29</v>
      </c>
      <c r="G15" t="s">
        <v>30</v>
      </c>
      <c r="H15" s="3">
        <v>6.9944460168999998E-5</v>
      </c>
    </row>
    <row r="16" spans="1:15" x14ac:dyDescent="0.2">
      <c r="A16" t="s">
        <v>27</v>
      </c>
      <c r="B16" t="s">
        <v>11</v>
      </c>
      <c r="C16">
        <v>4.8811959567999998E-4</v>
      </c>
      <c r="F16" t="s">
        <v>29</v>
      </c>
      <c r="G16" t="s">
        <v>30</v>
      </c>
      <c r="H16">
        <v>2.0981734026299999E-4</v>
      </c>
    </row>
    <row r="17" spans="1:8" x14ac:dyDescent="0.2">
      <c r="A17" t="s">
        <v>31</v>
      </c>
      <c r="B17" t="s">
        <v>11</v>
      </c>
      <c r="C17">
        <v>6.9557416172499995E-4</v>
      </c>
      <c r="F17" t="s">
        <v>29</v>
      </c>
      <c r="G17" t="s">
        <v>30</v>
      </c>
      <c r="H17">
        <v>3.4967612485899997E-4</v>
      </c>
    </row>
    <row r="18" spans="1:8" x14ac:dyDescent="0.2">
      <c r="A18" t="s">
        <v>27</v>
      </c>
      <c r="B18" t="s">
        <v>11</v>
      </c>
      <c r="C18">
        <v>4.18369416813E-4</v>
      </c>
      <c r="F18" t="s">
        <v>29</v>
      </c>
      <c r="G18" t="s">
        <v>30</v>
      </c>
      <c r="H18">
        <v>1.3989831990500001E-4</v>
      </c>
    </row>
    <row r="19" spans="1:8" x14ac:dyDescent="0.2">
      <c r="A19" t="s">
        <v>32</v>
      </c>
      <c r="B19" t="s">
        <v>11</v>
      </c>
      <c r="C19" s="3">
        <v>6.9488555439999993E-5</v>
      </c>
      <c r="F19" t="s">
        <v>29</v>
      </c>
      <c r="G19" t="s">
        <v>30</v>
      </c>
      <c r="H19" s="3">
        <v>6.9933543493000004E-5</v>
      </c>
    </row>
    <row r="20" spans="1:8" x14ac:dyDescent="0.2">
      <c r="A20" t="s">
        <v>27</v>
      </c>
      <c r="B20" t="s">
        <v>11</v>
      </c>
      <c r="C20" s="3">
        <v>6.9722319934999996E-5</v>
      </c>
      <c r="F20" t="s">
        <v>29</v>
      </c>
      <c r="G20" t="s">
        <v>30</v>
      </c>
      <c r="H20" s="3">
        <v>6.9930618512000002E-5</v>
      </c>
    </row>
    <row r="21" spans="1:8" x14ac:dyDescent="0.2">
      <c r="A21" t="s">
        <v>32</v>
      </c>
      <c r="B21" t="s">
        <v>11</v>
      </c>
      <c r="C21" s="3">
        <v>6.9495873163000004E-5</v>
      </c>
      <c r="F21" t="s">
        <v>29</v>
      </c>
      <c r="G21" t="s">
        <v>30</v>
      </c>
      <c r="H21" s="3">
        <v>6.9931375747999994E-5</v>
      </c>
    </row>
    <row r="22" spans="1:8" x14ac:dyDescent="0.2">
      <c r="A22" t="s">
        <v>27</v>
      </c>
      <c r="B22" t="s">
        <v>11</v>
      </c>
      <c r="C22">
        <v>2.0913942483999999E-4</v>
      </c>
      <c r="F22" t="s">
        <v>29</v>
      </c>
      <c r="G22" t="s">
        <v>30</v>
      </c>
      <c r="H22" s="3">
        <v>6.9940311952999996E-5</v>
      </c>
    </row>
    <row r="23" spans="1:8" x14ac:dyDescent="0.2">
      <c r="A23" t="s">
        <v>27</v>
      </c>
      <c r="B23" t="s">
        <v>11</v>
      </c>
      <c r="C23" s="3">
        <v>6.9721620256999996E-5</v>
      </c>
      <c r="F23" t="s">
        <v>29</v>
      </c>
      <c r="G23" t="s">
        <v>30</v>
      </c>
      <c r="H23">
        <v>1.39876595131E-4</v>
      </c>
    </row>
    <row r="24" spans="1:8" x14ac:dyDescent="0.2">
      <c r="A24" t="s">
        <v>27</v>
      </c>
      <c r="B24" t="s">
        <v>11</v>
      </c>
      <c r="C24">
        <v>4.1829392758799998E-4</v>
      </c>
      <c r="F24" t="s">
        <v>29</v>
      </c>
      <c r="G24" t="s">
        <v>30</v>
      </c>
      <c r="H24" s="3">
        <v>6.9919468071000002E-5</v>
      </c>
    </row>
    <row r="25" spans="1:8" x14ac:dyDescent="0.2">
      <c r="A25" t="s">
        <v>33</v>
      </c>
      <c r="B25" t="s">
        <v>11</v>
      </c>
      <c r="C25">
        <v>9.7387776877900004E-4</v>
      </c>
      <c r="F25" t="s">
        <v>29</v>
      </c>
      <c r="G25" t="s">
        <v>30</v>
      </c>
      <c r="H25" s="3">
        <v>6.9913663516000003E-5</v>
      </c>
    </row>
    <row r="26" spans="1:8" x14ac:dyDescent="0.2">
      <c r="A26" t="s">
        <v>34</v>
      </c>
      <c r="B26" t="s">
        <v>11</v>
      </c>
      <c r="C26">
        <v>1.5989700732110001E-3</v>
      </c>
      <c r="F26" t="s">
        <v>29</v>
      </c>
      <c r="G26" t="s">
        <v>30</v>
      </c>
      <c r="H26" s="3">
        <v>6.9907503149999997E-5</v>
      </c>
    </row>
    <row r="27" spans="1:8" x14ac:dyDescent="0.2">
      <c r="A27" t="s">
        <v>35</v>
      </c>
      <c r="B27" t="s">
        <v>11</v>
      </c>
      <c r="C27">
        <v>3.8166392960806997E-2</v>
      </c>
      <c r="F27" t="s">
        <v>29</v>
      </c>
      <c r="G27" t="s">
        <v>30</v>
      </c>
      <c r="H27" s="3">
        <v>6.9904614491999995E-5</v>
      </c>
    </row>
    <row r="28" spans="1:8" x14ac:dyDescent="0.2">
      <c r="A28" t="s">
        <v>36</v>
      </c>
      <c r="B28" t="s">
        <v>11</v>
      </c>
      <c r="C28">
        <v>4.1949100978300001E-4</v>
      </c>
      <c r="F28" t="s">
        <v>29</v>
      </c>
      <c r="G28" t="s">
        <v>30</v>
      </c>
      <c r="H28" s="3">
        <v>6.9894142541000005E-5</v>
      </c>
    </row>
    <row r="29" spans="1:8" x14ac:dyDescent="0.2">
      <c r="A29" t="s">
        <v>37</v>
      </c>
      <c r="B29" t="s">
        <v>11</v>
      </c>
      <c r="C29">
        <v>1.3203696511937001E-2</v>
      </c>
      <c r="F29" t="s">
        <v>29</v>
      </c>
      <c r="G29" t="s">
        <v>30</v>
      </c>
      <c r="H29" s="3">
        <v>6.9870514671999999E-5</v>
      </c>
    </row>
    <row r="30" spans="1:8" x14ac:dyDescent="0.2">
      <c r="A30" t="s">
        <v>35</v>
      </c>
      <c r="B30" t="s">
        <v>11</v>
      </c>
      <c r="C30" s="3">
        <v>6.9868324918000006E-5</v>
      </c>
      <c r="F30" t="s">
        <v>29</v>
      </c>
      <c r="G30" t="s">
        <v>30</v>
      </c>
      <c r="H30" s="3">
        <v>6.9828638597999997E-5</v>
      </c>
    </row>
    <row r="31" spans="1:8" x14ac:dyDescent="0.2">
      <c r="A31" t="s">
        <v>32</v>
      </c>
      <c r="B31" t="s">
        <v>11</v>
      </c>
      <c r="C31">
        <v>1.5006866100265E-2</v>
      </c>
      <c r="F31" t="s">
        <v>29</v>
      </c>
      <c r="G31" t="s">
        <v>30</v>
      </c>
      <c r="H31" s="3">
        <v>6.9823618897E-5</v>
      </c>
    </row>
    <row r="32" spans="1:8" x14ac:dyDescent="0.2">
      <c r="A32" t="s">
        <v>38</v>
      </c>
      <c r="B32" t="s">
        <v>11</v>
      </c>
      <c r="C32">
        <v>2.3767833426689999E-3</v>
      </c>
      <c r="F32" t="s">
        <v>29</v>
      </c>
      <c r="G32" t="s">
        <v>30</v>
      </c>
      <c r="H32">
        <v>1.3967525643800001E-4</v>
      </c>
    </row>
    <row r="33" spans="1:8" x14ac:dyDescent="0.2">
      <c r="A33" t="s">
        <v>39</v>
      </c>
      <c r="B33" t="s">
        <v>11</v>
      </c>
      <c r="C33">
        <v>2.2953865553889999E-3</v>
      </c>
      <c r="F33" t="s">
        <v>29</v>
      </c>
      <c r="G33" t="s">
        <v>30</v>
      </c>
      <c r="H33" s="3">
        <v>6.9837275443999995E-5</v>
      </c>
    </row>
    <row r="34" spans="1:8" x14ac:dyDescent="0.2">
      <c r="A34" t="s">
        <v>40</v>
      </c>
      <c r="B34" t="s">
        <v>11</v>
      </c>
      <c r="C34">
        <v>4.87292342719E-4</v>
      </c>
      <c r="F34" t="s">
        <v>29</v>
      </c>
      <c r="G34" t="s">
        <v>30</v>
      </c>
      <c r="H34" s="3">
        <v>6.9835517764999994E-5</v>
      </c>
    </row>
    <row r="35" spans="1:8" x14ac:dyDescent="0.2">
      <c r="A35" t="s">
        <v>41</v>
      </c>
      <c r="B35" t="s">
        <v>11</v>
      </c>
      <c r="C35">
        <v>2.1664542555580001E-3</v>
      </c>
      <c r="F35" t="s">
        <v>29</v>
      </c>
      <c r="G35" t="s">
        <v>30</v>
      </c>
      <c r="H35" s="3">
        <v>6.9832842675000002E-5</v>
      </c>
    </row>
    <row r="36" spans="1:8" x14ac:dyDescent="0.2">
      <c r="A36" t="s">
        <v>40</v>
      </c>
      <c r="B36" t="s">
        <v>11</v>
      </c>
      <c r="C36">
        <v>9.0489418908400003E-4</v>
      </c>
      <c r="F36" t="s">
        <v>29</v>
      </c>
      <c r="G36" t="s">
        <v>30</v>
      </c>
      <c r="H36" s="3">
        <v>6.9833247155000005E-5</v>
      </c>
    </row>
    <row r="37" spans="1:8" x14ac:dyDescent="0.2">
      <c r="A37" t="s">
        <v>42</v>
      </c>
      <c r="B37" t="s">
        <v>11</v>
      </c>
      <c r="C37">
        <v>2.09074375633E-4</v>
      </c>
      <c r="F37" t="s">
        <v>29</v>
      </c>
      <c r="G37" t="s">
        <v>30</v>
      </c>
      <c r="H37" s="3">
        <v>6.9816253802000003E-5</v>
      </c>
    </row>
    <row r="38" spans="1:8" x14ac:dyDescent="0.2">
      <c r="A38" t="s">
        <v>42</v>
      </c>
      <c r="B38" t="s">
        <v>11</v>
      </c>
      <c r="C38" s="3">
        <v>6.9704390667999993E-5</v>
      </c>
    </row>
    <row r="39" spans="1:8" x14ac:dyDescent="0.2">
      <c r="A39" t="s">
        <v>40</v>
      </c>
      <c r="B39" t="s">
        <v>11</v>
      </c>
      <c r="C39">
        <v>6.26385283994E-4</v>
      </c>
      <c r="F39" t="s">
        <v>43</v>
      </c>
      <c r="G39" t="s">
        <v>30</v>
      </c>
      <c r="H39" s="3">
        <v>6.9290720183999997E-5</v>
      </c>
    </row>
    <row r="40" spans="1:8" x14ac:dyDescent="0.2">
      <c r="A40" t="s">
        <v>44</v>
      </c>
      <c r="B40" t="s">
        <v>11</v>
      </c>
      <c r="C40">
        <v>1.39023626645E-4</v>
      </c>
      <c r="F40" t="s">
        <v>43</v>
      </c>
      <c r="G40" t="s">
        <v>30</v>
      </c>
      <c r="H40" s="3">
        <v>6.9294259809000002E-5</v>
      </c>
    </row>
    <row r="41" spans="1:8" x14ac:dyDescent="0.2">
      <c r="A41" t="s">
        <v>40</v>
      </c>
      <c r="B41" t="s">
        <v>11</v>
      </c>
      <c r="C41">
        <v>3.4790890929099999E-4</v>
      </c>
      <c r="F41" t="s">
        <v>43</v>
      </c>
      <c r="G41" t="s">
        <v>30</v>
      </c>
      <c r="H41" s="3">
        <v>6.9289815077000001E-5</v>
      </c>
    </row>
    <row r="42" spans="1:8" x14ac:dyDescent="0.2">
      <c r="A42" t="s">
        <v>44</v>
      </c>
      <c r="B42" t="s">
        <v>11</v>
      </c>
      <c r="C42" s="3">
        <v>6.9509342765000006E-5</v>
      </c>
      <c r="F42" t="s">
        <v>43</v>
      </c>
      <c r="G42" t="s">
        <v>30</v>
      </c>
      <c r="H42">
        <v>2.0789262399700001E-4</v>
      </c>
    </row>
    <row r="43" spans="1:8" x14ac:dyDescent="0.2">
      <c r="A43" t="s">
        <v>45</v>
      </c>
      <c r="B43" t="s">
        <v>11</v>
      </c>
      <c r="C43" s="3">
        <v>6.9601072660000006E-5</v>
      </c>
      <c r="F43" t="s">
        <v>43</v>
      </c>
      <c r="G43" t="s">
        <v>30</v>
      </c>
      <c r="H43" s="3">
        <v>6.9290126287000004E-5</v>
      </c>
    </row>
    <row r="44" spans="1:8" x14ac:dyDescent="0.2">
      <c r="A44" t="s">
        <v>46</v>
      </c>
      <c r="B44" t="s">
        <v>11</v>
      </c>
      <c r="C44">
        <v>1.3936398625299999E-4</v>
      </c>
      <c r="F44" t="s">
        <v>43</v>
      </c>
      <c r="G44" t="s">
        <v>30</v>
      </c>
      <c r="H44">
        <v>1.3859713035599999E-4</v>
      </c>
    </row>
    <row r="45" spans="1:8" x14ac:dyDescent="0.2">
      <c r="A45" t="s">
        <v>29</v>
      </c>
      <c r="B45" t="s">
        <v>30</v>
      </c>
      <c r="C45" s="3">
        <v>6.9940672788000005E-5</v>
      </c>
      <c r="F45" t="s">
        <v>43</v>
      </c>
      <c r="G45" t="s">
        <v>30</v>
      </c>
      <c r="H45" s="3">
        <v>6.9305278682000004E-5</v>
      </c>
    </row>
    <row r="46" spans="1:8" x14ac:dyDescent="0.2">
      <c r="A46" t="s">
        <v>29</v>
      </c>
      <c r="B46" t="s">
        <v>30</v>
      </c>
      <c r="C46" s="3">
        <v>6.9944460168999998E-5</v>
      </c>
      <c r="F46" t="s">
        <v>43</v>
      </c>
      <c r="G46" t="s">
        <v>30</v>
      </c>
      <c r="H46" s="3">
        <v>6.9284149490000005E-5</v>
      </c>
    </row>
    <row r="47" spans="1:8" x14ac:dyDescent="0.2">
      <c r="A47" t="s">
        <v>44</v>
      </c>
      <c r="B47" t="s">
        <v>11</v>
      </c>
      <c r="C47" s="3">
        <v>6.9510974548000001E-5</v>
      </c>
      <c r="F47" t="s">
        <v>43</v>
      </c>
      <c r="G47" t="s">
        <v>30</v>
      </c>
      <c r="H47" s="3">
        <v>6.9275406846999995E-5</v>
      </c>
    </row>
    <row r="48" spans="1:8" x14ac:dyDescent="0.2">
      <c r="A48" t="s">
        <v>45</v>
      </c>
      <c r="B48" t="s">
        <v>11</v>
      </c>
      <c r="C48" s="3">
        <v>6.9600712990000005E-5</v>
      </c>
      <c r="F48" t="s">
        <v>43</v>
      </c>
      <c r="G48" t="s">
        <v>30</v>
      </c>
      <c r="H48">
        <v>1.38579940501E-4</v>
      </c>
    </row>
    <row r="49" spans="1:8" x14ac:dyDescent="0.2">
      <c r="A49" t="s">
        <v>29</v>
      </c>
      <c r="B49" t="s">
        <v>30</v>
      </c>
      <c r="C49">
        <v>2.0981734026299999E-4</v>
      </c>
      <c r="F49" t="s">
        <v>43</v>
      </c>
      <c r="G49" t="s">
        <v>30</v>
      </c>
      <c r="H49" s="3">
        <v>6.9293760301000003E-5</v>
      </c>
    </row>
    <row r="50" spans="1:8" x14ac:dyDescent="0.2">
      <c r="A50" t="s">
        <v>45</v>
      </c>
      <c r="B50" t="s">
        <v>11</v>
      </c>
      <c r="C50" s="3">
        <v>6.9595963438000006E-5</v>
      </c>
      <c r="F50" t="s">
        <v>43</v>
      </c>
      <c r="G50" t="s">
        <v>30</v>
      </c>
      <c r="H50">
        <v>1.3854980056000001E-4</v>
      </c>
    </row>
    <row r="51" spans="1:8" x14ac:dyDescent="0.2">
      <c r="A51" t="s">
        <v>29</v>
      </c>
      <c r="B51" t="s">
        <v>30</v>
      </c>
      <c r="C51">
        <v>3.4967612485899997E-4</v>
      </c>
      <c r="F51" t="s">
        <v>43</v>
      </c>
      <c r="G51" t="s">
        <v>30</v>
      </c>
      <c r="H51">
        <v>1.3859833035199999E-4</v>
      </c>
    </row>
    <row r="52" spans="1:8" x14ac:dyDescent="0.2">
      <c r="A52" t="s">
        <v>29</v>
      </c>
      <c r="B52" t="s">
        <v>30</v>
      </c>
      <c r="C52">
        <v>1.3989831990500001E-4</v>
      </c>
      <c r="F52" t="s">
        <v>43</v>
      </c>
      <c r="G52" t="s">
        <v>30</v>
      </c>
      <c r="H52" s="3">
        <v>6.9281899104999995E-5</v>
      </c>
    </row>
    <row r="53" spans="1:8" x14ac:dyDescent="0.2">
      <c r="A53" t="s">
        <v>45</v>
      </c>
      <c r="B53" t="s">
        <v>11</v>
      </c>
      <c r="C53">
        <v>1.39193034641E-4</v>
      </c>
      <c r="F53" t="s">
        <v>43</v>
      </c>
      <c r="G53" t="s">
        <v>30</v>
      </c>
      <c r="H53">
        <v>2.7711021320099999E-4</v>
      </c>
    </row>
    <row r="54" spans="1:8" x14ac:dyDescent="0.2">
      <c r="A54" t="s">
        <v>46</v>
      </c>
      <c r="B54" t="s">
        <v>11</v>
      </c>
      <c r="C54" s="3">
        <v>6.9649256623000001E-5</v>
      </c>
      <c r="F54" t="s">
        <v>43</v>
      </c>
      <c r="G54" t="s">
        <v>30</v>
      </c>
      <c r="H54">
        <v>2.7717964065800002E-4</v>
      </c>
    </row>
    <row r="55" spans="1:8" x14ac:dyDescent="0.2">
      <c r="A55" t="s">
        <v>47</v>
      </c>
      <c r="B55" t="s">
        <v>11</v>
      </c>
      <c r="C55">
        <v>8.3764101849599995E-4</v>
      </c>
      <c r="F55" t="s">
        <v>43</v>
      </c>
      <c r="G55" t="s">
        <v>30</v>
      </c>
      <c r="H55">
        <v>1.38551356322E-4</v>
      </c>
    </row>
    <row r="56" spans="1:8" x14ac:dyDescent="0.2">
      <c r="A56" t="s">
        <v>29</v>
      </c>
      <c r="B56" t="s">
        <v>30</v>
      </c>
      <c r="C56" s="3">
        <v>6.9933543493000004E-5</v>
      </c>
      <c r="F56" t="s">
        <v>43</v>
      </c>
      <c r="G56" t="s">
        <v>30</v>
      </c>
      <c r="H56">
        <v>2.07869737149E-4</v>
      </c>
    </row>
    <row r="57" spans="1:8" x14ac:dyDescent="0.2">
      <c r="A57" t="s">
        <v>48</v>
      </c>
      <c r="B57" t="s">
        <v>11</v>
      </c>
      <c r="C57">
        <v>4.9981903477059999E-3</v>
      </c>
      <c r="F57" t="s">
        <v>43</v>
      </c>
      <c r="G57" t="s">
        <v>30</v>
      </c>
      <c r="H57">
        <v>1.38557792997E-4</v>
      </c>
    </row>
    <row r="58" spans="1:8" x14ac:dyDescent="0.2">
      <c r="A58" t="s">
        <v>45</v>
      </c>
      <c r="B58" t="s">
        <v>11</v>
      </c>
      <c r="C58" s="3">
        <v>6.9595429871000002E-5</v>
      </c>
      <c r="F58" t="s">
        <v>43</v>
      </c>
      <c r="G58" t="s">
        <v>30</v>
      </c>
      <c r="H58">
        <v>1.38564179885E-4</v>
      </c>
    </row>
    <row r="59" spans="1:8" x14ac:dyDescent="0.2">
      <c r="A59" t="s">
        <v>29</v>
      </c>
      <c r="B59" t="s">
        <v>30</v>
      </c>
      <c r="C59" s="3">
        <v>6.9930618512000002E-5</v>
      </c>
      <c r="F59" t="s">
        <v>43</v>
      </c>
      <c r="G59" t="s">
        <v>30</v>
      </c>
      <c r="H59" s="3">
        <v>6.9282999450999994E-5</v>
      </c>
    </row>
    <row r="60" spans="1:8" x14ac:dyDescent="0.2">
      <c r="A60" t="s">
        <v>29</v>
      </c>
      <c r="B60" t="s">
        <v>30</v>
      </c>
      <c r="C60" s="3">
        <v>6.9931375747999994E-5</v>
      </c>
      <c r="F60" t="s">
        <v>43</v>
      </c>
      <c r="G60" t="s">
        <v>30</v>
      </c>
      <c r="H60" s="3">
        <v>6.9287654714000004E-5</v>
      </c>
    </row>
    <row r="61" spans="1:8" x14ac:dyDescent="0.2">
      <c r="A61" t="s">
        <v>45</v>
      </c>
      <c r="B61" t="s">
        <v>11</v>
      </c>
      <c r="C61">
        <v>2.08780847444E-4</v>
      </c>
      <c r="F61" t="s">
        <v>43</v>
      </c>
      <c r="G61" t="s">
        <v>30</v>
      </c>
      <c r="H61">
        <v>1.385399738179E-3</v>
      </c>
    </row>
    <row r="62" spans="1:8" x14ac:dyDescent="0.2">
      <c r="A62" t="s">
        <v>46</v>
      </c>
      <c r="B62" t="s">
        <v>11</v>
      </c>
      <c r="C62" s="3">
        <v>6.9657068003000001E-5</v>
      </c>
      <c r="F62" t="s">
        <v>43</v>
      </c>
      <c r="G62" t="s">
        <v>30</v>
      </c>
      <c r="H62" s="3">
        <v>6.9281946732999996E-5</v>
      </c>
    </row>
    <row r="63" spans="1:8" x14ac:dyDescent="0.2">
      <c r="A63" t="s">
        <v>29</v>
      </c>
      <c r="B63" t="s">
        <v>30</v>
      </c>
      <c r="C63" s="3">
        <v>6.9940311952999996E-5</v>
      </c>
      <c r="F63" t="s">
        <v>43</v>
      </c>
      <c r="G63" t="s">
        <v>30</v>
      </c>
      <c r="H63">
        <v>2.0781001025900001E-4</v>
      </c>
    </row>
    <row r="64" spans="1:8" x14ac:dyDescent="0.2">
      <c r="A64" t="s">
        <v>46</v>
      </c>
      <c r="B64" t="s">
        <v>11</v>
      </c>
      <c r="C64" s="3">
        <v>6.9635364020999996E-5</v>
      </c>
      <c r="F64" t="s">
        <v>43</v>
      </c>
      <c r="G64" t="s">
        <v>30</v>
      </c>
      <c r="H64" s="3">
        <v>6.9310069879000005E-5</v>
      </c>
    </row>
    <row r="65" spans="1:8" x14ac:dyDescent="0.2">
      <c r="A65" t="s">
        <v>29</v>
      </c>
      <c r="B65" t="s">
        <v>30</v>
      </c>
      <c r="C65">
        <v>1.39876595131E-4</v>
      </c>
      <c r="F65" t="s">
        <v>43</v>
      </c>
      <c r="G65" t="s">
        <v>30</v>
      </c>
      <c r="H65" s="3">
        <v>6.9264073910999994E-5</v>
      </c>
    </row>
    <row r="66" spans="1:8" x14ac:dyDescent="0.2">
      <c r="A66" t="s">
        <v>49</v>
      </c>
      <c r="B66" t="s">
        <v>11</v>
      </c>
      <c r="C66">
        <v>9.6655297341289997E-3</v>
      </c>
      <c r="F66" t="s">
        <v>43</v>
      </c>
      <c r="G66" t="s">
        <v>30</v>
      </c>
      <c r="H66" s="3">
        <v>6.9273210983000004E-5</v>
      </c>
    </row>
    <row r="67" spans="1:8" x14ac:dyDescent="0.2">
      <c r="A67" t="s">
        <v>50</v>
      </c>
      <c r="B67" t="s">
        <v>11</v>
      </c>
      <c r="C67">
        <v>1.7461111834289999E-3</v>
      </c>
      <c r="F67" t="s">
        <v>43</v>
      </c>
      <c r="G67" t="s">
        <v>30</v>
      </c>
      <c r="H67">
        <v>4.3322195069524998E-2</v>
      </c>
    </row>
    <row r="68" spans="1:8" x14ac:dyDescent="0.2">
      <c r="A68" t="s">
        <v>45</v>
      </c>
      <c r="B68" t="s">
        <v>11</v>
      </c>
      <c r="C68">
        <v>1.3917616003300001E-4</v>
      </c>
      <c r="F68" t="s">
        <v>43</v>
      </c>
      <c r="G68" t="s">
        <v>30</v>
      </c>
      <c r="H68" s="3">
        <v>6.9288475770999994E-5</v>
      </c>
    </row>
    <row r="69" spans="1:8" x14ac:dyDescent="0.2">
      <c r="A69" t="s">
        <v>46</v>
      </c>
      <c r="B69" t="s">
        <v>11</v>
      </c>
      <c r="C69" s="3">
        <v>6.9632370496999996E-5</v>
      </c>
      <c r="F69" t="s">
        <v>43</v>
      </c>
      <c r="G69" t="s">
        <v>30</v>
      </c>
      <c r="H69">
        <v>1.10836764711E-3</v>
      </c>
    </row>
    <row r="70" spans="1:8" x14ac:dyDescent="0.2">
      <c r="A70" t="s">
        <v>46</v>
      </c>
      <c r="B70" t="s">
        <v>11</v>
      </c>
      <c r="C70" s="3">
        <v>6.9656426206000002E-5</v>
      </c>
    </row>
    <row r="71" spans="1:8" x14ac:dyDescent="0.2">
      <c r="A71" t="s">
        <v>29</v>
      </c>
      <c r="B71" t="s">
        <v>30</v>
      </c>
      <c r="C71" s="3">
        <v>6.9919468071000002E-5</v>
      </c>
      <c r="F71" t="s">
        <v>51</v>
      </c>
      <c r="G71" t="s">
        <v>30</v>
      </c>
      <c r="H71" s="3">
        <v>6.9619178428999994E-5</v>
      </c>
    </row>
    <row r="72" spans="1:8" x14ac:dyDescent="0.2">
      <c r="A72" t="s">
        <v>46</v>
      </c>
      <c r="B72" t="s">
        <v>11</v>
      </c>
      <c r="C72">
        <v>1.3926066618500001E-4</v>
      </c>
      <c r="F72" t="s">
        <v>51</v>
      </c>
      <c r="G72" t="s">
        <v>30</v>
      </c>
      <c r="H72">
        <v>2.08834617084E-4</v>
      </c>
    </row>
    <row r="73" spans="1:8" x14ac:dyDescent="0.2">
      <c r="A73" t="s">
        <v>29</v>
      </c>
      <c r="B73" t="s">
        <v>30</v>
      </c>
      <c r="C73" s="3">
        <v>6.9913663516000003E-5</v>
      </c>
    </row>
    <row r="74" spans="1:8" x14ac:dyDescent="0.2">
      <c r="A74" t="s">
        <v>45</v>
      </c>
      <c r="B74" t="s">
        <v>11</v>
      </c>
      <c r="C74">
        <v>1.9482485566660001E-3</v>
      </c>
      <c r="F74" t="s">
        <v>52</v>
      </c>
      <c r="G74" t="s">
        <v>30</v>
      </c>
      <c r="H74" s="3">
        <v>6.9168886504999996E-5</v>
      </c>
    </row>
    <row r="75" spans="1:8" x14ac:dyDescent="0.2">
      <c r="A75" t="s">
        <v>53</v>
      </c>
      <c r="B75" t="s">
        <v>11</v>
      </c>
      <c r="C75">
        <v>4.7249485608989996E-3</v>
      </c>
      <c r="F75" t="s">
        <v>52</v>
      </c>
      <c r="G75" t="s">
        <v>30</v>
      </c>
      <c r="H75" s="3">
        <v>6.9166720471999993E-5</v>
      </c>
    </row>
    <row r="76" spans="1:8" x14ac:dyDescent="0.2">
      <c r="A76" t="s">
        <v>29</v>
      </c>
      <c r="B76" t="s">
        <v>30</v>
      </c>
      <c r="C76" s="3">
        <v>6.9907503149999997E-5</v>
      </c>
      <c r="F76" t="s">
        <v>52</v>
      </c>
      <c r="G76" t="s">
        <v>30</v>
      </c>
      <c r="H76">
        <v>1.175667465336E-3</v>
      </c>
    </row>
    <row r="77" spans="1:8" x14ac:dyDescent="0.2">
      <c r="A77" t="s">
        <v>29</v>
      </c>
      <c r="B77" t="s">
        <v>30</v>
      </c>
      <c r="C77" s="3">
        <v>6.9904614491999995E-5</v>
      </c>
      <c r="F77" t="s">
        <v>52</v>
      </c>
      <c r="G77" t="s">
        <v>30</v>
      </c>
      <c r="H77" s="3">
        <v>6.9167536337999997E-5</v>
      </c>
    </row>
    <row r="78" spans="1:8" x14ac:dyDescent="0.2">
      <c r="A78" t="s">
        <v>54</v>
      </c>
      <c r="B78" t="s">
        <v>11</v>
      </c>
      <c r="C78">
        <v>1.250097243108E-3</v>
      </c>
      <c r="F78" t="s">
        <v>52</v>
      </c>
      <c r="G78" t="s">
        <v>30</v>
      </c>
      <c r="H78" s="3">
        <v>6.9152832206999999E-5</v>
      </c>
    </row>
    <row r="79" spans="1:8" x14ac:dyDescent="0.2">
      <c r="A79" t="s">
        <v>55</v>
      </c>
      <c r="B79" t="s">
        <v>11</v>
      </c>
      <c r="C79">
        <v>1.8536956155677999E-2</v>
      </c>
      <c r="F79" t="s">
        <v>52</v>
      </c>
      <c r="G79" t="s">
        <v>30</v>
      </c>
      <c r="H79">
        <v>4.1488380657700002E-4</v>
      </c>
    </row>
    <row r="80" spans="1:8" x14ac:dyDescent="0.2">
      <c r="A80" t="s">
        <v>56</v>
      </c>
      <c r="B80" t="s">
        <v>11</v>
      </c>
      <c r="C80">
        <v>1.0961278154653E-2</v>
      </c>
    </row>
    <row r="81" spans="1:12" x14ac:dyDescent="0.2">
      <c r="A81" t="s">
        <v>57</v>
      </c>
      <c r="B81" t="s">
        <v>11</v>
      </c>
      <c r="C81">
        <v>8.0608592728380005E-3</v>
      </c>
      <c r="F81" t="s">
        <v>58</v>
      </c>
      <c r="G81" t="s">
        <v>30</v>
      </c>
      <c r="H81">
        <v>8.412381918339E-2</v>
      </c>
    </row>
    <row r="82" spans="1:12" x14ac:dyDescent="0.2">
      <c r="A82" t="s">
        <v>59</v>
      </c>
      <c r="B82" t="s">
        <v>11</v>
      </c>
      <c r="C82">
        <v>8.0608592728380005E-3</v>
      </c>
    </row>
    <row r="83" spans="1:12" x14ac:dyDescent="0.2">
      <c r="A83" t="s">
        <v>29</v>
      </c>
      <c r="B83" t="s">
        <v>30</v>
      </c>
      <c r="C83" s="3">
        <v>6.9894142541000005E-5</v>
      </c>
      <c r="F83" t="s">
        <v>60</v>
      </c>
      <c r="G83" t="s">
        <v>30</v>
      </c>
      <c r="H83">
        <v>2.8413512822269998E-3</v>
      </c>
    </row>
    <row r="84" spans="1:12" x14ac:dyDescent="0.2">
      <c r="A84" t="s">
        <v>46</v>
      </c>
      <c r="B84" t="s">
        <v>11</v>
      </c>
      <c r="C84" s="3">
        <v>6.9591822153999995E-5</v>
      </c>
    </row>
    <row r="85" spans="1:12" x14ac:dyDescent="0.2">
      <c r="A85" t="s">
        <v>61</v>
      </c>
      <c r="B85" t="s">
        <v>11</v>
      </c>
      <c r="C85">
        <v>1.1450656901332E-2</v>
      </c>
      <c r="F85" t="s">
        <v>62</v>
      </c>
      <c r="G85" t="s">
        <v>30</v>
      </c>
      <c r="H85">
        <v>5.5438823437199995E-4</v>
      </c>
    </row>
    <row r="86" spans="1:12" x14ac:dyDescent="0.2">
      <c r="A86" t="s">
        <v>63</v>
      </c>
      <c r="B86" t="s">
        <v>11</v>
      </c>
      <c r="C86" s="3">
        <v>6.9778588055999994E-5</v>
      </c>
      <c r="F86" t="s">
        <v>64</v>
      </c>
      <c r="G86" t="s">
        <v>30</v>
      </c>
      <c r="H86">
        <v>1.8277399916323E-2</v>
      </c>
    </row>
    <row r="87" spans="1:12" x14ac:dyDescent="0.2">
      <c r="A87" t="s">
        <v>46</v>
      </c>
      <c r="B87" t="s">
        <v>11</v>
      </c>
      <c r="C87" s="3">
        <v>6.9586356439E-5</v>
      </c>
    </row>
    <row r="88" spans="1:12" x14ac:dyDescent="0.2">
      <c r="A88" t="s">
        <v>29</v>
      </c>
      <c r="B88" t="s">
        <v>30</v>
      </c>
      <c r="C88" s="3">
        <v>6.9870514671999999E-5</v>
      </c>
      <c r="F88" t="s">
        <v>62</v>
      </c>
      <c r="G88" t="s">
        <v>30</v>
      </c>
      <c r="H88" s="3">
        <v>6.9297383860000004E-5</v>
      </c>
    </row>
    <row r="89" spans="1:12" x14ac:dyDescent="0.2">
      <c r="A89" t="s">
        <v>46</v>
      </c>
      <c r="B89" t="s">
        <v>11</v>
      </c>
      <c r="C89" s="3">
        <v>6.9580713458000003E-5</v>
      </c>
      <c r="F89" t="s">
        <v>62</v>
      </c>
      <c r="G89" t="s">
        <v>30</v>
      </c>
      <c r="H89" s="3">
        <v>6.9297510001000006E-5</v>
      </c>
    </row>
    <row r="90" spans="1:12" x14ac:dyDescent="0.2">
      <c r="A90" t="s">
        <v>65</v>
      </c>
      <c r="B90" t="s">
        <v>11</v>
      </c>
      <c r="C90">
        <v>1.5570792347511001E-2</v>
      </c>
    </row>
    <row r="91" spans="1:12" x14ac:dyDescent="0.2">
      <c r="A91" t="s">
        <v>46</v>
      </c>
      <c r="B91" t="s">
        <v>11</v>
      </c>
      <c r="C91">
        <v>1.3915037374399999E-4</v>
      </c>
    </row>
    <row r="92" spans="1:12" x14ac:dyDescent="0.2">
      <c r="A92" t="s">
        <v>46</v>
      </c>
      <c r="B92" t="s">
        <v>11</v>
      </c>
      <c r="C92" s="3">
        <v>6.9572605561000003E-5</v>
      </c>
      <c r="F92" t="s">
        <v>66</v>
      </c>
      <c r="G92" t="s">
        <v>67</v>
      </c>
      <c r="H92">
        <v>1.3860492676299999E-4</v>
      </c>
      <c r="I92">
        <f>SUM(H92:H96)</f>
        <v>1.5273931138618E-2</v>
      </c>
      <c r="J92">
        <f>I92*111.32*111.32</f>
        <v>189.27672967754839</v>
      </c>
      <c r="K92">
        <f>J92/J4*100</f>
        <v>6.0605844814645378E-2</v>
      </c>
      <c r="L92">
        <f>K92/K4</f>
        <v>6.2528548892661236E-4</v>
      </c>
    </row>
    <row r="93" spans="1:12" x14ac:dyDescent="0.2">
      <c r="A93" t="s">
        <v>46</v>
      </c>
      <c r="B93" t="s">
        <v>11</v>
      </c>
      <c r="C93">
        <v>8.3483996648999999E-4</v>
      </c>
    </row>
    <row r="94" spans="1:12" x14ac:dyDescent="0.2">
      <c r="A94" t="s">
        <v>46</v>
      </c>
      <c r="B94" t="s">
        <v>11</v>
      </c>
      <c r="C94" s="3">
        <v>6.9573736493000002E-5</v>
      </c>
      <c r="F94" t="s">
        <v>68</v>
      </c>
      <c r="G94" t="s">
        <v>67</v>
      </c>
      <c r="H94" s="3">
        <v>6.9422161512999996E-5</v>
      </c>
    </row>
    <row r="95" spans="1:12" x14ac:dyDescent="0.2">
      <c r="A95" t="s">
        <v>69</v>
      </c>
      <c r="B95" t="s">
        <v>11</v>
      </c>
      <c r="C95">
        <v>2.582149811644E-3</v>
      </c>
      <c r="F95" t="s">
        <v>68</v>
      </c>
      <c r="G95" t="s">
        <v>67</v>
      </c>
      <c r="H95">
        <v>1.4996484951549E-2</v>
      </c>
    </row>
    <row r="96" spans="1:12" x14ac:dyDescent="0.2">
      <c r="A96" t="s">
        <v>70</v>
      </c>
      <c r="B96" t="s">
        <v>11</v>
      </c>
      <c r="C96">
        <v>1.8499778864593999E-2</v>
      </c>
      <c r="F96" t="s">
        <v>68</v>
      </c>
      <c r="G96" t="s">
        <v>67</v>
      </c>
      <c r="H96" s="3">
        <v>6.9419098793000006E-5</v>
      </c>
    </row>
    <row r="97" spans="1:3" x14ac:dyDescent="0.2">
      <c r="A97" t="s">
        <v>46</v>
      </c>
      <c r="B97" t="s">
        <v>11</v>
      </c>
      <c r="C97" s="3">
        <v>6.9570815747000005E-5</v>
      </c>
    </row>
    <row r="98" spans="1:3" x14ac:dyDescent="0.2">
      <c r="A98" t="s">
        <v>71</v>
      </c>
      <c r="B98" t="s">
        <v>11</v>
      </c>
      <c r="C98" s="3">
        <v>6.9439125220000002E-5</v>
      </c>
    </row>
    <row r="99" spans="1:3" x14ac:dyDescent="0.2">
      <c r="A99" t="s">
        <v>71</v>
      </c>
      <c r="B99" t="s">
        <v>11</v>
      </c>
      <c r="C99" s="3">
        <v>6.9431191250000001E-5</v>
      </c>
    </row>
    <row r="100" spans="1:3" x14ac:dyDescent="0.2">
      <c r="A100" t="s">
        <v>46</v>
      </c>
      <c r="B100" t="s">
        <v>11</v>
      </c>
      <c r="C100" s="3">
        <v>6.9558918223999996E-5</v>
      </c>
    </row>
    <row r="101" spans="1:3" x14ac:dyDescent="0.2">
      <c r="A101" t="s">
        <v>63</v>
      </c>
      <c r="B101" t="s">
        <v>11</v>
      </c>
      <c r="C101">
        <v>3.5235556523091002E-2</v>
      </c>
    </row>
    <row r="102" spans="1:3" x14ac:dyDescent="0.2">
      <c r="A102" t="s">
        <v>46</v>
      </c>
      <c r="B102" t="s">
        <v>11</v>
      </c>
      <c r="C102">
        <v>7.5826450593080002E-3</v>
      </c>
    </row>
    <row r="103" spans="1:3" x14ac:dyDescent="0.2">
      <c r="A103" t="s">
        <v>72</v>
      </c>
      <c r="B103" t="s">
        <v>11</v>
      </c>
      <c r="C103">
        <v>4.8834157517380003E-3</v>
      </c>
    </row>
    <row r="104" spans="1:3" x14ac:dyDescent="0.2">
      <c r="A104" t="s">
        <v>71</v>
      </c>
      <c r="B104" t="s">
        <v>11</v>
      </c>
      <c r="C104">
        <v>1.6322639598251001E-2</v>
      </c>
    </row>
    <row r="105" spans="1:3" x14ac:dyDescent="0.2">
      <c r="A105" t="s">
        <v>29</v>
      </c>
      <c r="B105" t="s">
        <v>30</v>
      </c>
      <c r="C105" s="3">
        <v>6.9828638597999997E-5</v>
      </c>
    </row>
    <row r="106" spans="1:3" x14ac:dyDescent="0.2">
      <c r="A106" t="s">
        <v>29</v>
      </c>
      <c r="B106" t="s">
        <v>30</v>
      </c>
      <c r="C106" s="3">
        <v>6.9823618897E-5</v>
      </c>
    </row>
    <row r="107" spans="1:3" x14ac:dyDescent="0.2">
      <c r="A107" t="s">
        <v>73</v>
      </c>
      <c r="B107" t="s">
        <v>11</v>
      </c>
      <c r="C107">
        <v>8.2038434043740002E-3</v>
      </c>
    </row>
    <row r="108" spans="1:3" x14ac:dyDescent="0.2">
      <c r="A108" t="s">
        <v>29</v>
      </c>
      <c r="B108" t="s">
        <v>30</v>
      </c>
      <c r="C108">
        <v>1.3967525643800001E-4</v>
      </c>
    </row>
    <row r="109" spans="1:3" x14ac:dyDescent="0.2">
      <c r="A109" t="s">
        <v>29</v>
      </c>
      <c r="B109" t="s">
        <v>30</v>
      </c>
      <c r="C109" s="3">
        <v>6.9837275443999995E-5</v>
      </c>
    </row>
    <row r="110" spans="1:3" x14ac:dyDescent="0.2">
      <c r="A110" t="s">
        <v>29</v>
      </c>
      <c r="B110" t="s">
        <v>30</v>
      </c>
      <c r="C110" s="3">
        <v>6.9835517764999994E-5</v>
      </c>
    </row>
    <row r="111" spans="1:3" x14ac:dyDescent="0.2">
      <c r="A111" t="s">
        <v>29</v>
      </c>
      <c r="B111" t="s">
        <v>30</v>
      </c>
      <c r="C111" s="3">
        <v>6.9832842675000002E-5</v>
      </c>
    </row>
    <row r="112" spans="1:3" x14ac:dyDescent="0.2">
      <c r="A112" t="s">
        <v>29</v>
      </c>
      <c r="B112" t="s">
        <v>30</v>
      </c>
      <c r="C112" s="3">
        <v>6.9833247155000005E-5</v>
      </c>
    </row>
    <row r="113" spans="1:3" x14ac:dyDescent="0.2">
      <c r="A113" t="s">
        <v>29</v>
      </c>
      <c r="B113" t="s">
        <v>30</v>
      </c>
      <c r="C113" s="3">
        <v>6.9816253802000003E-5</v>
      </c>
    </row>
    <row r="114" spans="1:3" x14ac:dyDescent="0.2">
      <c r="A114" t="s">
        <v>74</v>
      </c>
      <c r="B114" t="s">
        <v>11</v>
      </c>
      <c r="C114">
        <v>1.9688528242226999E-2</v>
      </c>
    </row>
    <row r="115" spans="1:3" x14ac:dyDescent="0.2">
      <c r="A115" t="s">
        <v>75</v>
      </c>
      <c r="B115" t="s">
        <v>11</v>
      </c>
      <c r="C115">
        <v>3.4897749492845999E-2</v>
      </c>
    </row>
    <row r="116" spans="1:3" x14ac:dyDescent="0.2">
      <c r="A116" t="s">
        <v>76</v>
      </c>
      <c r="B116" t="s">
        <v>11</v>
      </c>
      <c r="C116" s="3">
        <v>6.9729561399999997E-5</v>
      </c>
    </row>
    <row r="117" spans="1:3" x14ac:dyDescent="0.2">
      <c r="A117" t="s">
        <v>76</v>
      </c>
      <c r="B117" t="s">
        <v>11</v>
      </c>
      <c r="C117">
        <v>1.3946221023900001E-4</v>
      </c>
    </row>
    <row r="118" spans="1:3" x14ac:dyDescent="0.2">
      <c r="A118" t="s">
        <v>76</v>
      </c>
      <c r="B118" t="s">
        <v>11</v>
      </c>
      <c r="C118">
        <v>6.9725002148099998E-4</v>
      </c>
    </row>
    <row r="119" spans="1:3" x14ac:dyDescent="0.2">
      <c r="A119" t="s">
        <v>77</v>
      </c>
      <c r="B119" t="s">
        <v>11</v>
      </c>
      <c r="C119" s="3">
        <v>6.9508560653000004E-5</v>
      </c>
    </row>
    <row r="120" spans="1:3" x14ac:dyDescent="0.2">
      <c r="A120" t="s">
        <v>78</v>
      </c>
      <c r="B120" t="s">
        <v>11</v>
      </c>
      <c r="C120">
        <v>8.5365190454070004E-3</v>
      </c>
    </row>
    <row r="121" spans="1:3" x14ac:dyDescent="0.2">
      <c r="A121" t="s">
        <v>79</v>
      </c>
      <c r="B121" t="s">
        <v>11</v>
      </c>
      <c r="C121">
        <v>3.817478247715E-3</v>
      </c>
    </row>
    <row r="122" spans="1:3" x14ac:dyDescent="0.2">
      <c r="A122" t="s">
        <v>80</v>
      </c>
      <c r="B122" t="s">
        <v>11</v>
      </c>
      <c r="C122">
        <v>1.4858444433758999E-2</v>
      </c>
    </row>
    <row r="123" spans="1:3" x14ac:dyDescent="0.2">
      <c r="A123" t="s">
        <v>81</v>
      </c>
      <c r="B123" t="s">
        <v>11</v>
      </c>
      <c r="C123">
        <v>6.0683882710159997E-3</v>
      </c>
    </row>
    <row r="124" spans="1:3" x14ac:dyDescent="0.2">
      <c r="A124" t="s">
        <v>82</v>
      </c>
      <c r="B124" t="s">
        <v>11</v>
      </c>
      <c r="C124">
        <v>6.9656833500899998E-4</v>
      </c>
    </row>
    <row r="125" spans="1:3" x14ac:dyDescent="0.2">
      <c r="A125" t="s">
        <v>83</v>
      </c>
      <c r="B125" t="s">
        <v>11</v>
      </c>
      <c r="C125">
        <v>1.0099582000404001E-2</v>
      </c>
    </row>
    <row r="126" spans="1:3" x14ac:dyDescent="0.2">
      <c r="A126" t="s">
        <v>84</v>
      </c>
      <c r="B126" t="s">
        <v>11</v>
      </c>
      <c r="C126">
        <v>3.5292482272424999E-2</v>
      </c>
    </row>
    <row r="127" spans="1:3" x14ac:dyDescent="0.2">
      <c r="A127" t="s">
        <v>77</v>
      </c>
      <c r="B127" t="s">
        <v>11</v>
      </c>
      <c r="C127">
        <v>5.9752928549836999E-2</v>
      </c>
    </row>
    <row r="128" spans="1:3" x14ac:dyDescent="0.2">
      <c r="A128" t="s">
        <v>85</v>
      </c>
      <c r="B128" t="s">
        <v>11</v>
      </c>
      <c r="C128">
        <v>1.4016285860553E-2</v>
      </c>
    </row>
    <row r="129" spans="1:3" x14ac:dyDescent="0.2">
      <c r="A129" t="s">
        <v>86</v>
      </c>
      <c r="B129" t="s">
        <v>11</v>
      </c>
      <c r="C129">
        <v>0.10875481553314301</v>
      </c>
    </row>
    <row r="130" spans="1:3" x14ac:dyDescent="0.2">
      <c r="A130" t="s">
        <v>87</v>
      </c>
      <c r="B130" t="s">
        <v>11</v>
      </c>
      <c r="C130">
        <v>2.3675787804050001E-3</v>
      </c>
    </row>
    <row r="131" spans="1:3" x14ac:dyDescent="0.2">
      <c r="A131" t="s">
        <v>24</v>
      </c>
      <c r="B131" t="s">
        <v>25</v>
      </c>
      <c r="C131">
        <v>0.100265221479944</v>
      </c>
    </row>
    <row r="132" spans="1:3" x14ac:dyDescent="0.2">
      <c r="A132" t="s">
        <v>88</v>
      </c>
      <c r="B132" t="s">
        <v>11</v>
      </c>
      <c r="C132" s="3">
        <v>6.9390934889999994E-5</v>
      </c>
    </row>
    <row r="133" spans="1:3" x14ac:dyDescent="0.2">
      <c r="A133" t="s">
        <v>88</v>
      </c>
      <c r="B133" t="s">
        <v>11</v>
      </c>
      <c r="C133" s="3">
        <v>6.9388122625000005E-5</v>
      </c>
    </row>
    <row r="134" spans="1:3" x14ac:dyDescent="0.2">
      <c r="A134" t="s">
        <v>88</v>
      </c>
      <c r="B134" t="s">
        <v>11</v>
      </c>
      <c r="C134" s="3">
        <v>6.9385309039999998E-5</v>
      </c>
    </row>
    <row r="135" spans="1:3" x14ac:dyDescent="0.2">
      <c r="A135" t="s">
        <v>88</v>
      </c>
      <c r="B135" t="s">
        <v>11</v>
      </c>
      <c r="C135" s="3">
        <v>6.9382494156999995E-5</v>
      </c>
    </row>
    <row r="136" spans="1:3" x14ac:dyDescent="0.2">
      <c r="A136" t="s">
        <v>89</v>
      </c>
      <c r="B136" t="s">
        <v>11</v>
      </c>
      <c r="C136">
        <v>7.1099502736519998E-3</v>
      </c>
    </row>
    <row r="137" spans="1:3" x14ac:dyDescent="0.2">
      <c r="A137" t="s">
        <v>90</v>
      </c>
      <c r="B137" t="s">
        <v>11</v>
      </c>
      <c r="C137">
        <v>4.8758484237200001E-4</v>
      </c>
    </row>
    <row r="138" spans="1:3" x14ac:dyDescent="0.2">
      <c r="A138" t="s">
        <v>90</v>
      </c>
      <c r="B138" t="s">
        <v>11</v>
      </c>
      <c r="C138">
        <v>1.39310485164E-4</v>
      </c>
    </row>
    <row r="139" spans="1:3" x14ac:dyDescent="0.2">
      <c r="A139" t="s">
        <v>90</v>
      </c>
      <c r="B139" t="s">
        <v>11</v>
      </c>
      <c r="C139">
        <v>5.5723021900110003E-3</v>
      </c>
    </row>
    <row r="140" spans="1:3" x14ac:dyDescent="0.2">
      <c r="A140" t="s">
        <v>90</v>
      </c>
      <c r="B140" t="s">
        <v>11</v>
      </c>
      <c r="C140" s="3">
        <v>6.9651213629000003E-5</v>
      </c>
    </row>
    <row r="141" spans="1:3" x14ac:dyDescent="0.2">
      <c r="A141" t="s">
        <v>90</v>
      </c>
      <c r="B141" t="s">
        <v>11</v>
      </c>
      <c r="C141">
        <v>2.0895467512399999E-4</v>
      </c>
    </row>
    <row r="142" spans="1:3" x14ac:dyDescent="0.2">
      <c r="A142" t="s">
        <v>90</v>
      </c>
      <c r="B142" t="s">
        <v>11</v>
      </c>
      <c r="C142">
        <v>1.39291829939E-4</v>
      </c>
    </row>
    <row r="143" spans="1:3" x14ac:dyDescent="0.2">
      <c r="A143" t="s">
        <v>91</v>
      </c>
      <c r="B143" t="s">
        <v>11</v>
      </c>
      <c r="C143" s="3">
        <v>6.9398700762999998E-5</v>
      </c>
    </row>
    <row r="144" spans="1:3" x14ac:dyDescent="0.2">
      <c r="A144" t="s">
        <v>90</v>
      </c>
      <c r="B144" t="s">
        <v>11</v>
      </c>
      <c r="C144" s="3">
        <v>6.9643207968999996E-5</v>
      </c>
    </row>
    <row r="145" spans="1:3" x14ac:dyDescent="0.2">
      <c r="A145" t="s">
        <v>90</v>
      </c>
      <c r="B145" t="s">
        <v>11</v>
      </c>
      <c r="C145">
        <v>9.0530956002499998E-4</v>
      </c>
    </row>
    <row r="146" spans="1:3" x14ac:dyDescent="0.2">
      <c r="A146" t="s">
        <v>91</v>
      </c>
      <c r="B146" t="s">
        <v>11</v>
      </c>
      <c r="C146">
        <v>2.0818750129700001E-4</v>
      </c>
    </row>
    <row r="147" spans="1:3" x14ac:dyDescent="0.2">
      <c r="A147" t="s">
        <v>91</v>
      </c>
      <c r="B147" t="s">
        <v>11</v>
      </c>
      <c r="C147">
        <v>1.1796225573729999E-3</v>
      </c>
    </row>
    <row r="148" spans="1:3" x14ac:dyDescent="0.2">
      <c r="A148" t="s">
        <v>90</v>
      </c>
      <c r="B148" t="s">
        <v>11</v>
      </c>
      <c r="C148">
        <v>1.462391825473E-3</v>
      </c>
    </row>
    <row r="149" spans="1:3" x14ac:dyDescent="0.2">
      <c r="A149" t="s">
        <v>43</v>
      </c>
      <c r="B149" t="s">
        <v>30</v>
      </c>
      <c r="C149" s="3">
        <v>6.9290720183999997E-5</v>
      </c>
    </row>
    <row r="150" spans="1:3" x14ac:dyDescent="0.2">
      <c r="A150" t="s">
        <v>43</v>
      </c>
      <c r="B150" t="s">
        <v>30</v>
      </c>
      <c r="C150" s="3">
        <v>6.9294259809000002E-5</v>
      </c>
    </row>
    <row r="151" spans="1:3" x14ac:dyDescent="0.2">
      <c r="A151" t="s">
        <v>90</v>
      </c>
      <c r="B151" t="s">
        <v>11</v>
      </c>
      <c r="C151">
        <v>2.08891758234E-4</v>
      </c>
    </row>
    <row r="152" spans="1:3" x14ac:dyDescent="0.2">
      <c r="A152" t="s">
        <v>43</v>
      </c>
      <c r="B152" t="s">
        <v>30</v>
      </c>
      <c r="C152" s="3">
        <v>6.9289815077000001E-5</v>
      </c>
    </row>
    <row r="153" spans="1:3" x14ac:dyDescent="0.2">
      <c r="A153" t="s">
        <v>92</v>
      </c>
      <c r="B153" t="s">
        <v>11</v>
      </c>
      <c r="C153">
        <v>6.8282560456759999E-3</v>
      </c>
    </row>
    <row r="154" spans="1:3" x14ac:dyDescent="0.2">
      <c r="A154" t="s">
        <v>43</v>
      </c>
      <c r="B154" t="s">
        <v>30</v>
      </c>
      <c r="C154">
        <v>2.0789262399700001E-4</v>
      </c>
    </row>
    <row r="155" spans="1:3" x14ac:dyDescent="0.2">
      <c r="A155" t="s">
        <v>43</v>
      </c>
      <c r="B155" t="s">
        <v>30</v>
      </c>
      <c r="C155" s="3">
        <v>6.9290126287000004E-5</v>
      </c>
    </row>
    <row r="156" spans="1:3" x14ac:dyDescent="0.2">
      <c r="A156" t="s">
        <v>43</v>
      </c>
      <c r="B156" t="s">
        <v>30</v>
      </c>
      <c r="C156">
        <v>1.3859713035599999E-4</v>
      </c>
    </row>
    <row r="157" spans="1:3" x14ac:dyDescent="0.2">
      <c r="A157" t="s">
        <v>43</v>
      </c>
      <c r="B157" t="s">
        <v>30</v>
      </c>
      <c r="C157" s="3">
        <v>6.9305278682000004E-5</v>
      </c>
    </row>
    <row r="158" spans="1:3" x14ac:dyDescent="0.2">
      <c r="A158" t="s">
        <v>43</v>
      </c>
      <c r="B158" t="s">
        <v>30</v>
      </c>
      <c r="C158" s="3">
        <v>6.9284149490000005E-5</v>
      </c>
    </row>
    <row r="159" spans="1:3" x14ac:dyDescent="0.2">
      <c r="A159" t="s">
        <v>93</v>
      </c>
      <c r="B159" t="s">
        <v>11</v>
      </c>
      <c r="C159">
        <v>1.2510997185789E-2</v>
      </c>
    </row>
    <row r="160" spans="1:3" x14ac:dyDescent="0.2">
      <c r="A160" t="s">
        <v>43</v>
      </c>
      <c r="B160" t="s">
        <v>30</v>
      </c>
      <c r="C160" s="3">
        <v>6.9275406846999995E-5</v>
      </c>
    </row>
    <row r="161" spans="1:3" x14ac:dyDescent="0.2">
      <c r="A161" t="s">
        <v>43</v>
      </c>
      <c r="B161" t="s">
        <v>30</v>
      </c>
      <c r="C161">
        <v>1.38579940501E-4</v>
      </c>
    </row>
    <row r="162" spans="1:3" x14ac:dyDescent="0.2">
      <c r="A162" t="s">
        <v>43</v>
      </c>
      <c r="B162" t="s">
        <v>30</v>
      </c>
      <c r="C162" s="3">
        <v>6.9293760301000003E-5</v>
      </c>
    </row>
    <row r="163" spans="1:3" x14ac:dyDescent="0.2">
      <c r="A163" t="s">
        <v>43</v>
      </c>
      <c r="B163" t="s">
        <v>30</v>
      </c>
      <c r="C163">
        <v>1.3854980056000001E-4</v>
      </c>
    </row>
    <row r="164" spans="1:3" x14ac:dyDescent="0.2">
      <c r="A164" t="s">
        <v>43</v>
      </c>
      <c r="B164" t="s">
        <v>30</v>
      </c>
      <c r="C164">
        <v>1.3859833035199999E-4</v>
      </c>
    </row>
    <row r="165" spans="1:3" x14ac:dyDescent="0.2">
      <c r="A165" t="s">
        <v>43</v>
      </c>
      <c r="B165" t="s">
        <v>30</v>
      </c>
      <c r="C165" s="3">
        <v>6.9281899104999995E-5</v>
      </c>
    </row>
    <row r="166" spans="1:3" x14ac:dyDescent="0.2">
      <c r="A166" t="s">
        <v>43</v>
      </c>
      <c r="B166" t="s">
        <v>30</v>
      </c>
      <c r="C166">
        <v>2.7711021320099999E-4</v>
      </c>
    </row>
    <row r="167" spans="1:3" x14ac:dyDescent="0.2">
      <c r="A167" t="s">
        <v>43</v>
      </c>
      <c r="B167" t="s">
        <v>30</v>
      </c>
      <c r="C167">
        <v>2.7717964065800002E-4</v>
      </c>
    </row>
    <row r="168" spans="1:3" x14ac:dyDescent="0.2">
      <c r="A168" t="s">
        <v>94</v>
      </c>
      <c r="B168" t="s">
        <v>11</v>
      </c>
      <c r="C168">
        <v>6.9587064979999996E-4</v>
      </c>
    </row>
    <row r="169" spans="1:3" x14ac:dyDescent="0.2">
      <c r="A169" t="s">
        <v>51</v>
      </c>
      <c r="B169" t="s">
        <v>30</v>
      </c>
      <c r="C169" s="3">
        <v>6.9619178428999994E-5</v>
      </c>
    </row>
    <row r="170" spans="1:3" x14ac:dyDescent="0.2">
      <c r="A170" t="s">
        <v>43</v>
      </c>
      <c r="B170" t="s">
        <v>30</v>
      </c>
      <c r="C170">
        <v>1.38551356322E-4</v>
      </c>
    </row>
    <row r="171" spans="1:3" x14ac:dyDescent="0.2">
      <c r="A171" t="s">
        <v>43</v>
      </c>
      <c r="B171" t="s">
        <v>30</v>
      </c>
      <c r="C171">
        <v>2.07869737149E-4</v>
      </c>
    </row>
    <row r="172" spans="1:3" x14ac:dyDescent="0.2">
      <c r="A172" t="s">
        <v>43</v>
      </c>
      <c r="B172" t="s">
        <v>30</v>
      </c>
      <c r="C172">
        <v>1.38557792997E-4</v>
      </c>
    </row>
    <row r="173" spans="1:3" x14ac:dyDescent="0.2">
      <c r="A173" t="s">
        <v>95</v>
      </c>
      <c r="B173" t="s">
        <v>11</v>
      </c>
      <c r="C173">
        <v>4.453877396301E-3</v>
      </c>
    </row>
    <row r="174" spans="1:3" x14ac:dyDescent="0.2">
      <c r="A174" t="s">
        <v>43</v>
      </c>
      <c r="B174" t="s">
        <v>30</v>
      </c>
      <c r="C174">
        <v>1.38564179885E-4</v>
      </c>
    </row>
    <row r="175" spans="1:3" x14ac:dyDescent="0.2">
      <c r="A175" t="s">
        <v>96</v>
      </c>
      <c r="B175" t="s">
        <v>11</v>
      </c>
      <c r="C175" s="3">
        <v>6.9371002684000005E-5</v>
      </c>
    </row>
    <row r="176" spans="1:3" x14ac:dyDescent="0.2">
      <c r="A176" t="s">
        <v>43</v>
      </c>
      <c r="B176" t="s">
        <v>30</v>
      </c>
      <c r="C176" s="3">
        <v>6.9282999450999994E-5</v>
      </c>
    </row>
    <row r="177" spans="1:3" x14ac:dyDescent="0.2">
      <c r="A177" t="s">
        <v>43</v>
      </c>
      <c r="B177" t="s">
        <v>30</v>
      </c>
      <c r="C177" s="3">
        <v>6.9287654714000004E-5</v>
      </c>
    </row>
    <row r="178" spans="1:3" x14ac:dyDescent="0.2">
      <c r="A178" t="s">
        <v>97</v>
      </c>
      <c r="B178" t="s">
        <v>11</v>
      </c>
      <c r="C178">
        <v>2.3658037624191001E-2</v>
      </c>
    </row>
    <row r="179" spans="1:3" x14ac:dyDescent="0.2">
      <c r="A179" t="s">
        <v>43</v>
      </c>
      <c r="B179" t="s">
        <v>30</v>
      </c>
      <c r="C179">
        <v>1.385399738179E-3</v>
      </c>
    </row>
    <row r="180" spans="1:3" x14ac:dyDescent="0.2">
      <c r="A180" t="s">
        <v>51</v>
      </c>
      <c r="B180" t="s">
        <v>30</v>
      </c>
      <c r="C180">
        <v>2.08834617084E-4</v>
      </c>
    </row>
    <row r="181" spans="1:3" x14ac:dyDescent="0.2">
      <c r="A181" t="s">
        <v>98</v>
      </c>
      <c r="B181" t="s">
        <v>11</v>
      </c>
      <c r="C181">
        <v>1.1074245238659999E-3</v>
      </c>
    </row>
    <row r="182" spans="1:3" x14ac:dyDescent="0.2">
      <c r="A182" t="s">
        <v>96</v>
      </c>
      <c r="B182" t="s">
        <v>11</v>
      </c>
      <c r="C182">
        <v>2.08100698313E-4</v>
      </c>
    </row>
    <row r="183" spans="1:3" x14ac:dyDescent="0.2">
      <c r="A183" t="s">
        <v>43</v>
      </c>
      <c r="B183" t="s">
        <v>30</v>
      </c>
      <c r="C183" s="3">
        <v>6.9281946732999996E-5</v>
      </c>
    </row>
    <row r="184" spans="1:3" x14ac:dyDescent="0.2">
      <c r="A184" t="s">
        <v>43</v>
      </c>
      <c r="B184" t="s">
        <v>30</v>
      </c>
      <c r="C184">
        <v>2.0781001025900001E-4</v>
      </c>
    </row>
    <row r="185" spans="1:3" x14ac:dyDescent="0.2">
      <c r="A185" t="s">
        <v>43</v>
      </c>
      <c r="B185" t="s">
        <v>30</v>
      </c>
      <c r="C185" s="3">
        <v>6.9310069879000005E-5</v>
      </c>
    </row>
    <row r="186" spans="1:3" x14ac:dyDescent="0.2">
      <c r="A186" t="s">
        <v>99</v>
      </c>
      <c r="B186" t="s">
        <v>11</v>
      </c>
      <c r="C186">
        <v>1.9470772329450001E-3</v>
      </c>
    </row>
    <row r="187" spans="1:3" x14ac:dyDescent="0.2">
      <c r="A187" t="s">
        <v>43</v>
      </c>
      <c r="B187" t="s">
        <v>30</v>
      </c>
      <c r="C187" s="3">
        <v>6.9264073910999994E-5</v>
      </c>
    </row>
    <row r="188" spans="1:3" x14ac:dyDescent="0.2">
      <c r="A188" t="s">
        <v>43</v>
      </c>
      <c r="B188" t="s">
        <v>30</v>
      </c>
      <c r="C188" s="3">
        <v>6.9273210983000004E-5</v>
      </c>
    </row>
    <row r="189" spans="1:3" x14ac:dyDescent="0.2">
      <c r="A189" t="s">
        <v>43</v>
      </c>
      <c r="B189" t="s">
        <v>30</v>
      </c>
      <c r="C189">
        <v>4.3322195069524998E-2</v>
      </c>
    </row>
    <row r="190" spans="1:3" x14ac:dyDescent="0.2">
      <c r="A190" t="s">
        <v>43</v>
      </c>
      <c r="B190" t="s">
        <v>30</v>
      </c>
      <c r="C190" s="3">
        <v>6.9288475770999994E-5</v>
      </c>
    </row>
    <row r="191" spans="1:3" x14ac:dyDescent="0.2">
      <c r="A191" t="s">
        <v>96</v>
      </c>
      <c r="B191" t="s">
        <v>11</v>
      </c>
      <c r="C191" s="3">
        <v>6.9360156291999999E-5</v>
      </c>
    </row>
    <row r="192" spans="1:3" x14ac:dyDescent="0.2">
      <c r="A192" t="s">
        <v>43</v>
      </c>
      <c r="B192" t="s">
        <v>30</v>
      </c>
      <c r="C192">
        <v>1.10836764711E-3</v>
      </c>
    </row>
    <row r="193" spans="1:3" x14ac:dyDescent="0.2">
      <c r="A193" t="s">
        <v>100</v>
      </c>
      <c r="B193" t="s">
        <v>11</v>
      </c>
      <c r="C193" s="3">
        <v>6.9222706962000004E-5</v>
      </c>
    </row>
    <row r="194" spans="1:3" x14ac:dyDescent="0.2">
      <c r="A194" t="s">
        <v>101</v>
      </c>
      <c r="B194" t="s">
        <v>11</v>
      </c>
      <c r="C194">
        <v>4.220315368574E-3</v>
      </c>
    </row>
    <row r="195" spans="1:3" x14ac:dyDescent="0.2">
      <c r="A195" t="s">
        <v>100</v>
      </c>
      <c r="B195" t="s">
        <v>11</v>
      </c>
      <c r="C195" s="3">
        <v>6.9230899448999994E-5</v>
      </c>
    </row>
    <row r="196" spans="1:3" x14ac:dyDescent="0.2">
      <c r="A196" t="s">
        <v>96</v>
      </c>
      <c r="B196" t="s">
        <v>11</v>
      </c>
      <c r="C196" s="3">
        <v>6.9356113269000006E-5</v>
      </c>
    </row>
    <row r="197" spans="1:3" x14ac:dyDescent="0.2">
      <c r="A197" t="s">
        <v>102</v>
      </c>
      <c r="B197" t="s">
        <v>11</v>
      </c>
      <c r="C197">
        <v>1.8085977210230001E-3</v>
      </c>
    </row>
    <row r="198" spans="1:3" x14ac:dyDescent="0.2">
      <c r="A198" t="s">
        <v>100</v>
      </c>
      <c r="B198" t="s">
        <v>11</v>
      </c>
      <c r="C198" s="3">
        <v>6.9220026393E-5</v>
      </c>
    </row>
    <row r="199" spans="1:3" x14ac:dyDescent="0.2">
      <c r="A199" t="s">
        <v>103</v>
      </c>
      <c r="B199" t="s">
        <v>11</v>
      </c>
      <c r="C199">
        <v>6.616775553139E-3</v>
      </c>
    </row>
    <row r="200" spans="1:3" x14ac:dyDescent="0.2">
      <c r="A200" t="s">
        <v>100</v>
      </c>
      <c r="B200" t="s">
        <v>11</v>
      </c>
      <c r="C200">
        <v>5.5382062232899997E-4</v>
      </c>
    </row>
    <row r="201" spans="1:3" x14ac:dyDescent="0.2">
      <c r="A201" t="s">
        <v>100</v>
      </c>
      <c r="B201" t="s">
        <v>11</v>
      </c>
      <c r="C201" s="3">
        <v>6.9231611419999999E-5</v>
      </c>
    </row>
    <row r="202" spans="1:3" x14ac:dyDescent="0.2">
      <c r="A202" t="s">
        <v>96</v>
      </c>
      <c r="B202" t="s">
        <v>11</v>
      </c>
      <c r="C202" s="3">
        <v>6.9350750858999995E-5</v>
      </c>
    </row>
    <row r="203" spans="1:3" x14ac:dyDescent="0.2">
      <c r="A203" t="s">
        <v>100</v>
      </c>
      <c r="B203" t="s">
        <v>11</v>
      </c>
      <c r="C203" s="3">
        <v>6.9228702916000005E-5</v>
      </c>
    </row>
    <row r="204" spans="1:3" x14ac:dyDescent="0.2">
      <c r="A204" t="s">
        <v>104</v>
      </c>
      <c r="B204" t="s">
        <v>11</v>
      </c>
      <c r="C204" s="3">
        <v>6.9127736643999994E-5</v>
      </c>
    </row>
    <row r="205" spans="1:3" x14ac:dyDescent="0.2">
      <c r="A205" t="s">
        <v>101</v>
      </c>
      <c r="B205" t="s">
        <v>11</v>
      </c>
      <c r="C205">
        <v>2.0750067417199999E-4</v>
      </c>
    </row>
    <row r="206" spans="1:3" x14ac:dyDescent="0.2">
      <c r="A206" t="s">
        <v>100</v>
      </c>
      <c r="B206" t="s">
        <v>11</v>
      </c>
      <c r="C206" s="3">
        <v>6.9228941529999997E-5</v>
      </c>
    </row>
    <row r="207" spans="1:3" x14ac:dyDescent="0.2">
      <c r="A207" t="s">
        <v>104</v>
      </c>
      <c r="B207" t="s">
        <v>11</v>
      </c>
      <c r="C207">
        <v>4.5627860889539996E-3</v>
      </c>
    </row>
    <row r="208" spans="1:3" x14ac:dyDescent="0.2">
      <c r="A208" t="s">
        <v>101</v>
      </c>
      <c r="B208" t="s">
        <v>11</v>
      </c>
      <c r="C208">
        <v>2.07511779585E-4</v>
      </c>
    </row>
    <row r="209" spans="1:3" x14ac:dyDescent="0.2">
      <c r="A209" t="s">
        <v>100</v>
      </c>
      <c r="B209" t="s">
        <v>11</v>
      </c>
      <c r="C209" s="3">
        <v>6.9230745545000003E-5</v>
      </c>
    </row>
    <row r="210" spans="1:3" x14ac:dyDescent="0.2">
      <c r="A210" t="s">
        <v>104</v>
      </c>
      <c r="B210" t="s">
        <v>11</v>
      </c>
      <c r="C210">
        <v>2.0739006345800001E-4</v>
      </c>
    </row>
    <row r="211" spans="1:3" x14ac:dyDescent="0.2">
      <c r="A211" t="s">
        <v>100</v>
      </c>
      <c r="B211" t="s">
        <v>11</v>
      </c>
      <c r="C211" s="3">
        <v>6.9226277525000001E-5</v>
      </c>
    </row>
    <row r="212" spans="1:3" x14ac:dyDescent="0.2">
      <c r="A212" t="s">
        <v>105</v>
      </c>
      <c r="B212" t="s">
        <v>11</v>
      </c>
      <c r="C212">
        <v>2.9108646163156001E-2</v>
      </c>
    </row>
    <row r="213" spans="1:3" x14ac:dyDescent="0.2">
      <c r="A213" t="s">
        <v>104</v>
      </c>
      <c r="B213" t="s">
        <v>11</v>
      </c>
      <c r="C213">
        <v>3.4557940392300002E-4</v>
      </c>
    </row>
    <row r="214" spans="1:3" x14ac:dyDescent="0.2">
      <c r="A214" t="s">
        <v>104</v>
      </c>
      <c r="B214" t="s">
        <v>11</v>
      </c>
      <c r="C214" s="3">
        <v>6.9125499479000003E-5</v>
      </c>
    </row>
    <row r="215" spans="1:3" x14ac:dyDescent="0.2">
      <c r="A215" t="s">
        <v>101</v>
      </c>
      <c r="B215" t="s">
        <v>11</v>
      </c>
      <c r="C215" s="3">
        <v>6.9163165275E-5</v>
      </c>
    </row>
    <row r="216" spans="1:3" x14ac:dyDescent="0.2">
      <c r="A216" t="s">
        <v>104</v>
      </c>
      <c r="B216" t="s">
        <v>11</v>
      </c>
      <c r="C216" s="3">
        <v>6.9112339246999997E-5</v>
      </c>
    </row>
    <row r="217" spans="1:3" x14ac:dyDescent="0.2">
      <c r="A217" t="s">
        <v>106</v>
      </c>
      <c r="B217" t="s">
        <v>11</v>
      </c>
      <c r="C217">
        <v>1.9443825638129999E-3</v>
      </c>
    </row>
    <row r="218" spans="1:3" x14ac:dyDescent="0.2">
      <c r="A218" t="s">
        <v>106</v>
      </c>
      <c r="B218" t="s">
        <v>11</v>
      </c>
      <c r="C218" s="3">
        <v>6.9435252644000001E-5</v>
      </c>
    </row>
    <row r="219" spans="1:3" x14ac:dyDescent="0.2">
      <c r="A219" t="s">
        <v>106</v>
      </c>
      <c r="B219" t="s">
        <v>11</v>
      </c>
      <c r="C219" s="3">
        <v>6.9432812530999998E-5</v>
      </c>
    </row>
    <row r="220" spans="1:3" x14ac:dyDescent="0.2">
      <c r="A220" t="s">
        <v>104</v>
      </c>
      <c r="B220" t="s">
        <v>11</v>
      </c>
      <c r="C220" s="3">
        <v>6.9115399064000003E-5</v>
      </c>
    </row>
    <row r="221" spans="1:3" x14ac:dyDescent="0.2">
      <c r="A221" t="s">
        <v>96</v>
      </c>
      <c r="B221" t="s">
        <v>11</v>
      </c>
      <c r="C221" s="3">
        <v>6.9329360905000004E-5</v>
      </c>
    </row>
    <row r="222" spans="1:3" x14ac:dyDescent="0.2">
      <c r="A222" t="s">
        <v>96</v>
      </c>
      <c r="B222" t="s">
        <v>11</v>
      </c>
      <c r="C222" s="3">
        <v>6.9326683295000002E-5</v>
      </c>
    </row>
    <row r="223" spans="1:3" x14ac:dyDescent="0.2">
      <c r="A223" t="s">
        <v>106</v>
      </c>
      <c r="B223" t="s">
        <v>11</v>
      </c>
      <c r="C223">
        <v>1.4162199373949001E-2</v>
      </c>
    </row>
    <row r="224" spans="1:3" x14ac:dyDescent="0.2">
      <c r="A224" t="s">
        <v>101</v>
      </c>
      <c r="B224" t="s">
        <v>11</v>
      </c>
      <c r="C224">
        <v>4.1495985344609998E-3</v>
      </c>
    </row>
    <row r="225" spans="1:3" x14ac:dyDescent="0.2">
      <c r="A225" t="s">
        <v>107</v>
      </c>
      <c r="B225" t="s">
        <v>11</v>
      </c>
      <c r="C225">
        <v>8.3467976226700002E-4</v>
      </c>
    </row>
    <row r="226" spans="1:3" x14ac:dyDescent="0.2">
      <c r="A226" t="s">
        <v>108</v>
      </c>
      <c r="B226" t="s">
        <v>11</v>
      </c>
      <c r="C226">
        <v>1.3813170033199999E-4</v>
      </c>
    </row>
    <row r="227" spans="1:3" x14ac:dyDescent="0.2">
      <c r="A227" t="s">
        <v>109</v>
      </c>
      <c r="B227" t="s">
        <v>11</v>
      </c>
      <c r="C227">
        <v>8.5639050782919997E-3</v>
      </c>
    </row>
    <row r="228" spans="1:3" x14ac:dyDescent="0.2">
      <c r="A228" t="s">
        <v>110</v>
      </c>
      <c r="B228" t="s">
        <v>11</v>
      </c>
      <c r="C228">
        <v>1.3825748998599999E-4</v>
      </c>
    </row>
    <row r="229" spans="1:3" x14ac:dyDescent="0.2">
      <c r="A229" t="s">
        <v>108</v>
      </c>
      <c r="B229" t="s">
        <v>11</v>
      </c>
      <c r="C229">
        <v>1.38117692831E-4</v>
      </c>
    </row>
    <row r="230" spans="1:3" x14ac:dyDescent="0.2">
      <c r="A230" t="s">
        <v>111</v>
      </c>
      <c r="B230" t="s">
        <v>11</v>
      </c>
      <c r="C230" s="3">
        <v>6.9091835871999999E-5</v>
      </c>
    </row>
    <row r="231" spans="1:3" x14ac:dyDescent="0.2">
      <c r="A231" t="s">
        <v>110</v>
      </c>
      <c r="B231" t="s">
        <v>11</v>
      </c>
      <c r="C231" s="3">
        <v>6.9136541768000006E-5</v>
      </c>
    </row>
    <row r="232" spans="1:3" x14ac:dyDescent="0.2">
      <c r="A232" t="s">
        <v>112</v>
      </c>
      <c r="B232" t="s">
        <v>11</v>
      </c>
      <c r="C232">
        <v>1.7947457294059999E-3</v>
      </c>
    </row>
    <row r="233" spans="1:3" x14ac:dyDescent="0.2">
      <c r="A233" t="s">
        <v>108</v>
      </c>
      <c r="B233" t="s">
        <v>11</v>
      </c>
      <c r="C233" s="3">
        <v>6.9067461311000001E-5</v>
      </c>
    </row>
    <row r="234" spans="1:3" x14ac:dyDescent="0.2">
      <c r="A234" t="s">
        <v>111</v>
      </c>
      <c r="B234" t="s">
        <v>11</v>
      </c>
      <c r="C234" s="3">
        <v>6.9074613780000007E-5</v>
      </c>
    </row>
    <row r="235" spans="1:3" x14ac:dyDescent="0.2">
      <c r="A235" t="s">
        <v>110</v>
      </c>
      <c r="B235" t="s">
        <v>11</v>
      </c>
      <c r="C235">
        <v>2.0732518534699999E-4</v>
      </c>
    </row>
    <row r="236" spans="1:3" x14ac:dyDescent="0.2">
      <c r="A236" t="s">
        <v>110</v>
      </c>
      <c r="B236" t="s">
        <v>11</v>
      </c>
      <c r="C236" s="3">
        <v>6.9133560164000001E-5</v>
      </c>
    </row>
    <row r="237" spans="1:3" x14ac:dyDescent="0.2">
      <c r="A237" t="s">
        <v>111</v>
      </c>
      <c r="B237" t="s">
        <v>11</v>
      </c>
      <c r="C237" s="3">
        <v>6.9085725663000006E-5</v>
      </c>
    </row>
    <row r="238" spans="1:3" x14ac:dyDescent="0.2">
      <c r="A238" t="s">
        <v>110</v>
      </c>
      <c r="B238" t="s">
        <v>11</v>
      </c>
      <c r="C238">
        <v>2.76455075092E-4</v>
      </c>
    </row>
    <row r="239" spans="1:3" x14ac:dyDescent="0.2">
      <c r="A239" t="s">
        <v>112</v>
      </c>
      <c r="B239" t="s">
        <v>11</v>
      </c>
      <c r="C239" s="3">
        <v>6.9033968831000005E-5</v>
      </c>
    </row>
    <row r="240" spans="1:3" x14ac:dyDescent="0.2">
      <c r="A240" t="s">
        <v>112</v>
      </c>
      <c r="B240" t="s">
        <v>11</v>
      </c>
      <c r="C240" s="3">
        <v>6.903948276E-5</v>
      </c>
    </row>
    <row r="241" spans="1:3" x14ac:dyDescent="0.2">
      <c r="A241" t="s">
        <v>112</v>
      </c>
      <c r="B241" t="s">
        <v>11</v>
      </c>
      <c r="C241" s="3">
        <v>6.9019713602999999E-5</v>
      </c>
    </row>
    <row r="242" spans="1:3" x14ac:dyDescent="0.2">
      <c r="A242" t="s">
        <v>112</v>
      </c>
      <c r="B242" t="s">
        <v>11</v>
      </c>
      <c r="C242" s="3">
        <v>6.9030835206000004E-5</v>
      </c>
    </row>
    <row r="243" spans="1:3" x14ac:dyDescent="0.2">
      <c r="A243" t="s">
        <v>111</v>
      </c>
      <c r="B243" t="s">
        <v>11</v>
      </c>
      <c r="C243">
        <v>1.38143250311E-4</v>
      </c>
    </row>
    <row r="244" spans="1:3" x14ac:dyDescent="0.2">
      <c r="A244" t="s">
        <v>113</v>
      </c>
      <c r="B244" t="s">
        <v>11</v>
      </c>
      <c r="C244">
        <v>1.1169417815726E-2</v>
      </c>
    </row>
    <row r="245" spans="1:3" x14ac:dyDescent="0.2">
      <c r="A245" t="s">
        <v>108</v>
      </c>
      <c r="B245" t="s">
        <v>11</v>
      </c>
      <c r="C245">
        <v>1.104952494284E-3</v>
      </c>
    </row>
    <row r="246" spans="1:3" x14ac:dyDescent="0.2">
      <c r="A246" t="s">
        <v>110</v>
      </c>
      <c r="B246" t="s">
        <v>11</v>
      </c>
      <c r="C246">
        <v>1.3823091872199999E-4</v>
      </c>
    </row>
    <row r="247" spans="1:3" x14ac:dyDescent="0.2">
      <c r="A247" t="s">
        <v>26</v>
      </c>
      <c r="B247" t="s">
        <v>25</v>
      </c>
      <c r="C247" s="3">
        <v>6.8990173627E-5</v>
      </c>
    </row>
    <row r="248" spans="1:3" x14ac:dyDescent="0.2">
      <c r="A248" t="s">
        <v>108</v>
      </c>
      <c r="B248" t="s">
        <v>11</v>
      </c>
      <c r="C248" s="3">
        <v>6.9049668774000001E-5</v>
      </c>
    </row>
    <row r="249" spans="1:3" x14ac:dyDescent="0.2">
      <c r="A249" t="s">
        <v>111</v>
      </c>
      <c r="B249" t="s">
        <v>11</v>
      </c>
      <c r="C249" s="3">
        <v>6.9078320099000005E-5</v>
      </c>
    </row>
    <row r="250" spans="1:3" x14ac:dyDescent="0.2">
      <c r="A250" t="s">
        <v>112</v>
      </c>
      <c r="B250" t="s">
        <v>11</v>
      </c>
      <c r="C250">
        <v>1.932583500636E-3</v>
      </c>
    </row>
    <row r="251" spans="1:3" x14ac:dyDescent="0.2">
      <c r="A251" t="s">
        <v>111</v>
      </c>
      <c r="B251" t="s">
        <v>11</v>
      </c>
      <c r="C251">
        <v>2.07214200749E-4</v>
      </c>
    </row>
    <row r="252" spans="1:3" x14ac:dyDescent="0.2">
      <c r="A252" t="s">
        <v>111</v>
      </c>
      <c r="B252" t="s">
        <v>11</v>
      </c>
      <c r="C252" s="3">
        <v>6.9078797615E-5</v>
      </c>
    </row>
    <row r="253" spans="1:3" x14ac:dyDescent="0.2">
      <c r="A253" t="s">
        <v>110</v>
      </c>
      <c r="B253" t="s">
        <v>11</v>
      </c>
      <c r="C253" s="3">
        <v>6.9103225708999998E-5</v>
      </c>
    </row>
    <row r="254" spans="1:3" x14ac:dyDescent="0.2">
      <c r="A254" t="s">
        <v>110</v>
      </c>
      <c r="B254" t="s">
        <v>11</v>
      </c>
      <c r="C254">
        <v>1.3823896273E-4</v>
      </c>
    </row>
    <row r="255" spans="1:3" x14ac:dyDescent="0.2">
      <c r="A255" t="s">
        <v>96</v>
      </c>
      <c r="B255" t="s">
        <v>11</v>
      </c>
      <c r="C255">
        <v>8.7622226985438006E-2</v>
      </c>
    </row>
    <row r="256" spans="1:3" x14ac:dyDescent="0.2">
      <c r="A256" t="s">
        <v>114</v>
      </c>
      <c r="B256" t="s">
        <v>11</v>
      </c>
      <c r="C256">
        <v>2.3715415455174998E-2</v>
      </c>
    </row>
    <row r="257" spans="1:3" x14ac:dyDescent="0.2">
      <c r="A257" t="s">
        <v>108</v>
      </c>
      <c r="B257" t="s">
        <v>11</v>
      </c>
      <c r="C257">
        <v>1.3810119141800001E-4</v>
      </c>
    </row>
    <row r="258" spans="1:3" x14ac:dyDescent="0.2">
      <c r="A258" t="s">
        <v>115</v>
      </c>
      <c r="B258" t="s">
        <v>11</v>
      </c>
      <c r="C258">
        <v>4.363184307572E-3</v>
      </c>
    </row>
    <row r="259" spans="1:3" x14ac:dyDescent="0.2">
      <c r="A259" t="s">
        <v>108</v>
      </c>
      <c r="B259" t="s">
        <v>11</v>
      </c>
      <c r="C259" s="3">
        <v>6.9039073724999996E-5</v>
      </c>
    </row>
    <row r="260" spans="1:3" x14ac:dyDescent="0.2">
      <c r="A260" t="s">
        <v>111</v>
      </c>
      <c r="B260" t="s">
        <v>11</v>
      </c>
      <c r="C260" s="3">
        <v>6.9067858003999996E-5</v>
      </c>
    </row>
    <row r="261" spans="1:3" x14ac:dyDescent="0.2">
      <c r="A261" t="s">
        <v>108</v>
      </c>
      <c r="B261" t="s">
        <v>11</v>
      </c>
      <c r="C261">
        <v>2.07120072403E-4</v>
      </c>
    </row>
    <row r="262" spans="1:3" x14ac:dyDescent="0.2">
      <c r="A262" t="s">
        <v>116</v>
      </c>
      <c r="B262" t="s">
        <v>11</v>
      </c>
      <c r="C262" s="3">
        <v>6.9129046664999998E-5</v>
      </c>
    </row>
    <row r="263" spans="1:3" x14ac:dyDescent="0.2">
      <c r="A263" t="s">
        <v>108</v>
      </c>
      <c r="B263" t="s">
        <v>11</v>
      </c>
      <c r="C263" s="3">
        <v>6.9040685111999999E-5</v>
      </c>
    </row>
    <row r="264" spans="1:3" x14ac:dyDescent="0.2">
      <c r="A264" t="s">
        <v>116</v>
      </c>
      <c r="B264" t="s">
        <v>11</v>
      </c>
      <c r="C264" s="3">
        <v>6.9131098622999998E-5</v>
      </c>
    </row>
    <row r="265" spans="1:3" x14ac:dyDescent="0.2">
      <c r="A265" t="s">
        <v>117</v>
      </c>
      <c r="B265" t="s">
        <v>11</v>
      </c>
      <c r="C265">
        <v>2.0320565949211E-2</v>
      </c>
    </row>
    <row r="266" spans="1:3" x14ac:dyDescent="0.2">
      <c r="A266" t="s">
        <v>118</v>
      </c>
      <c r="B266" t="s">
        <v>11</v>
      </c>
      <c r="C266">
        <v>8.4225484603889997E-3</v>
      </c>
    </row>
    <row r="267" spans="1:3" x14ac:dyDescent="0.2">
      <c r="A267" t="s">
        <v>119</v>
      </c>
      <c r="B267" t="s">
        <v>11</v>
      </c>
      <c r="C267">
        <v>6.2991631910879996E-3</v>
      </c>
    </row>
    <row r="268" spans="1:3" x14ac:dyDescent="0.2">
      <c r="A268" t="s">
        <v>120</v>
      </c>
      <c r="B268" t="s">
        <v>11</v>
      </c>
      <c r="C268" s="3">
        <v>6.9060958334999999E-5</v>
      </c>
    </row>
    <row r="269" spans="1:3" x14ac:dyDescent="0.2">
      <c r="A269" t="s">
        <v>121</v>
      </c>
      <c r="B269" t="s">
        <v>11</v>
      </c>
      <c r="C269">
        <v>1.2380850078973001E-2</v>
      </c>
    </row>
    <row r="270" spans="1:3" x14ac:dyDescent="0.2">
      <c r="A270" t="s">
        <v>122</v>
      </c>
      <c r="B270" t="s">
        <v>11</v>
      </c>
      <c r="C270">
        <v>1.2380850078973001E-2</v>
      </c>
    </row>
    <row r="271" spans="1:3" x14ac:dyDescent="0.2">
      <c r="A271" t="s">
        <v>123</v>
      </c>
      <c r="B271" t="s">
        <v>11</v>
      </c>
      <c r="C271">
        <v>1.2380850078973001E-2</v>
      </c>
    </row>
    <row r="272" spans="1:3" x14ac:dyDescent="0.2">
      <c r="A272" t="s">
        <v>112</v>
      </c>
      <c r="B272" t="s">
        <v>11</v>
      </c>
      <c r="C272">
        <v>1.3803049123999999E-4</v>
      </c>
    </row>
    <row r="273" spans="1:3" x14ac:dyDescent="0.2">
      <c r="A273" t="s">
        <v>124</v>
      </c>
      <c r="B273" t="s">
        <v>11</v>
      </c>
      <c r="C273">
        <v>2.0722288754299999E-4</v>
      </c>
    </row>
    <row r="274" spans="1:3" x14ac:dyDescent="0.2">
      <c r="A274" t="s">
        <v>124</v>
      </c>
      <c r="B274" t="s">
        <v>11</v>
      </c>
      <c r="C274">
        <v>3.4540550531400003E-4</v>
      </c>
    </row>
    <row r="275" spans="1:3" x14ac:dyDescent="0.2">
      <c r="A275" t="s">
        <v>120</v>
      </c>
      <c r="B275" t="s">
        <v>11</v>
      </c>
      <c r="C275">
        <v>1.3813070617299999E-4</v>
      </c>
    </row>
    <row r="276" spans="1:3" x14ac:dyDescent="0.2">
      <c r="A276" t="s">
        <v>124</v>
      </c>
      <c r="B276" t="s">
        <v>11</v>
      </c>
      <c r="C276">
        <v>1.3813070617299999E-4</v>
      </c>
    </row>
    <row r="277" spans="1:3" x14ac:dyDescent="0.2">
      <c r="A277" t="s">
        <v>124</v>
      </c>
      <c r="B277" t="s">
        <v>11</v>
      </c>
      <c r="C277" s="3">
        <v>6.9071750189999995E-5</v>
      </c>
    </row>
    <row r="278" spans="1:3" x14ac:dyDescent="0.2">
      <c r="A278" t="s">
        <v>116</v>
      </c>
      <c r="B278" t="s">
        <v>11</v>
      </c>
      <c r="C278">
        <v>1.3825146999099999E-4</v>
      </c>
    </row>
    <row r="279" spans="1:3" x14ac:dyDescent="0.2">
      <c r="A279" t="s">
        <v>116</v>
      </c>
      <c r="B279" t="s">
        <v>11</v>
      </c>
      <c r="C279">
        <v>2.0740010477700001E-4</v>
      </c>
    </row>
    <row r="280" spans="1:3" x14ac:dyDescent="0.2">
      <c r="A280" t="s">
        <v>120</v>
      </c>
      <c r="B280" t="s">
        <v>11</v>
      </c>
      <c r="C280" s="3">
        <v>6.9058139712E-5</v>
      </c>
    </row>
    <row r="281" spans="1:3" x14ac:dyDescent="0.2">
      <c r="A281" t="s">
        <v>124</v>
      </c>
      <c r="B281" t="s">
        <v>11</v>
      </c>
      <c r="C281">
        <v>1.3814620731599999E-4</v>
      </c>
    </row>
    <row r="282" spans="1:3" x14ac:dyDescent="0.2">
      <c r="A282" t="s">
        <v>124</v>
      </c>
      <c r="B282" t="s">
        <v>11</v>
      </c>
      <c r="C282" s="3">
        <v>6.907920622E-5</v>
      </c>
    </row>
    <row r="283" spans="1:3" x14ac:dyDescent="0.2">
      <c r="A283" t="s">
        <v>125</v>
      </c>
      <c r="B283" t="s">
        <v>11</v>
      </c>
      <c r="C283" s="3">
        <v>6.9164133755E-5</v>
      </c>
    </row>
    <row r="284" spans="1:3" x14ac:dyDescent="0.2">
      <c r="A284" t="s">
        <v>116</v>
      </c>
      <c r="B284" t="s">
        <v>11</v>
      </c>
      <c r="C284" s="3">
        <v>6.9124214423999997E-5</v>
      </c>
    </row>
    <row r="285" spans="1:3" x14ac:dyDescent="0.2">
      <c r="A285" t="s">
        <v>126</v>
      </c>
      <c r="B285" t="s">
        <v>11</v>
      </c>
      <c r="C285">
        <v>3.45736807926E-4</v>
      </c>
    </row>
    <row r="286" spans="1:3" x14ac:dyDescent="0.2">
      <c r="A286" t="s">
        <v>124</v>
      </c>
      <c r="B286" t="s">
        <v>11</v>
      </c>
      <c r="C286" s="3">
        <v>6.9064918591000006E-5</v>
      </c>
    </row>
    <row r="287" spans="1:3" x14ac:dyDescent="0.2">
      <c r="A287" t="s">
        <v>124</v>
      </c>
      <c r="B287" t="s">
        <v>11</v>
      </c>
      <c r="C287" s="3">
        <v>6.9068423577999996E-5</v>
      </c>
    </row>
    <row r="288" spans="1:3" x14ac:dyDescent="0.2">
      <c r="A288" t="s">
        <v>124</v>
      </c>
      <c r="B288" t="s">
        <v>11</v>
      </c>
      <c r="C288" s="3">
        <v>6.9077135958000002E-5</v>
      </c>
    </row>
    <row r="289" spans="1:3" x14ac:dyDescent="0.2">
      <c r="A289" t="s">
        <v>116</v>
      </c>
      <c r="B289" t="s">
        <v>11</v>
      </c>
      <c r="C289">
        <v>1.1750032102569999E-3</v>
      </c>
    </row>
    <row r="290" spans="1:3" x14ac:dyDescent="0.2">
      <c r="A290" t="s">
        <v>126</v>
      </c>
      <c r="B290" t="s">
        <v>11</v>
      </c>
      <c r="C290">
        <v>1.38277493846E-4</v>
      </c>
    </row>
    <row r="291" spans="1:3" x14ac:dyDescent="0.2">
      <c r="A291" t="s">
        <v>126</v>
      </c>
      <c r="B291" t="s">
        <v>11</v>
      </c>
      <c r="C291">
        <v>1.3829659431900001E-4</v>
      </c>
    </row>
    <row r="292" spans="1:3" x14ac:dyDescent="0.2">
      <c r="A292" t="s">
        <v>112</v>
      </c>
      <c r="B292" t="s">
        <v>11</v>
      </c>
      <c r="C292" s="3">
        <v>6.9033399849999995E-5</v>
      </c>
    </row>
    <row r="293" spans="1:3" x14ac:dyDescent="0.2">
      <c r="A293" t="s">
        <v>120</v>
      </c>
      <c r="B293" t="s">
        <v>11</v>
      </c>
      <c r="C293">
        <v>4.1424970197899999E-4</v>
      </c>
    </row>
    <row r="294" spans="1:3" x14ac:dyDescent="0.2">
      <c r="A294" t="s">
        <v>124</v>
      </c>
      <c r="B294" t="s">
        <v>11</v>
      </c>
      <c r="C294" s="3">
        <v>6.9065406752000005E-5</v>
      </c>
    </row>
    <row r="295" spans="1:3" x14ac:dyDescent="0.2">
      <c r="A295" t="s">
        <v>124</v>
      </c>
      <c r="B295" t="s">
        <v>11</v>
      </c>
      <c r="C295" s="3">
        <v>6.9068905879999997E-5</v>
      </c>
    </row>
    <row r="296" spans="1:3" x14ac:dyDescent="0.2">
      <c r="A296" t="s">
        <v>116</v>
      </c>
      <c r="B296" t="s">
        <v>11</v>
      </c>
      <c r="C296">
        <v>3.45584228338E-4</v>
      </c>
    </row>
    <row r="297" spans="1:3" x14ac:dyDescent="0.2">
      <c r="A297" t="s">
        <v>127</v>
      </c>
      <c r="B297" t="s">
        <v>11</v>
      </c>
      <c r="C297">
        <v>2.570001633188E-3</v>
      </c>
    </row>
    <row r="298" spans="1:3" x14ac:dyDescent="0.2">
      <c r="A298" t="s">
        <v>128</v>
      </c>
      <c r="B298" t="s">
        <v>11</v>
      </c>
      <c r="C298">
        <v>5.5616408542000001E-4</v>
      </c>
    </row>
    <row r="299" spans="1:3" x14ac:dyDescent="0.2">
      <c r="A299" t="s">
        <v>112</v>
      </c>
      <c r="B299" t="s">
        <v>11</v>
      </c>
      <c r="C299" s="3">
        <v>6.9021820586000004E-5</v>
      </c>
    </row>
    <row r="300" spans="1:3" x14ac:dyDescent="0.2">
      <c r="A300" t="s">
        <v>120</v>
      </c>
      <c r="B300" t="s">
        <v>11</v>
      </c>
      <c r="C300" s="3">
        <v>6.9055847508E-5</v>
      </c>
    </row>
    <row r="301" spans="1:3" x14ac:dyDescent="0.2">
      <c r="A301" t="s">
        <v>120</v>
      </c>
      <c r="B301" t="s">
        <v>11</v>
      </c>
      <c r="C301" s="3">
        <v>6.9061125856000001E-5</v>
      </c>
    </row>
    <row r="302" spans="1:3" x14ac:dyDescent="0.2">
      <c r="A302" t="s">
        <v>124</v>
      </c>
      <c r="B302" t="s">
        <v>11</v>
      </c>
      <c r="C302" s="3">
        <v>6.9061125856000001E-5</v>
      </c>
    </row>
    <row r="303" spans="1:3" x14ac:dyDescent="0.2">
      <c r="A303" t="s">
        <v>116</v>
      </c>
      <c r="B303" t="s">
        <v>11</v>
      </c>
      <c r="C303" s="3">
        <v>6.9127398902000005E-5</v>
      </c>
    </row>
    <row r="304" spans="1:3" x14ac:dyDescent="0.2">
      <c r="A304" t="s">
        <v>112</v>
      </c>
      <c r="B304" t="s">
        <v>11</v>
      </c>
      <c r="C304">
        <v>1.38065174696E-4</v>
      </c>
    </row>
    <row r="305" spans="1:3" x14ac:dyDescent="0.2">
      <c r="A305" t="s">
        <v>120</v>
      </c>
      <c r="B305" t="s">
        <v>11</v>
      </c>
      <c r="C305">
        <v>4.8346795254899998E-4</v>
      </c>
    </row>
    <row r="306" spans="1:3" x14ac:dyDescent="0.2">
      <c r="A306" t="s">
        <v>124</v>
      </c>
      <c r="B306" t="s">
        <v>11</v>
      </c>
      <c r="C306">
        <v>4.8346795254899998E-4</v>
      </c>
    </row>
    <row r="307" spans="1:3" x14ac:dyDescent="0.2">
      <c r="A307" t="s">
        <v>124</v>
      </c>
      <c r="B307" t="s">
        <v>11</v>
      </c>
      <c r="C307" s="3">
        <v>6.9087579781999995E-5</v>
      </c>
    </row>
    <row r="308" spans="1:3" x14ac:dyDescent="0.2">
      <c r="A308" t="s">
        <v>116</v>
      </c>
      <c r="B308" t="s">
        <v>11</v>
      </c>
      <c r="C308" s="3">
        <v>6.9122842784999998E-5</v>
      </c>
    </row>
    <row r="309" spans="1:3" x14ac:dyDescent="0.2">
      <c r="A309" t="s">
        <v>126</v>
      </c>
      <c r="B309" t="s">
        <v>11</v>
      </c>
      <c r="C309" s="3">
        <v>6.9147255647999996E-5</v>
      </c>
    </row>
    <row r="310" spans="1:3" x14ac:dyDescent="0.2">
      <c r="A310" t="s">
        <v>112</v>
      </c>
      <c r="B310" t="s">
        <v>11</v>
      </c>
      <c r="C310">
        <v>1.38051845401E-4</v>
      </c>
    </row>
    <row r="311" spans="1:3" x14ac:dyDescent="0.2">
      <c r="A311" t="s">
        <v>124</v>
      </c>
      <c r="B311" t="s">
        <v>11</v>
      </c>
      <c r="C311" s="3">
        <v>6.9074284102000006E-5</v>
      </c>
    </row>
    <row r="312" spans="1:3" x14ac:dyDescent="0.2">
      <c r="A312" t="s">
        <v>124</v>
      </c>
      <c r="B312" t="s">
        <v>11</v>
      </c>
      <c r="C312">
        <v>1.38164530885E-4</v>
      </c>
    </row>
    <row r="313" spans="1:3" x14ac:dyDescent="0.2">
      <c r="A313" t="s">
        <v>116</v>
      </c>
      <c r="B313" t="s">
        <v>11</v>
      </c>
      <c r="C313" s="3">
        <v>6.9108296748999996E-5</v>
      </c>
    </row>
    <row r="314" spans="1:3" x14ac:dyDescent="0.2">
      <c r="A314" t="s">
        <v>116</v>
      </c>
      <c r="B314" t="s">
        <v>11</v>
      </c>
      <c r="C314">
        <v>4.1470612637800001E-4</v>
      </c>
    </row>
    <row r="315" spans="1:3" x14ac:dyDescent="0.2">
      <c r="A315" t="s">
        <v>129</v>
      </c>
      <c r="B315" t="s">
        <v>11</v>
      </c>
      <c r="C315">
        <v>5.5617808714099998E-4</v>
      </c>
    </row>
    <row r="316" spans="1:3" x14ac:dyDescent="0.2">
      <c r="A316" t="s">
        <v>120</v>
      </c>
      <c r="B316" t="s">
        <v>11</v>
      </c>
      <c r="C316">
        <v>1.3812344804599999E-4</v>
      </c>
    </row>
    <row r="317" spans="1:3" x14ac:dyDescent="0.2">
      <c r="A317" t="s">
        <v>124</v>
      </c>
      <c r="B317" t="s">
        <v>11</v>
      </c>
      <c r="C317">
        <v>1.3812344804599999E-4</v>
      </c>
    </row>
    <row r="318" spans="1:3" x14ac:dyDescent="0.2">
      <c r="A318" t="s">
        <v>124</v>
      </c>
      <c r="B318" t="s">
        <v>11</v>
      </c>
      <c r="C318" s="3">
        <v>6.9074752925999999E-5</v>
      </c>
    </row>
    <row r="319" spans="1:3" x14ac:dyDescent="0.2">
      <c r="A319" t="s">
        <v>112</v>
      </c>
      <c r="B319" t="s">
        <v>11</v>
      </c>
      <c r="C319" s="3">
        <v>6.9014970537999997E-5</v>
      </c>
    </row>
    <row r="320" spans="1:3" x14ac:dyDescent="0.2">
      <c r="A320" t="s">
        <v>112</v>
      </c>
      <c r="B320" t="s">
        <v>11</v>
      </c>
      <c r="C320" s="3">
        <v>6.9025842837000005E-5</v>
      </c>
    </row>
    <row r="321" spans="1:3" x14ac:dyDescent="0.2">
      <c r="A321" t="s">
        <v>120</v>
      </c>
      <c r="B321" t="s">
        <v>11</v>
      </c>
      <c r="C321" s="3">
        <v>6.9045508396999995E-5</v>
      </c>
    </row>
    <row r="322" spans="1:3" x14ac:dyDescent="0.2">
      <c r="A322" t="s">
        <v>124</v>
      </c>
      <c r="B322" t="s">
        <v>11</v>
      </c>
      <c r="C322" s="3">
        <v>6.9082091019999995E-5</v>
      </c>
    </row>
    <row r="323" spans="1:3" x14ac:dyDescent="0.2">
      <c r="A323" t="s">
        <v>130</v>
      </c>
      <c r="B323" t="s">
        <v>11</v>
      </c>
      <c r="C323">
        <v>2.0838697793500001E-4</v>
      </c>
    </row>
    <row r="324" spans="1:3" x14ac:dyDescent="0.2">
      <c r="A324" t="s">
        <v>131</v>
      </c>
      <c r="B324" t="s">
        <v>11</v>
      </c>
      <c r="C324">
        <v>2.3100768993836999E-2</v>
      </c>
    </row>
    <row r="325" spans="1:3" x14ac:dyDescent="0.2">
      <c r="A325" t="s">
        <v>132</v>
      </c>
      <c r="B325" t="s">
        <v>11</v>
      </c>
      <c r="C325">
        <v>1.2248068936115001E-2</v>
      </c>
    </row>
    <row r="326" spans="1:3" x14ac:dyDescent="0.2">
      <c r="A326" t="s">
        <v>130</v>
      </c>
      <c r="B326" t="s">
        <v>11</v>
      </c>
      <c r="C326">
        <v>7.6406515006200001E-4</v>
      </c>
    </row>
    <row r="327" spans="1:3" x14ac:dyDescent="0.2">
      <c r="A327" t="s">
        <v>133</v>
      </c>
      <c r="B327" t="s">
        <v>11</v>
      </c>
      <c r="C327">
        <v>1.876883844286E-3</v>
      </c>
    </row>
    <row r="328" spans="1:3" x14ac:dyDescent="0.2">
      <c r="A328" t="s">
        <v>112</v>
      </c>
      <c r="B328" t="s">
        <v>11</v>
      </c>
      <c r="C328">
        <v>4.14105781971E-4</v>
      </c>
    </row>
    <row r="329" spans="1:3" x14ac:dyDescent="0.2">
      <c r="A329" t="s">
        <v>120</v>
      </c>
      <c r="B329" t="s">
        <v>11</v>
      </c>
      <c r="C329" s="3">
        <v>6.9047791569999995E-5</v>
      </c>
    </row>
    <row r="330" spans="1:3" x14ac:dyDescent="0.2">
      <c r="A330" t="s">
        <v>124</v>
      </c>
      <c r="B330" t="s">
        <v>11</v>
      </c>
      <c r="C330" s="3">
        <v>6.9084252683000003E-5</v>
      </c>
    </row>
    <row r="331" spans="1:3" x14ac:dyDescent="0.2">
      <c r="A331" t="s">
        <v>124</v>
      </c>
      <c r="B331" t="s">
        <v>11</v>
      </c>
      <c r="C331" s="3">
        <v>6.9084702286000002E-5</v>
      </c>
    </row>
    <row r="332" spans="1:3" x14ac:dyDescent="0.2">
      <c r="A332" t="s">
        <v>124</v>
      </c>
      <c r="B332" t="s">
        <v>11</v>
      </c>
      <c r="C332" s="3">
        <v>6.9059813646999999E-5</v>
      </c>
    </row>
    <row r="333" spans="1:3" x14ac:dyDescent="0.2">
      <c r="A333" t="s">
        <v>120</v>
      </c>
      <c r="B333" t="s">
        <v>11</v>
      </c>
      <c r="C333">
        <v>1.3954426445810001E-2</v>
      </c>
    </row>
    <row r="334" spans="1:3" x14ac:dyDescent="0.2">
      <c r="A334" t="s">
        <v>124</v>
      </c>
      <c r="B334" t="s">
        <v>11</v>
      </c>
      <c r="C334">
        <v>1.3954426445810001E-2</v>
      </c>
    </row>
    <row r="335" spans="1:3" x14ac:dyDescent="0.2">
      <c r="A335" t="s">
        <v>134</v>
      </c>
      <c r="B335" t="s">
        <v>11</v>
      </c>
      <c r="C335">
        <v>2.2250624202760001E-3</v>
      </c>
    </row>
    <row r="336" spans="1:3" x14ac:dyDescent="0.2">
      <c r="A336" t="s">
        <v>135</v>
      </c>
      <c r="B336" t="s">
        <v>11</v>
      </c>
      <c r="C336">
        <v>1.5299942736709999E-3</v>
      </c>
    </row>
    <row r="337" spans="1:3" x14ac:dyDescent="0.2">
      <c r="A337" t="s">
        <v>136</v>
      </c>
      <c r="B337" t="s">
        <v>11</v>
      </c>
      <c r="C337">
        <v>3.3355618762799999E-3</v>
      </c>
    </row>
    <row r="338" spans="1:3" x14ac:dyDescent="0.2">
      <c r="A338" t="s">
        <v>137</v>
      </c>
      <c r="B338" t="s">
        <v>11</v>
      </c>
      <c r="C338">
        <v>1.59870241367E-3</v>
      </c>
    </row>
    <row r="339" spans="1:3" x14ac:dyDescent="0.2">
      <c r="A339" t="s">
        <v>138</v>
      </c>
      <c r="B339" t="s">
        <v>11</v>
      </c>
      <c r="C339">
        <v>2.4415057532677E-2</v>
      </c>
    </row>
    <row r="340" spans="1:3" x14ac:dyDescent="0.2">
      <c r="A340" t="s">
        <v>52</v>
      </c>
      <c r="B340" t="s">
        <v>30</v>
      </c>
      <c r="C340" s="3">
        <v>6.9168886504999996E-5</v>
      </c>
    </row>
    <row r="341" spans="1:3" x14ac:dyDescent="0.2">
      <c r="A341" t="s">
        <v>52</v>
      </c>
      <c r="B341" t="s">
        <v>30</v>
      </c>
      <c r="C341" s="3">
        <v>6.9166720471999993E-5</v>
      </c>
    </row>
    <row r="342" spans="1:3" x14ac:dyDescent="0.2">
      <c r="A342" t="s">
        <v>139</v>
      </c>
      <c r="B342" t="s">
        <v>11</v>
      </c>
      <c r="C342">
        <v>4.2710481766366999E-2</v>
      </c>
    </row>
    <row r="343" spans="1:3" x14ac:dyDescent="0.2">
      <c r="A343" t="s">
        <v>140</v>
      </c>
      <c r="B343" t="s">
        <v>11</v>
      </c>
      <c r="C343">
        <v>1.4464909094363E-2</v>
      </c>
    </row>
    <row r="344" spans="1:3" x14ac:dyDescent="0.2">
      <c r="A344" t="s">
        <v>141</v>
      </c>
      <c r="B344" t="s">
        <v>11</v>
      </c>
      <c r="C344">
        <v>5.1422459622049999E-3</v>
      </c>
    </row>
    <row r="345" spans="1:3" x14ac:dyDescent="0.2">
      <c r="A345" t="s">
        <v>52</v>
      </c>
      <c r="B345" t="s">
        <v>30</v>
      </c>
      <c r="C345">
        <v>1.175667465336E-3</v>
      </c>
    </row>
    <row r="346" spans="1:3" x14ac:dyDescent="0.2">
      <c r="A346" t="s">
        <v>52</v>
      </c>
      <c r="B346" t="s">
        <v>30</v>
      </c>
      <c r="C346" s="3">
        <v>6.9167536337999997E-5</v>
      </c>
    </row>
    <row r="347" spans="1:3" x14ac:dyDescent="0.2">
      <c r="A347" t="s">
        <v>142</v>
      </c>
      <c r="B347" t="s">
        <v>11</v>
      </c>
      <c r="C347">
        <v>1.4479129733665001E-2</v>
      </c>
    </row>
    <row r="348" spans="1:3" x14ac:dyDescent="0.2">
      <c r="A348" t="s">
        <v>52</v>
      </c>
      <c r="B348" t="s">
        <v>30</v>
      </c>
      <c r="C348" s="3">
        <v>6.9152832206999999E-5</v>
      </c>
    </row>
    <row r="349" spans="1:3" x14ac:dyDescent="0.2">
      <c r="A349" t="s">
        <v>52</v>
      </c>
      <c r="B349" t="s">
        <v>30</v>
      </c>
      <c r="C349">
        <v>4.1488380657700002E-4</v>
      </c>
    </row>
    <row r="350" spans="1:3" x14ac:dyDescent="0.2">
      <c r="A350" t="s">
        <v>143</v>
      </c>
      <c r="B350" t="s">
        <v>11</v>
      </c>
      <c r="C350">
        <v>2.6254911267320001E-3</v>
      </c>
    </row>
    <row r="351" spans="1:3" x14ac:dyDescent="0.2">
      <c r="A351" t="s">
        <v>58</v>
      </c>
      <c r="B351" t="s">
        <v>30</v>
      </c>
      <c r="C351">
        <v>8.412381918339E-2</v>
      </c>
    </row>
    <row r="352" spans="1:3" x14ac:dyDescent="0.2">
      <c r="A352" t="s">
        <v>144</v>
      </c>
      <c r="B352" t="s">
        <v>11</v>
      </c>
      <c r="C352">
        <v>1.4599546191087E-2</v>
      </c>
    </row>
    <row r="353" spans="1:3" x14ac:dyDescent="0.2">
      <c r="A353" t="s">
        <v>145</v>
      </c>
      <c r="B353" t="s">
        <v>11</v>
      </c>
      <c r="C353">
        <v>8.33539836041E-4</v>
      </c>
    </row>
    <row r="354" spans="1:3" x14ac:dyDescent="0.2">
      <c r="A354" t="s">
        <v>146</v>
      </c>
      <c r="B354" t="s">
        <v>11</v>
      </c>
      <c r="C354" s="3">
        <v>6.9500967680999996E-5</v>
      </c>
    </row>
    <row r="355" spans="1:3" x14ac:dyDescent="0.2">
      <c r="A355" t="s">
        <v>147</v>
      </c>
      <c r="B355" t="s">
        <v>11</v>
      </c>
      <c r="C355" s="3">
        <v>6.9027868840000002E-5</v>
      </c>
    </row>
    <row r="356" spans="1:3" x14ac:dyDescent="0.2">
      <c r="A356" t="s">
        <v>146</v>
      </c>
      <c r="B356" t="s">
        <v>11</v>
      </c>
      <c r="C356" s="3">
        <v>6.9498944818000005E-5</v>
      </c>
    </row>
    <row r="357" spans="1:3" x14ac:dyDescent="0.2">
      <c r="A357" t="s">
        <v>146</v>
      </c>
      <c r="B357" t="s">
        <v>11</v>
      </c>
      <c r="C357">
        <v>6.9487238139800001E-4</v>
      </c>
    </row>
    <row r="358" spans="1:3" x14ac:dyDescent="0.2">
      <c r="A358" t="s">
        <v>148</v>
      </c>
      <c r="B358" t="s">
        <v>11</v>
      </c>
      <c r="C358" s="3">
        <v>6.9360125423000002E-5</v>
      </c>
    </row>
    <row r="359" spans="1:3" x14ac:dyDescent="0.2">
      <c r="A359" t="s">
        <v>146</v>
      </c>
      <c r="B359" t="s">
        <v>11</v>
      </c>
      <c r="C359" s="3">
        <v>6.9481951424000003E-5</v>
      </c>
    </row>
    <row r="360" spans="1:3" x14ac:dyDescent="0.2">
      <c r="A360" t="s">
        <v>68</v>
      </c>
      <c r="B360" t="s">
        <v>67</v>
      </c>
      <c r="C360" s="3">
        <v>6.9422161512999996E-5</v>
      </c>
    </row>
    <row r="361" spans="1:3" x14ac:dyDescent="0.2">
      <c r="A361" t="s">
        <v>149</v>
      </c>
      <c r="B361" t="s">
        <v>11</v>
      </c>
      <c r="C361">
        <v>4.3751532879169998E-3</v>
      </c>
    </row>
    <row r="362" spans="1:3" x14ac:dyDescent="0.2">
      <c r="A362" t="s">
        <v>150</v>
      </c>
      <c r="B362" t="s">
        <v>11</v>
      </c>
      <c r="C362">
        <v>1.1156743212325E-2</v>
      </c>
    </row>
    <row r="363" spans="1:3" x14ac:dyDescent="0.2">
      <c r="A363" t="s">
        <v>68</v>
      </c>
      <c r="B363" t="s">
        <v>67</v>
      </c>
      <c r="C363">
        <v>1.4996484951549E-2</v>
      </c>
    </row>
    <row r="364" spans="1:3" x14ac:dyDescent="0.2">
      <c r="A364" t="s">
        <v>146</v>
      </c>
      <c r="B364" t="s">
        <v>11</v>
      </c>
      <c r="C364">
        <v>2.0501934642951001E-2</v>
      </c>
    </row>
    <row r="365" spans="1:3" x14ac:dyDescent="0.2">
      <c r="A365" t="s">
        <v>146</v>
      </c>
      <c r="B365" t="s">
        <v>11</v>
      </c>
      <c r="C365" s="3">
        <v>6.9479192781000002E-5</v>
      </c>
    </row>
    <row r="366" spans="1:3" x14ac:dyDescent="0.2">
      <c r="A366" t="s">
        <v>151</v>
      </c>
      <c r="B366" t="s">
        <v>11</v>
      </c>
      <c r="C366">
        <v>1.3243459062288E-2</v>
      </c>
    </row>
    <row r="367" spans="1:3" x14ac:dyDescent="0.2">
      <c r="A367" t="s">
        <v>68</v>
      </c>
      <c r="B367" t="s">
        <v>67</v>
      </c>
      <c r="C367" s="3">
        <v>6.9419098793000006E-5</v>
      </c>
    </row>
    <row r="368" spans="1:3" x14ac:dyDescent="0.2">
      <c r="A368" t="s">
        <v>146</v>
      </c>
      <c r="B368" t="s">
        <v>11</v>
      </c>
      <c r="C368">
        <v>5.5578294979200004E-4</v>
      </c>
    </row>
    <row r="369" spans="1:3" x14ac:dyDescent="0.2">
      <c r="A369" t="s">
        <v>152</v>
      </c>
      <c r="B369" t="s">
        <v>11</v>
      </c>
      <c r="C369">
        <v>9.1680919302450006E-3</v>
      </c>
    </row>
    <row r="370" spans="1:3" x14ac:dyDescent="0.2">
      <c r="A370" t="s">
        <v>153</v>
      </c>
      <c r="B370" t="s">
        <v>11</v>
      </c>
      <c r="C370">
        <v>2.1611151974135E-2</v>
      </c>
    </row>
    <row r="371" spans="1:3" x14ac:dyDescent="0.2">
      <c r="A371" t="s">
        <v>154</v>
      </c>
      <c r="B371" t="s">
        <v>11</v>
      </c>
      <c r="C371">
        <v>1.9738442674724001E-2</v>
      </c>
    </row>
    <row r="372" spans="1:3" x14ac:dyDescent="0.2">
      <c r="A372" t="s">
        <v>155</v>
      </c>
      <c r="B372" t="s">
        <v>11</v>
      </c>
      <c r="C372">
        <v>1.8051322221599999E-3</v>
      </c>
    </row>
    <row r="373" spans="1:3" x14ac:dyDescent="0.2">
      <c r="A373" t="s">
        <v>147</v>
      </c>
      <c r="B373" t="s">
        <v>11</v>
      </c>
      <c r="C373" s="3">
        <v>6.8995781684999999E-5</v>
      </c>
    </row>
    <row r="374" spans="1:3" x14ac:dyDescent="0.2">
      <c r="A374" t="s">
        <v>156</v>
      </c>
      <c r="B374" t="s">
        <v>11</v>
      </c>
      <c r="C374">
        <v>4.2788212478321E-2</v>
      </c>
    </row>
    <row r="375" spans="1:3" x14ac:dyDescent="0.2">
      <c r="A375" t="s">
        <v>148</v>
      </c>
      <c r="B375" t="s">
        <v>11</v>
      </c>
      <c r="C375">
        <v>4.2788212478321E-2</v>
      </c>
    </row>
    <row r="376" spans="1:3" x14ac:dyDescent="0.2">
      <c r="A376" t="s">
        <v>147</v>
      </c>
      <c r="B376" t="s">
        <v>11</v>
      </c>
      <c r="C376">
        <v>2.7594763673000002E-4</v>
      </c>
    </row>
    <row r="377" spans="1:3" x14ac:dyDescent="0.2">
      <c r="A377" t="s">
        <v>147</v>
      </c>
      <c r="B377" t="s">
        <v>11</v>
      </c>
      <c r="C377">
        <v>1.3796611245100001E-4</v>
      </c>
    </row>
    <row r="378" spans="1:3" x14ac:dyDescent="0.2">
      <c r="A378" t="s">
        <v>147</v>
      </c>
      <c r="B378" t="s">
        <v>11</v>
      </c>
      <c r="C378" s="3">
        <v>6.8987290089000003E-5</v>
      </c>
    </row>
    <row r="379" spans="1:3" x14ac:dyDescent="0.2">
      <c r="A379" t="s">
        <v>157</v>
      </c>
      <c r="B379" t="s">
        <v>11</v>
      </c>
      <c r="C379" s="3">
        <v>6.9348345653999998E-5</v>
      </c>
    </row>
    <row r="380" spans="1:3" x14ac:dyDescent="0.2">
      <c r="A380" t="s">
        <v>158</v>
      </c>
      <c r="B380" t="s">
        <v>11</v>
      </c>
      <c r="C380">
        <v>1.4403770068053001E-2</v>
      </c>
    </row>
    <row r="381" spans="1:3" x14ac:dyDescent="0.2">
      <c r="A381" t="s">
        <v>159</v>
      </c>
      <c r="B381" t="s">
        <v>11</v>
      </c>
      <c r="C381">
        <v>6.19769627939E-4</v>
      </c>
    </row>
    <row r="382" spans="1:3" x14ac:dyDescent="0.2">
      <c r="A382" t="s">
        <v>160</v>
      </c>
      <c r="B382" t="s">
        <v>11</v>
      </c>
      <c r="C382">
        <v>8.3339763566499996E-4</v>
      </c>
    </row>
    <row r="383" spans="1:3" x14ac:dyDescent="0.2">
      <c r="A383" t="s">
        <v>161</v>
      </c>
      <c r="B383" t="s">
        <v>11</v>
      </c>
      <c r="C383">
        <v>4.0961961565439999E-3</v>
      </c>
    </row>
    <row r="384" spans="1:3" x14ac:dyDescent="0.2">
      <c r="A384" t="s">
        <v>162</v>
      </c>
      <c r="B384" t="s">
        <v>11</v>
      </c>
      <c r="C384">
        <v>5.0044865761495999E-2</v>
      </c>
    </row>
    <row r="385" spans="1:3" x14ac:dyDescent="0.2">
      <c r="A385" t="s">
        <v>163</v>
      </c>
      <c r="B385" t="s">
        <v>11</v>
      </c>
      <c r="C385">
        <v>2.3597998275789998E-3</v>
      </c>
    </row>
    <row r="386" spans="1:3" x14ac:dyDescent="0.2">
      <c r="A386" t="s">
        <v>157</v>
      </c>
      <c r="B386" t="s">
        <v>11</v>
      </c>
      <c r="C386">
        <v>3.6957846434180999E-2</v>
      </c>
    </row>
    <row r="387" spans="1:3" x14ac:dyDescent="0.2">
      <c r="A387" t="s">
        <v>164</v>
      </c>
      <c r="B387" t="s">
        <v>11</v>
      </c>
      <c r="C387">
        <v>3.4034664586828002E-2</v>
      </c>
    </row>
    <row r="388" spans="1:3" x14ac:dyDescent="0.2">
      <c r="A388" t="s">
        <v>165</v>
      </c>
      <c r="B388" t="s">
        <v>11</v>
      </c>
      <c r="C388">
        <v>4.7514349503877999E-2</v>
      </c>
    </row>
    <row r="389" spans="1:3" x14ac:dyDescent="0.2">
      <c r="A389" t="s">
        <v>166</v>
      </c>
      <c r="B389" t="s">
        <v>11</v>
      </c>
      <c r="C389">
        <v>1.0053531548849E-2</v>
      </c>
    </row>
    <row r="390" spans="1:3" x14ac:dyDescent="0.2">
      <c r="A390" t="s">
        <v>167</v>
      </c>
      <c r="B390" t="s">
        <v>11</v>
      </c>
      <c r="C390">
        <v>6.7309962310310003E-3</v>
      </c>
    </row>
    <row r="391" spans="1:3" x14ac:dyDescent="0.2">
      <c r="A391" t="s">
        <v>168</v>
      </c>
      <c r="B391" t="s">
        <v>11</v>
      </c>
      <c r="C391">
        <v>1.109884140075E-3</v>
      </c>
    </row>
    <row r="392" spans="1:3" x14ac:dyDescent="0.2">
      <c r="A392" t="s">
        <v>168</v>
      </c>
      <c r="B392" t="s">
        <v>11</v>
      </c>
      <c r="C392" s="3">
        <v>6.9367013565999996E-5</v>
      </c>
    </row>
    <row r="393" spans="1:3" x14ac:dyDescent="0.2">
      <c r="A393" t="s">
        <v>169</v>
      </c>
      <c r="B393" t="s">
        <v>11</v>
      </c>
      <c r="C393">
        <v>7.356171126226E-3</v>
      </c>
    </row>
    <row r="394" spans="1:3" x14ac:dyDescent="0.2">
      <c r="A394" t="s">
        <v>168</v>
      </c>
      <c r="B394" t="s">
        <v>11</v>
      </c>
      <c r="C394" s="3">
        <v>6.9362139569999998E-5</v>
      </c>
    </row>
    <row r="395" spans="1:3" x14ac:dyDescent="0.2">
      <c r="A395" t="s">
        <v>170</v>
      </c>
      <c r="B395" t="s">
        <v>11</v>
      </c>
      <c r="C395">
        <v>1.2618449562146999E-2</v>
      </c>
    </row>
    <row r="396" spans="1:3" x14ac:dyDescent="0.2">
      <c r="A396" t="s">
        <v>171</v>
      </c>
      <c r="B396" t="s">
        <v>11</v>
      </c>
      <c r="C396">
        <v>3.7702673091137999E-2</v>
      </c>
    </row>
    <row r="397" spans="1:3" x14ac:dyDescent="0.2">
      <c r="A397" t="s">
        <v>172</v>
      </c>
      <c r="B397" t="s">
        <v>11</v>
      </c>
      <c r="C397">
        <v>3.7702673091137999E-2</v>
      </c>
    </row>
    <row r="398" spans="1:3" x14ac:dyDescent="0.2">
      <c r="A398" t="s">
        <v>173</v>
      </c>
      <c r="B398" t="s">
        <v>11</v>
      </c>
      <c r="C398">
        <v>9.0177768835249996E-3</v>
      </c>
    </row>
    <row r="399" spans="1:3" x14ac:dyDescent="0.2">
      <c r="A399" t="s">
        <v>174</v>
      </c>
      <c r="B399" t="s">
        <v>11</v>
      </c>
      <c r="C399">
        <v>3.6453426808710998E-2</v>
      </c>
    </row>
    <row r="400" spans="1:3" x14ac:dyDescent="0.2">
      <c r="A400" t="s">
        <v>175</v>
      </c>
      <c r="B400" t="s">
        <v>11</v>
      </c>
      <c r="C400">
        <v>1.6839509768275002E-2</v>
      </c>
    </row>
    <row r="401" spans="1:3" x14ac:dyDescent="0.2">
      <c r="A401" t="s">
        <v>176</v>
      </c>
      <c r="B401" t="s">
        <v>11</v>
      </c>
      <c r="C401" s="3">
        <v>6.8963404419999995E-5</v>
      </c>
    </row>
    <row r="402" spans="1:3" x14ac:dyDescent="0.2">
      <c r="A402" t="s">
        <v>176</v>
      </c>
      <c r="B402" t="s">
        <v>11</v>
      </c>
      <c r="C402">
        <v>1.3792031170100001E-4</v>
      </c>
    </row>
    <row r="403" spans="1:3" x14ac:dyDescent="0.2">
      <c r="A403" t="s">
        <v>176</v>
      </c>
      <c r="B403" t="s">
        <v>11</v>
      </c>
      <c r="C403" s="3">
        <v>6.8956906733999999E-5</v>
      </c>
    </row>
    <row r="404" spans="1:3" x14ac:dyDescent="0.2">
      <c r="A404" t="s">
        <v>176</v>
      </c>
      <c r="B404" t="s">
        <v>11</v>
      </c>
      <c r="C404">
        <v>1.3790731852099999E-4</v>
      </c>
    </row>
    <row r="405" spans="1:3" x14ac:dyDescent="0.2">
      <c r="A405" t="s">
        <v>177</v>
      </c>
      <c r="B405" t="s">
        <v>11</v>
      </c>
      <c r="C405">
        <v>3.3680254746179999E-2</v>
      </c>
    </row>
    <row r="406" spans="1:3" x14ac:dyDescent="0.2">
      <c r="A406" t="s">
        <v>178</v>
      </c>
      <c r="B406" t="s">
        <v>11</v>
      </c>
      <c r="C406">
        <v>5.4473679144575002E-2</v>
      </c>
    </row>
    <row r="407" spans="1:3" x14ac:dyDescent="0.2">
      <c r="A407" t="s">
        <v>179</v>
      </c>
      <c r="B407" t="s">
        <v>11</v>
      </c>
      <c r="C407">
        <v>3.8099657067470001E-3</v>
      </c>
    </row>
    <row r="408" spans="1:3" x14ac:dyDescent="0.2">
      <c r="A408" t="s">
        <v>180</v>
      </c>
      <c r="B408" t="s">
        <v>11</v>
      </c>
      <c r="C408">
        <v>2.4496062089435E-2</v>
      </c>
    </row>
    <row r="409" spans="1:3" x14ac:dyDescent="0.2">
      <c r="A409" t="s">
        <v>28</v>
      </c>
      <c r="B409" t="s">
        <v>25</v>
      </c>
      <c r="C409">
        <v>2.4268753390599999E-3</v>
      </c>
    </row>
    <row r="410" spans="1:3" x14ac:dyDescent="0.2">
      <c r="A410" t="s">
        <v>176</v>
      </c>
      <c r="B410" t="s">
        <v>11</v>
      </c>
      <c r="C410" s="3">
        <v>6.8950411240000002E-5</v>
      </c>
    </row>
    <row r="411" spans="1:3" x14ac:dyDescent="0.2">
      <c r="A411" t="s">
        <v>176</v>
      </c>
      <c r="B411" t="s">
        <v>11</v>
      </c>
      <c r="C411" s="3">
        <v>6.8947692935000004E-5</v>
      </c>
    </row>
    <row r="412" spans="1:3" x14ac:dyDescent="0.2">
      <c r="A412" t="s">
        <v>181</v>
      </c>
      <c r="B412" t="s">
        <v>11</v>
      </c>
      <c r="C412" s="3">
        <v>6.8947692935000004E-5</v>
      </c>
    </row>
    <row r="413" spans="1:3" x14ac:dyDescent="0.2">
      <c r="A413" t="s">
        <v>182</v>
      </c>
      <c r="B413" t="s">
        <v>11</v>
      </c>
      <c r="C413" s="3">
        <v>6.9327011911E-5</v>
      </c>
    </row>
    <row r="414" spans="1:3" x14ac:dyDescent="0.2">
      <c r="A414" t="s">
        <v>182</v>
      </c>
      <c r="B414" t="s">
        <v>11</v>
      </c>
      <c r="C414" s="3">
        <v>6.9324127515999999E-5</v>
      </c>
    </row>
    <row r="415" spans="1:3" x14ac:dyDescent="0.2">
      <c r="A415" t="s">
        <v>182</v>
      </c>
      <c r="B415" t="s">
        <v>11</v>
      </c>
      <c r="C415" s="3">
        <v>6.9322308712999999E-5</v>
      </c>
    </row>
    <row r="416" spans="1:3" x14ac:dyDescent="0.2">
      <c r="A416" t="s">
        <v>182</v>
      </c>
      <c r="B416" t="s">
        <v>11</v>
      </c>
      <c r="C416" s="3">
        <v>6.9320488498000006E-5</v>
      </c>
    </row>
    <row r="417" spans="1:3" x14ac:dyDescent="0.2">
      <c r="A417" t="s">
        <v>182</v>
      </c>
      <c r="B417" t="s">
        <v>11</v>
      </c>
      <c r="C417">
        <v>4.298019092653E-3</v>
      </c>
    </row>
    <row r="418" spans="1:3" x14ac:dyDescent="0.2">
      <c r="A418" t="s">
        <v>183</v>
      </c>
      <c r="B418" t="s">
        <v>11</v>
      </c>
      <c r="C418">
        <v>1.4089540657782E-2</v>
      </c>
    </row>
    <row r="419" spans="1:3" x14ac:dyDescent="0.2">
      <c r="A419" t="s">
        <v>182</v>
      </c>
      <c r="B419" t="s">
        <v>11</v>
      </c>
      <c r="C419">
        <v>2.7725465149199999E-4</v>
      </c>
    </row>
    <row r="420" spans="1:3" x14ac:dyDescent="0.2">
      <c r="A420" t="s">
        <v>184</v>
      </c>
      <c r="B420" t="s">
        <v>11</v>
      </c>
      <c r="C420">
        <v>1.193159218572E-2</v>
      </c>
    </row>
    <row r="421" spans="1:3" x14ac:dyDescent="0.2">
      <c r="A421" t="s">
        <v>185</v>
      </c>
      <c r="B421" t="s">
        <v>11</v>
      </c>
      <c r="C421" s="3">
        <v>6.9361764400000005E-5</v>
      </c>
    </row>
    <row r="422" spans="1:3" x14ac:dyDescent="0.2">
      <c r="A422" t="s">
        <v>186</v>
      </c>
      <c r="B422" t="s">
        <v>11</v>
      </c>
      <c r="C422">
        <v>4.7877572315719999E-2</v>
      </c>
    </row>
    <row r="423" spans="1:3" x14ac:dyDescent="0.2">
      <c r="A423" t="s">
        <v>185</v>
      </c>
      <c r="B423" t="s">
        <v>11</v>
      </c>
      <c r="C423">
        <v>9.0873310004970006E-3</v>
      </c>
    </row>
    <row r="424" spans="1:3" x14ac:dyDescent="0.2">
      <c r="A424" t="s">
        <v>187</v>
      </c>
      <c r="B424" t="s">
        <v>11</v>
      </c>
      <c r="C424">
        <v>7.2786942988239999E-3</v>
      </c>
    </row>
    <row r="425" spans="1:3" x14ac:dyDescent="0.2">
      <c r="A425" t="s">
        <v>188</v>
      </c>
      <c r="B425" t="s">
        <v>11</v>
      </c>
      <c r="C425">
        <v>1.5954241895479999E-3</v>
      </c>
    </row>
    <row r="426" spans="1:3" x14ac:dyDescent="0.2">
      <c r="A426" t="s">
        <v>189</v>
      </c>
      <c r="B426" t="s">
        <v>11</v>
      </c>
      <c r="C426">
        <v>1.0954614761232001E-2</v>
      </c>
    </row>
    <row r="427" spans="1:3" x14ac:dyDescent="0.2">
      <c r="A427" t="s">
        <v>190</v>
      </c>
      <c r="B427" t="s">
        <v>11</v>
      </c>
      <c r="C427">
        <v>4.6467311981250002E-3</v>
      </c>
    </row>
    <row r="428" spans="1:3" x14ac:dyDescent="0.2">
      <c r="A428" t="s">
        <v>191</v>
      </c>
      <c r="B428" t="s">
        <v>11</v>
      </c>
      <c r="C428">
        <v>1.067837860176E-2</v>
      </c>
    </row>
    <row r="429" spans="1:3" x14ac:dyDescent="0.2">
      <c r="A429" t="s">
        <v>192</v>
      </c>
      <c r="B429" t="s">
        <v>11</v>
      </c>
      <c r="C429">
        <v>4.2841116709619997E-3</v>
      </c>
    </row>
    <row r="430" spans="1:3" x14ac:dyDescent="0.2">
      <c r="A430" t="s">
        <v>181</v>
      </c>
      <c r="B430" t="s">
        <v>11</v>
      </c>
      <c r="C430" s="3">
        <v>6.8942358268000002E-5</v>
      </c>
    </row>
    <row r="431" spans="1:3" x14ac:dyDescent="0.2">
      <c r="A431" t="s">
        <v>193</v>
      </c>
      <c r="B431" t="s">
        <v>11</v>
      </c>
      <c r="C431">
        <v>0.16692333313378099</v>
      </c>
    </row>
    <row r="432" spans="1:3" x14ac:dyDescent="0.2">
      <c r="A432" t="s">
        <v>176</v>
      </c>
      <c r="B432" t="s">
        <v>11</v>
      </c>
      <c r="C432">
        <v>0.16692333313378099</v>
      </c>
    </row>
    <row r="433" spans="1:3" x14ac:dyDescent="0.2">
      <c r="A433" t="s">
        <v>181</v>
      </c>
      <c r="B433" t="s">
        <v>11</v>
      </c>
      <c r="C433">
        <v>0.16692333313378099</v>
      </c>
    </row>
    <row r="434" spans="1:3" x14ac:dyDescent="0.2">
      <c r="A434" t="s">
        <v>194</v>
      </c>
      <c r="B434" t="s">
        <v>11</v>
      </c>
      <c r="C434">
        <v>4.3642953151310001E-3</v>
      </c>
    </row>
    <row r="435" spans="1:3" x14ac:dyDescent="0.2">
      <c r="A435" t="s">
        <v>195</v>
      </c>
      <c r="B435" t="s">
        <v>11</v>
      </c>
      <c r="C435">
        <v>2.2173385685175E-2</v>
      </c>
    </row>
    <row r="436" spans="1:3" x14ac:dyDescent="0.2">
      <c r="A436" t="s">
        <v>196</v>
      </c>
      <c r="B436" t="s">
        <v>11</v>
      </c>
      <c r="C436">
        <v>2.5373258042121E-2</v>
      </c>
    </row>
    <row r="437" spans="1:3" x14ac:dyDescent="0.2">
      <c r="A437" t="s">
        <v>197</v>
      </c>
      <c r="B437" t="s">
        <v>11</v>
      </c>
      <c r="C437">
        <v>2.5373258042121E-2</v>
      </c>
    </row>
    <row r="438" spans="1:3" x14ac:dyDescent="0.2">
      <c r="A438" t="s">
        <v>198</v>
      </c>
      <c r="B438" t="s">
        <v>11</v>
      </c>
      <c r="C438">
        <v>2.5373258042121E-2</v>
      </c>
    </row>
    <row r="439" spans="1:3" x14ac:dyDescent="0.2">
      <c r="A439" t="s">
        <v>199</v>
      </c>
      <c r="B439" t="s">
        <v>11</v>
      </c>
      <c r="C439">
        <v>1.6329581941282E-2</v>
      </c>
    </row>
    <row r="440" spans="1:3" x14ac:dyDescent="0.2">
      <c r="A440" t="s">
        <v>200</v>
      </c>
      <c r="B440" t="s">
        <v>11</v>
      </c>
      <c r="C440">
        <v>1.6329581941282E-2</v>
      </c>
    </row>
    <row r="441" spans="1:3" x14ac:dyDescent="0.2">
      <c r="A441" t="s">
        <v>201</v>
      </c>
      <c r="B441" t="s">
        <v>11</v>
      </c>
      <c r="C441">
        <v>1.6329581941282E-2</v>
      </c>
    </row>
    <row r="442" spans="1:3" x14ac:dyDescent="0.2">
      <c r="A442" t="s">
        <v>202</v>
      </c>
      <c r="B442" t="s">
        <v>11</v>
      </c>
      <c r="C442">
        <v>5.9486967379669999E-3</v>
      </c>
    </row>
    <row r="443" spans="1:3" x14ac:dyDescent="0.2">
      <c r="A443" t="s">
        <v>203</v>
      </c>
      <c r="B443" t="s">
        <v>11</v>
      </c>
      <c r="C443">
        <v>2.1492132221980001E-3</v>
      </c>
    </row>
    <row r="444" spans="1:3" x14ac:dyDescent="0.2">
      <c r="A444" t="s">
        <v>204</v>
      </c>
      <c r="B444" t="s">
        <v>11</v>
      </c>
      <c r="C444">
        <v>3.0231100738306999E-2</v>
      </c>
    </row>
    <row r="445" spans="1:3" x14ac:dyDescent="0.2">
      <c r="A445" t="s">
        <v>205</v>
      </c>
      <c r="B445" t="s">
        <v>11</v>
      </c>
      <c r="C445">
        <v>3.39104305821E-3</v>
      </c>
    </row>
    <row r="446" spans="1:3" x14ac:dyDescent="0.2">
      <c r="A446" t="s">
        <v>206</v>
      </c>
      <c r="B446" t="s">
        <v>11</v>
      </c>
      <c r="C446">
        <v>1.7406642014587002E-2</v>
      </c>
    </row>
    <row r="447" spans="1:3" x14ac:dyDescent="0.2">
      <c r="A447" t="s">
        <v>207</v>
      </c>
      <c r="B447" t="s">
        <v>11</v>
      </c>
      <c r="C447">
        <v>1.7406642014587002E-2</v>
      </c>
    </row>
    <row r="448" spans="1:3" x14ac:dyDescent="0.2">
      <c r="A448" t="s">
        <v>208</v>
      </c>
      <c r="B448" t="s">
        <v>11</v>
      </c>
      <c r="C448">
        <v>2.772370402168E-3</v>
      </c>
    </row>
    <row r="449" spans="1:3" x14ac:dyDescent="0.2">
      <c r="A449" t="s">
        <v>209</v>
      </c>
      <c r="B449" t="s">
        <v>11</v>
      </c>
      <c r="C449">
        <v>3.5351198282520002E-3</v>
      </c>
    </row>
    <row r="450" spans="1:3" x14ac:dyDescent="0.2">
      <c r="A450" t="s">
        <v>210</v>
      </c>
      <c r="B450" t="s">
        <v>11</v>
      </c>
      <c r="C450">
        <v>1.5945941652099999E-3</v>
      </c>
    </row>
    <row r="451" spans="1:3" x14ac:dyDescent="0.2">
      <c r="A451" t="s">
        <v>211</v>
      </c>
      <c r="B451" t="s">
        <v>11</v>
      </c>
      <c r="C451">
        <v>4.436640181776E-3</v>
      </c>
    </row>
    <row r="452" spans="1:3" x14ac:dyDescent="0.2">
      <c r="A452" t="s">
        <v>212</v>
      </c>
      <c r="B452" t="s">
        <v>11</v>
      </c>
      <c r="C452">
        <v>1.5839599777912002E-2</v>
      </c>
    </row>
    <row r="453" spans="1:3" x14ac:dyDescent="0.2">
      <c r="A453" t="s">
        <v>213</v>
      </c>
      <c r="B453" t="s">
        <v>11</v>
      </c>
      <c r="C453" s="3">
        <v>6.9221893701999998E-5</v>
      </c>
    </row>
    <row r="454" spans="1:3" x14ac:dyDescent="0.2">
      <c r="A454" t="s">
        <v>213</v>
      </c>
      <c r="B454" t="s">
        <v>11</v>
      </c>
      <c r="C454" s="3">
        <v>6.9212311133999994E-5</v>
      </c>
    </row>
    <row r="455" spans="1:3" x14ac:dyDescent="0.2">
      <c r="A455" t="s">
        <v>213</v>
      </c>
      <c r="B455" t="s">
        <v>11</v>
      </c>
      <c r="C455">
        <v>2.0764787127180002E-3</v>
      </c>
    </row>
    <row r="456" spans="1:3" x14ac:dyDescent="0.2">
      <c r="A456" t="s">
        <v>214</v>
      </c>
      <c r="B456" t="s">
        <v>11</v>
      </c>
      <c r="C456">
        <v>1.3864850642820001E-3</v>
      </c>
    </row>
    <row r="457" spans="1:3" x14ac:dyDescent="0.2">
      <c r="A457" t="s">
        <v>215</v>
      </c>
      <c r="B457" t="s">
        <v>11</v>
      </c>
      <c r="C457">
        <v>1.940782186638E-3</v>
      </c>
    </row>
    <row r="458" spans="1:3" x14ac:dyDescent="0.2">
      <c r="A458" t="s">
        <v>216</v>
      </c>
      <c r="B458" t="s">
        <v>11</v>
      </c>
      <c r="C458">
        <v>5.2165921848766998E-2</v>
      </c>
    </row>
    <row r="459" spans="1:3" x14ac:dyDescent="0.2">
      <c r="A459" t="s">
        <v>217</v>
      </c>
      <c r="B459" t="s">
        <v>11</v>
      </c>
      <c r="C459">
        <v>5.2165921848766998E-2</v>
      </c>
    </row>
    <row r="460" spans="1:3" x14ac:dyDescent="0.2">
      <c r="A460" t="s">
        <v>60</v>
      </c>
      <c r="B460" t="s">
        <v>30</v>
      </c>
      <c r="C460">
        <v>2.8413512822269998E-3</v>
      </c>
    </row>
    <row r="461" spans="1:3" x14ac:dyDescent="0.2">
      <c r="A461" t="s">
        <v>218</v>
      </c>
      <c r="B461" t="s">
        <v>11</v>
      </c>
      <c r="C461">
        <v>2.5307676931568001E-2</v>
      </c>
    </row>
    <row r="462" spans="1:3" x14ac:dyDescent="0.2">
      <c r="A462" t="s">
        <v>219</v>
      </c>
      <c r="B462" t="s">
        <v>11</v>
      </c>
      <c r="C462">
        <v>2.634149367084E-3</v>
      </c>
    </row>
    <row r="463" spans="1:3" x14ac:dyDescent="0.2">
      <c r="A463" t="s">
        <v>220</v>
      </c>
      <c r="B463" t="s">
        <v>11</v>
      </c>
      <c r="C463">
        <v>7.8299339935060004E-3</v>
      </c>
    </row>
    <row r="464" spans="1:3" x14ac:dyDescent="0.2">
      <c r="A464" t="s">
        <v>221</v>
      </c>
      <c r="B464" t="s">
        <v>11</v>
      </c>
      <c r="C464">
        <v>6.7171583927198006E-2</v>
      </c>
    </row>
    <row r="465" spans="1:3" x14ac:dyDescent="0.2">
      <c r="A465" t="s">
        <v>218</v>
      </c>
      <c r="B465" t="s">
        <v>11</v>
      </c>
      <c r="C465" s="3">
        <v>6.9320086520000007E-5</v>
      </c>
    </row>
    <row r="466" spans="1:3" x14ac:dyDescent="0.2">
      <c r="A466" t="s">
        <v>222</v>
      </c>
      <c r="B466" t="s">
        <v>11</v>
      </c>
      <c r="C466">
        <v>2.1481617481629999E-3</v>
      </c>
    </row>
    <row r="467" spans="1:3" x14ac:dyDescent="0.2">
      <c r="A467" t="s">
        <v>66</v>
      </c>
      <c r="B467" t="s">
        <v>67</v>
      </c>
      <c r="C467">
        <v>1.3860492676299999E-4</v>
      </c>
    </row>
    <row r="468" spans="1:3" x14ac:dyDescent="0.2">
      <c r="A468" t="s">
        <v>223</v>
      </c>
      <c r="B468" t="s">
        <v>11</v>
      </c>
      <c r="C468">
        <v>9.2642144174950002E-3</v>
      </c>
    </row>
    <row r="469" spans="1:3" x14ac:dyDescent="0.2">
      <c r="A469" t="s">
        <v>213</v>
      </c>
      <c r="B469" t="s">
        <v>11</v>
      </c>
      <c r="C469">
        <v>3.5848037042593997E-2</v>
      </c>
    </row>
    <row r="470" spans="1:3" x14ac:dyDescent="0.2">
      <c r="A470" t="s">
        <v>224</v>
      </c>
      <c r="B470" t="s">
        <v>11</v>
      </c>
      <c r="C470">
        <v>3.256204930775E-3</v>
      </c>
    </row>
    <row r="471" spans="1:3" x14ac:dyDescent="0.2">
      <c r="A471" t="s">
        <v>225</v>
      </c>
      <c r="B471" t="s">
        <v>11</v>
      </c>
      <c r="C471">
        <v>5.1289007302219997E-3</v>
      </c>
    </row>
    <row r="472" spans="1:3" x14ac:dyDescent="0.2">
      <c r="A472" t="s">
        <v>226</v>
      </c>
      <c r="B472" t="s">
        <v>11</v>
      </c>
      <c r="C472">
        <v>1.4545566744959999E-3</v>
      </c>
    </row>
    <row r="473" spans="1:3" x14ac:dyDescent="0.2">
      <c r="A473" t="s">
        <v>227</v>
      </c>
      <c r="B473" t="s">
        <v>11</v>
      </c>
      <c r="C473">
        <v>8.2270520027130003E-3</v>
      </c>
    </row>
    <row r="474" spans="1:3" x14ac:dyDescent="0.2">
      <c r="A474" t="s">
        <v>228</v>
      </c>
      <c r="B474" t="s">
        <v>11</v>
      </c>
      <c r="C474">
        <v>3.6687394479299998E-3</v>
      </c>
    </row>
    <row r="475" spans="1:3" x14ac:dyDescent="0.2">
      <c r="A475" t="s">
        <v>229</v>
      </c>
      <c r="B475" t="s">
        <v>11</v>
      </c>
      <c r="C475">
        <v>8.5631806956545001E-2</v>
      </c>
    </row>
    <row r="476" spans="1:3" x14ac:dyDescent="0.2">
      <c r="A476" t="s">
        <v>62</v>
      </c>
      <c r="B476" t="s">
        <v>30</v>
      </c>
      <c r="C476">
        <v>5.5438823437199995E-4</v>
      </c>
    </row>
    <row r="477" spans="1:3" x14ac:dyDescent="0.2">
      <c r="A477" t="s">
        <v>64</v>
      </c>
      <c r="B477" t="s">
        <v>30</v>
      </c>
      <c r="C477">
        <v>1.8277399916323E-2</v>
      </c>
    </row>
    <row r="478" spans="1:3" x14ac:dyDescent="0.2">
      <c r="A478" t="s">
        <v>230</v>
      </c>
      <c r="B478" t="s">
        <v>11</v>
      </c>
      <c r="C478">
        <v>1.940307768155E-3</v>
      </c>
    </row>
    <row r="479" spans="1:3" x14ac:dyDescent="0.2">
      <c r="A479" t="s">
        <v>62</v>
      </c>
      <c r="B479" t="s">
        <v>30</v>
      </c>
      <c r="C479" s="3">
        <v>6.9297383860000004E-5</v>
      </c>
    </row>
    <row r="480" spans="1:3" x14ac:dyDescent="0.2">
      <c r="A480" t="s">
        <v>62</v>
      </c>
      <c r="B480" t="s">
        <v>30</v>
      </c>
      <c r="C480" s="3">
        <v>6.9297510001000006E-5</v>
      </c>
    </row>
    <row r="481" spans="1:3" x14ac:dyDescent="0.2">
      <c r="A481" t="s">
        <v>231</v>
      </c>
      <c r="B481" t="s">
        <v>11</v>
      </c>
      <c r="C481">
        <v>4.0810405525329996E-3</v>
      </c>
    </row>
    <row r="482" spans="1:3" x14ac:dyDescent="0.2">
      <c r="A482" t="s">
        <v>232</v>
      </c>
      <c r="B482" t="s">
        <v>11</v>
      </c>
      <c r="C482" s="3">
        <v>6.8966327968999997E-5</v>
      </c>
    </row>
    <row r="483" spans="1:3" x14ac:dyDescent="0.2">
      <c r="A483" t="s">
        <v>232</v>
      </c>
      <c r="B483" t="s">
        <v>11</v>
      </c>
      <c r="C483" s="3">
        <v>6.8964100798000005E-5</v>
      </c>
    </row>
    <row r="484" spans="1:3" x14ac:dyDescent="0.2">
      <c r="A484" t="s">
        <v>233</v>
      </c>
      <c r="B484" t="s">
        <v>11</v>
      </c>
      <c r="C484">
        <v>1.0988990161579001E-2</v>
      </c>
    </row>
    <row r="485" spans="1:3" x14ac:dyDescent="0.2">
      <c r="A485" t="s">
        <v>232</v>
      </c>
      <c r="B485" t="s">
        <v>11</v>
      </c>
      <c r="C485">
        <v>1.3790262019599999E-4</v>
      </c>
    </row>
    <row r="486" spans="1:3" x14ac:dyDescent="0.2">
      <c r="A486" t="s">
        <v>232</v>
      </c>
      <c r="B486" t="s">
        <v>11</v>
      </c>
      <c r="C486" s="3">
        <v>6.8948401601000005E-5</v>
      </c>
    </row>
    <row r="487" spans="1:3" x14ac:dyDescent="0.2">
      <c r="A487" t="s">
        <v>234</v>
      </c>
      <c r="B487" t="s">
        <v>11</v>
      </c>
      <c r="C487">
        <v>2.6090270540921001E-2</v>
      </c>
    </row>
    <row r="488" spans="1:3" x14ac:dyDescent="0.2">
      <c r="A488" s="5" t="s">
        <v>235</v>
      </c>
      <c r="B488" t="s">
        <v>11</v>
      </c>
      <c r="C488">
        <v>3.0942230000000001E-2</v>
      </c>
    </row>
    <row r="489" spans="1:3" x14ac:dyDescent="0.2">
      <c r="A489" s="6" t="s">
        <v>236</v>
      </c>
      <c r="B489" t="s">
        <v>11</v>
      </c>
      <c r="C489">
        <v>1.0209222711919E-2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8EA9A-232B-4348-ACC3-C73FECFA2962}">
  <dimension ref="A1:L483"/>
  <sheetViews>
    <sheetView workbookViewId="0">
      <selection activeCell="I3" sqref="I3"/>
    </sheetView>
  </sheetViews>
  <sheetFormatPr baseColWidth="10" defaultColWidth="11" defaultRowHeight="16" x14ac:dyDescent="0.2"/>
  <cols>
    <col min="1" max="1" width="41" customWidth="1"/>
    <col min="2" max="2" width="14" customWidth="1"/>
    <col min="3" max="3" width="16.83203125" customWidth="1"/>
    <col min="5" max="5" width="20" customWidth="1"/>
  </cols>
  <sheetData>
    <row r="1" spans="1:12" x14ac:dyDescent="0.2">
      <c r="A1" s="4" t="s">
        <v>7</v>
      </c>
      <c r="B1" s="4" t="s">
        <v>8</v>
      </c>
      <c r="C1" s="4" t="s">
        <v>9</v>
      </c>
      <c r="L1" s="3"/>
    </row>
    <row r="2" spans="1:12" x14ac:dyDescent="0.2">
      <c r="A2" t="s">
        <v>10</v>
      </c>
      <c r="B2" t="s">
        <v>11</v>
      </c>
      <c r="C2">
        <v>1.2539344876710001E-3</v>
      </c>
      <c r="E2" t="s">
        <v>24</v>
      </c>
      <c r="F2" t="s">
        <v>25</v>
      </c>
      <c r="G2">
        <v>0.100265221479944</v>
      </c>
      <c r="L2" s="3"/>
    </row>
    <row r="3" spans="1:12" x14ac:dyDescent="0.2">
      <c r="A3" t="s">
        <v>10</v>
      </c>
      <c r="B3" t="s">
        <v>11</v>
      </c>
      <c r="C3">
        <v>1.323751888329E-3</v>
      </c>
      <c r="E3" t="s">
        <v>26</v>
      </c>
      <c r="F3" t="s">
        <v>25</v>
      </c>
      <c r="G3" s="3">
        <v>6.8990173627E-5</v>
      </c>
    </row>
    <row r="4" spans="1:12" x14ac:dyDescent="0.2">
      <c r="A4" t="s">
        <v>10</v>
      </c>
      <c r="B4" t="s">
        <v>11</v>
      </c>
      <c r="C4" s="3">
        <v>6.9655691248999999E-5</v>
      </c>
      <c r="E4" t="s">
        <v>28</v>
      </c>
      <c r="F4" t="s">
        <v>25</v>
      </c>
      <c r="G4">
        <v>2.4268753390599999E-3</v>
      </c>
    </row>
    <row r="5" spans="1:12" x14ac:dyDescent="0.2">
      <c r="A5" t="s">
        <v>14</v>
      </c>
      <c r="B5" t="s">
        <v>11</v>
      </c>
      <c r="C5">
        <v>1.0334908376571E-2</v>
      </c>
    </row>
    <row r="6" spans="1:12" x14ac:dyDescent="0.2">
      <c r="A6" t="s">
        <v>15</v>
      </c>
      <c r="B6" t="s">
        <v>11</v>
      </c>
      <c r="C6" s="3">
        <v>6.9870781161000001E-5</v>
      </c>
      <c r="E6" t="s">
        <v>29</v>
      </c>
      <c r="F6" t="s">
        <v>30</v>
      </c>
      <c r="G6" s="3">
        <v>6.9940672788000005E-5</v>
      </c>
      <c r="L6" s="3"/>
    </row>
    <row r="7" spans="1:12" x14ac:dyDescent="0.2">
      <c r="A7" t="s">
        <v>15</v>
      </c>
      <c r="B7" t="s">
        <v>11</v>
      </c>
      <c r="C7">
        <v>7.6837965966589997E-3</v>
      </c>
      <c r="E7" t="s">
        <v>29</v>
      </c>
      <c r="F7" t="s">
        <v>30</v>
      </c>
      <c r="G7" s="3">
        <v>6.9944460168999998E-5</v>
      </c>
      <c r="L7" s="3"/>
    </row>
    <row r="8" spans="1:12" x14ac:dyDescent="0.2">
      <c r="A8" t="s">
        <v>16</v>
      </c>
      <c r="B8" t="s">
        <v>11</v>
      </c>
      <c r="C8" s="3">
        <v>6.9999716963000001E-5</v>
      </c>
      <c r="E8" t="s">
        <v>29</v>
      </c>
      <c r="F8" t="s">
        <v>30</v>
      </c>
      <c r="G8">
        <v>2.0981734026299999E-4</v>
      </c>
      <c r="L8" s="3"/>
    </row>
    <row r="9" spans="1:12" x14ac:dyDescent="0.2">
      <c r="A9" t="s">
        <v>17</v>
      </c>
      <c r="B9" t="s">
        <v>11</v>
      </c>
      <c r="C9">
        <v>5.1493613992120001E-3</v>
      </c>
      <c r="E9" t="s">
        <v>29</v>
      </c>
      <c r="F9" t="s">
        <v>30</v>
      </c>
      <c r="G9">
        <v>3.4967612485899997E-4</v>
      </c>
      <c r="L9" s="3"/>
    </row>
    <row r="10" spans="1:12" x14ac:dyDescent="0.2">
      <c r="A10" t="s">
        <v>23</v>
      </c>
      <c r="B10" t="s">
        <v>11</v>
      </c>
      <c r="C10">
        <v>3.4819858003499999E-4</v>
      </c>
      <c r="E10" t="s">
        <v>29</v>
      </c>
      <c r="F10" t="s">
        <v>30</v>
      </c>
      <c r="G10">
        <v>1.3989831990500001E-4</v>
      </c>
    </row>
    <row r="11" spans="1:12" x14ac:dyDescent="0.2">
      <c r="A11" t="s">
        <v>17</v>
      </c>
      <c r="B11" t="s">
        <v>11</v>
      </c>
      <c r="C11" s="3">
        <v>6.9577101526999998E-5</v>
      </c>
      <c r="E11" t="s">
        <v>29</v>
      </c>
      <c r="F11" t="s">
        <v>30</v>
      </c>
      <c r="G11" s="3">
        <v>6.9933543493000004E-5</v>
      </c>
      <c r="L11" s="3"/>
    </row>
    <row r="12" spans="1:12" x14ac:dyDescent="0.2">
      <c r="A12" t="s">
        <v>27</v>
      </c>
      <c r="B12" t="s">
        <v>11</v>
      </c>
      <c r="C12" s="3">
        <v>6.9770966518999998E-5</v>
      </c>
      <c r="E12" t="s">
        <v>29</v>
      </c>
      <c r="F12" t="s">
        <v>30</v>
      </c>
      <c r="G12" s="3">
        <v>6.9930618512000002E-5</v>
      </c>
      <c r="L12" s="3"/>
    </row>
    <row r="13" spans="1:12" x14ac:dyDescent="0.2">
      <c r="A13" t="s">
        <v>27</v>
      </c>
      <c r="B13" t="s">
        <v>11</v>
      </c>
      <c r="C13">
        <v>7.5332764560160003E-3</v>
      </c>
      <c r="E13" t="s">
        <v>29</v>
      </c>
      <c r="F13" t="s">
        <v>30</v>
      </c>
      <c r="G13" s="3">
        <v>6.9931375747999994E-5</v>
      </c>
      <c r="L13" s="3"/>
    </row>
    <row r="14" spans="1:12" x14ac:dyDescent="0.2">
      <c r="A14" t="s">
        <v>27</v>
      </c>
      <c r="B14" t="s">
        <v>11</v>
      </c>
      <c r="C14">
        <v>2.09208735981E-4</v>
      </c>
      <c r="E14" t="s">
        <v>29</v>
      </c>
      <c r="F14" t="s">
        <v>30</v>
      </c>
      <c r="G14" s="3">
        <v>6.9940311952999996E-5</v>
      </c>
      <c r="L14" s="3"/>
    </row>
    <row r="15" spans="1:12" x14ac:dyDescent="0.2">
      <c r="A15" t="s">
        <v>27</v>
      </c>
      <c r="B15" t="s">
        <v>11</v>
      </c>
      <c r="C15" s="3">
        <v>6.9739992958999994E-5</v>
      </c>
      <c r="E15" t="s">
        <v>29</v>
      </c>
      <c r="F15" t="s">
        <v>30</v>
      </c>
      <c r="G15">
        <v>1.39876595131E-4</v>
      </c>
      <c r="L15" s="3"/>
    </row>
    <row r="16" spans="1:12" x14ac:dyDescent="0.2">
      <c r="A16" t="s">
        <v>27</v>
      </c>
      <c r="B16" t="s">
        <v>11</v>
      </c>
      <c r="C16">
        <v>4.8811959567999998E-4</v>
      </c>
      <c r="E16" t="s">
        <v>29</v>
      </c>
      <c r="F16" t="s">
        <v>30</v>
      </c>
      <c r="G16" s="3">
        <v>6.9919468071000002E-5</v>
      </c>
      <c r="L16" s="3"/>
    </row>
    <row r="17" spans="1:12" x14ac:dyDescent="0.2">
      <c r="A17" t="s">
        <v>31</v>
      </c>
      <c r="B17" t="s">
        <v>11</v>
      </c>
      <c r="C17">
        <v>6.9557416172499995E-4</v>
      </c>
      <c r="E17" t="s">
        <v>29</v>
      </c>
      <c r="F17" t="s">
        <v>30</v>
      </c>
      <c r="G17" s="3">
        <v>6.9913663516000003E-5</v>
      </c>
      <c r="L17" s="3"/>
    </row>
    <row r="18" spans="1:12" x14ac:dyDescent="0.2">
      <c r="A18" t="s">
        <v>27</v>
      </c>
      <c r="B18" t="s">
        <v>11</v>
      </c>
      <c r="C18">
        <v>4.18369416813E-4</v>
      </c>
      <c r="E18" t="s">
        <v>29</v>
      </c>
      <c r="F18" t="s">
        <v>30</v>
      </c>
      <c r="G18" s="3">
        <v>6.9907503149999997E-5</v>
      </c>
      <c r="L18" s="3"/>
    </row>
    <row r="19" spans="1:12" x14ac:dyDescent="0.2">
      <c r="A19" t="s">
        <v>32</v>
      </c>
      <c r="B19" t="s">
        <v>11</v>
      </c>
      <c r="C19" s="3">
        <v>6.9488555439999993E-5</v>
      </c>
      <c r="E19" t="s">
        <v>29</v>
      </c>
      <c r="F19" t="s">
        <v>30</v>
      </c>
      <c r="G19" s="3">
        <v>6.9904614491999995E-5</v>
      </c>
    </row>
    <row r="20" spans="1:12" x14ac:dyDescent="0.2">
      <c r="A20" t="s">
        <v>27</v>
      </c>
      <c r="B20" t="s">
        <v>11</v>
      </c>
      <c r="C20" s="3">
        <v>6.9722319934999996E-5</v>
      </c>
      <c r="E20" t="s">
        <v>29</v>
      </c>
      <c r="F20" t="s">
        <v>30</v>
      </c>
      <c r="G20" s="3">
        <v>6.9894142541000005E-5</v>
      </c>
      <c r="L20" s="3"/>
    </row>
    <row r="21" spans="1:12" x14ac:dyDescent="0.2">
      <c r="A21" t="s">
        <v>32</v>
      </c>
      <c r="B21" t="s">
        <v>11</v>
      </c>
      <c r="C21" s="3">
        <v>6.9495873163000004E-5</v>
      </c>
      <c r="E21" t="s">
        <v>29</v>
      </c>
      <c r="F21" t="s">
        <v>30</v>
      </c>
      <c r="G21" s="3">
        <v>6.9870514671999999E-5</v>
      </c>
      <c r="L21" s="3"/>
    </row>
    <row r="22" spans="1:12" x14ac:dyDescent="0.2">
      <c r="A22" t="s">
        <v>27</v>
      </c>
      <c r="B22" t="s">
        <v>11</v>
      </c>
      <c r="C22">
        <v>2.0913942483999999E-4</v>
      </c>
      <c r="E22" t="s">
        <v>29</v>
      </c>
      <c r="F22" t="s">
        <v>30</v>
      </c>
      <c r="G22" s="3">
        <v>6.9828638597999997E-5</v>
      </c>
      <c r="L22" s="3"/>
    </row>
    <row r="23" spans="1:12" x14ac:dyDescent="0.2">
      <c r="A23" t="s">
        <v>27</v>
      </c>
      <c r="B23" t="s">
        <v>11</v>
      </c>
      <c r="C23" s="3">
        <v>6.9721620256999996E-5</v>
      </c>
      <c r="E23" t="s">
        <v>29</v>
      </c>
      <c r="F23" t="s">
        <v>30</v>
      </c>
      <c r="G23" s="3">
        <v>6.9823618897E-5</v>
      </c>
      <c r="L23" s="3"/>
    </row>
    <row r="24" spans="1:12" x14ac:dyDescent="0.2">
      <c r="A24" t="s">
        <v>27</v>
      </c>
      <c r="B24" t="s">
        <v>11</v>
      </c>
      <c r="C24">
        <v>4.1829392758799998E-4</v>
      </c>
      <c r="E24" t="s">
        <v>29</v>
      </c>
      <c r="F24" t="s">
        <v>30</v>
      </c>
      <c r="G24">
        <v>1.3967525643800001E-4</v>
      </c>
      <c r="L24" s="3"/>
    </row>
    <row r="25" spans="1:12" x14ac:dyDescent="0.2">
      <c r="A25" t="s">
        <v>33</v>
      </c>
      <c r="B25" t="s">
        <v>11</v>
      </c>
      <c r="C25">
        <v>9.7387776877900004E-4</v>
      </c>
      <c r="E25" t="s">
        <v>29</v>
      </c>
      <c r="F25" t="s">
        <v>30</v>
      </c>
      <c r="G25" s="3">
        <v>6.9837275443999995E-5</v>
      </c>
    </row>
    <row r="26" spans="1:12" x14ac:dyDescent="0.2">
      <c r="A26" t="s">
        <v>34</v>
      </c>
      <c r="B26" t="s">
        <v>11</v>
      </c>
      <c r="C26">
        <v>1.5989700732110001E-3</v>
      </c>
      <c r="E26" t="s">
        <v>29</v>
      </c>
      <c r="F26" t="s">
        <v>30</v>
      </c>
      <c r="G26" s="3">
        <v>6.9835517764999994E-5</v>
      </c>
      <c r="L26" s="3"/>
    </row>
    <row r="27" spans="1:12" x14ac:dyDescent="0.2">
      <c r="A27" t="s">
        <v>35</v>
      </c>
      <c r="B27" t="s">
        <v>11</v>
      </c>
      <c r="C27">
        <v>3.8166392960806997E-2</v>
      </c>
      <c r="E27" t="s">
        <v>29</v>
      </c>
      <c r="F27" t="s">
        <v>30</v>
      </c>
      <c r="G27" s="3">
        <v>6.9832842675000002E-5</v>
      </c>
      <c r="L27" s="3"/>
    </row>
    <row r="28" spans="1:12" x14ac:dyDescent="0.2">
      <c r="A28" t="s">
        <v>36</v>
      </c>
      <c r="B28" t="s">
        <v>11</v>
      </c>
      <c r="C28">
        <v>4.1949100978300001E-4</v>
      </c>
      <c r="E28" t="s">
        <v>29</v>
      </c>
      <c r="F28" t="s">
        <v>30</v>
      </c>
      <c r="G28" s="3">
        <v>6.9833247155000005E-5</v>
      </c>
      <c r="L28" s="3"/>
    </row>
    <row r="29" spans="1:12" x14ac:dyDescent="0.2">
      <c r="A29" t="s">
        <v>37</v>
      </c>
      <c r="B29" t="s">
        <v>11</v>
      </c>
      <c r="C29">
        <v>1.3203696511937001E-2</v>
      </c>
      <c r="E29" t="s">
        <v>29</v>
      </c>
      <c r="F29" t="s">
        <v>30</v>
      </c>
      <c r="G29" s="3">
        <v>6.9816253802000003E-5</v>
      </c>
    </row>
    <row r="30" spans="1:12" x14ac:dyDescent="0.2">
      <c r="A30" t="s">
        <v>35</v>
      </c>
      <c r="B30" t="s">
        <v>11</v>
      </c>
      <c r="C30" s="3">
        <v>6.9868324918000006E-5</v>
      </c>
      <c r="L30" s="3"/>
    </row>
    <row r="31" spans="1:12" x14ac:dyDescent="0.2">
      <c r="A31" t="s">
        <v>32</v>
      </c>
      <c r="B31" t="s">
        <v>11</v>
      </c>
      <c r="C31">
        <v>1.5006866100265E-2</v>
      </c>
      <c r="E31" t="s">
        <v>43</v>
      </c>
      <c r="F31" t="s">
        <v>30</v>
      </c>
      <c r="G31" s="3">
        <v>6.9290720183999997E-5</v>
      </c>
    </row>
    <row r="32" spans="1:12" x14ac:dyDescent="0.2">
      <c r="A32" t="s">
        <v>38</v>
      </c>
      <c r="B32" t="s">
        <v>11</v>
      </c>
      <c r="C32">
        <v>2.3767833426689999E-3</v>
      </c>
      <c r="E32" t="s">
        <v>43</v>
      </c>
      <c r="F32" t="s">
        <v>30</v>
      </c>
      <c r="G32" s="3">
        <v>6.9294259809000002E-5</v>
      </c>
      <c r="L32" s="3"/>
    </row>
    <row r="33" spans="1:12" x14ac:dyDescent="0.2">
      <c r="A33" t="s">
        <v>39</v>
      </c>
      <c r="B33" t="s">
        <v>11</v>
      </c>
      <c r="C33">
        <v>2.2953865553889999E-3</v>
      </c>
      <c r="E33" t="s">
        <v>43</v>
      </c>
      <c r="F33" t="s">
        <v>30</v>
      </c>
      <c r="G33" s="3">
        <v>6.9289815077000001E-5</v>
      </c>
      <c r="L33" s="3"/>
    </row>
    <row r="34" spans="1:12" x14ac:dyDescent="0.2">
      <c r="A34" t="s">
        <v>40</v>
      </c>
      <c r="B34" t="s">
        <v>11</v>
      </c>
      <c r="C34">
        <v>4.87292342719E-4</v>
      </c>
      <c r="E34" t="s">
        <v>43</v>
      </c>
      <c r="F34" t="s">
        <v>30</v>
      </c>
      <c r="G34">
        <v>2.0789262399700001E-4</v>
      </c>
      <c r="L34" s="3"/>
    </row>
    <row r="35" spans="1:12" x14ac:dyDescent="0.2">
      <c r="A35" t="s">
        <v>41</v>
      </c>
      <c r="B35" t="s">
        <v>11</v>
      </c>
      <c r="C35">
        <v>2.1664542555580001E-3</v>
      </c>
      <c r="E35" t="s">
        <v>43</v>
      </c>
      <c r="F35" t="s">
        <v>30</v>
      </c>
      <c r="G35" s="3">
        <v>6.9290126287000004E-5</v>
      </c>
    </row>
    <row r="36" spans="1:12" x14ac:dyDescent="0.2">
      <c r="A36" t="s">
        <v>40</v>
      </c>
      <c r="B36" t="s">
        <v>11</v>
      </c>
      <c r="C36">
        <v>9.0489418908400003E-4</v>
      </c>
      <c r="E36" t="s">
        <v>43</v>
      </c>
      <c r="F36" t="s">
        <v>30</v>
      </c>
      <c r="G36">
        <v>1.3859713035599999E-4</v>
      </c>
      <c r="L36" s="3"/>
    </row>
    <row r="37" spans="1:12" x14ac:dyDescent="0.2">
      <c r="A37" t="s">
        <v>42</v>
      </c>
      <c r="B37" t="s">
        <v>11</v>
      </c>
      <c r="C37">
        <v>2.09074375633E-4</v>
      </c>
      <c r="E37" t="s">
        <v>43</v>
      </c>
      <c r="F37" t="s">
        <v>30</v>
      </c>
      <c r="G37" s="3">
        <v>6.9305278682000004E-5</v>
      </c>
    </row>
    <row r="38" spans="1:12" x14ac:dyDescent="0.2">
      <c r="A38" t="s">
        <v>42</v>
      </c>
      <c r="B38" t="s">
        <v>11</v>
      </c>
      <c r="C38" s="3">
        <v>6.9704390667999993E-5</v>
      </c>
      <c r="E38" t="s">
        <v>43</v>
      </c>
      <c r="F38" t="s">
        <v>30</v>
      </c>
      <c r="G38" s="3">
        <v>6.9284149490000005E-5</v>
      </c>
    </row>
    <row r="39" spans="1:12" x14ac:dyDescent="0.2">
      <c r="A39" t="s">
        <v>40</v>
      </c>
      <c r="B39" t="s">
        <v>11</v>
      </c>
      <c r="C39">
        <v>6.26385283994E-4</v>
      </c>
      <c r="E39" t="s">
        <v>43</v>
      </c>
      <c r="F39" t="s">
        <v>30</v>
      </c>
      <c r="G39" s="3">
        <v>6.9275406846999995E-5</v>
      </c>
      <c r="L39" s="3"/>
    </row>
    <row r="40" spans="1:12" x14ac:dyDescent="0.2">
      <c r="A40" t="s">
        <v>44</v>
      </c>
      <c r="B40" t="s">
        <v>11</v>
      </c>
      <c r="C40">
        <v>1.39023626645E-4</v>
      </c>
      <c r="E40" t="s">
        <v>43</v>
      </c>
      <c r="F40" t="s">
        <v>30</v>
      </c>
      <c r="G40">
        <v>1.38579940501E-4</v>
      </c>
    </row>
    <row r="41" spans="1:12" x14ac:dyDescent="0.2">
      <c r="A41" t="s">
        <v>40</v>
      </c>
      <c r="B41" t="s">
        <v>11</v>
      </c>
      <c r="C41">
        <v>3.4790890929099999E-4</v>
      </c>
      <c r="E41" t="s">
        <v>43</v>
      </c>
      <c r="F41" t="s">
        <v>30</v>
      </c>
      <c r="G41" s="3">
        <v>6.9293760301000003E-5</v>
      </c>
    </row>
    <row r="42" spans="1:12" x14ac:dyDescent="0.2">
      <c r="A42" t="s">
        <v>44</v>
      </c>
      <c r="B42" t="s">
        <v>11</v>
      </c>
      <c r="C42" s="3">
        <v>6.9509342765000006E-5</v>
      </c>
      <c r="E42" t="s">
        <v>43</v>
      </c>
      <c r="F42" t="s">
        <v>30</v>
      </c>
      <c r="G42">
        <v>1.3854980056000001E-4</v>
      </c>
    </row>
    <row r="43" spans="1:12" x14ac:dyDescent="0.2">
      <c r="A43" t="s">
        <v>45</v>
      </c>
      <c r="B43" t="s">
        <v>11</v>
      </c>
      <c r="C43" s="3">
        <v>6.9601072660000006E-5</v>
      </c>
      <c r="E43" t="s">
        <v>43</v>
      </c>
      <c r="F43" t="s">
        <v>30</v>
      </c>
      <c r="G43">
        <v>1.3859833035199999E-4</v>
      </c>
    </row>
    <row r="44" spans="1:12" x14ac:dyDescent="0.2">
      <c r="A44" t="s">
        <v>46</v>
      </c>
      <c r="B44" t="s">
        <v>11</v>
      </c>
      <c r="C44">
        <v>1.3936398625299999E-4</v>
      </c>
      <c r="E44" t="s">
        <v>43</v>
      </c>
      <c r="F44" t="s">
        <v>30</v>
      </c>
      <c r="G44" s="3">
        <v>6.9281899104999995E-5</v>
      </c>
    </row>
    <row r="45" spans="1:12" x14ac:dyDescent="0.2">
      <c r="E45" t="s">
        <v>43</v>
      </c>
      <c r="F45" t="s">
        <v>30</v>
      </c>
      <c r="G45">
        <v>2.7711021320099999E-4</v>
      </c>
    </row>
    <row r="46" spans="1:12" x14ac:dyDescent="0.2">
      <c r="E46" t="s">
        <v>43</v>
      </c>
      <c r="F46" t="s">
        <v>30</v>
      </c>
      <c r="G46">
        <v>2.7717964065800002E-4</v>
      </c>
      <c r="L46" s="3"/>
    </row>
    <row r="47" spans="1:12" x14ac:dyDescent="0.2">
      <c r="A47" t="s">
        <v>44</v>
      </c>
      <c r="B47" t="s">
        <v>11</v>
      </c>
      <c r="C47" s="3">
        <v>6.9510974548000001E-5</v>
      </c>
      <c r="E47" t="s">
        <v>43</v>
      </c>
      <c r="F47" t="s">
        <v>30</v>
      </c>
      <c r="G47">
        <v>1.38551356322E-4</v>
      </c>
      <c r="L47" s="3"/>
    </row>
    <row r="48" spans="1:12" x14ac:dyDescent="0.2">
      <c r="A48" t="s">
        <v>45</v>
      </c>
      <c r="B48" t="s">
        <v>11</v>
      </c>
      <c r="C48" s="3">
        <v>6.9600712990000005E-5</v>
      </c>
      <c r="E48" t="s">
        <v>43</v>
      </c>
      <c r="F48" t="s">
        <v>30</v>
      </c>
      <c r="G48">
        <v>2.07869737149E-4</v>
      </c>
    </row>
    <row r="49" spans="1:12" x14ac:dyDescent="0.2">
      <c r="E49" t="s">
        <v>43</v>
      </c>
      <c r="F49" t="s">
        <v>30</v>
      </c>
      <c r="G49">
        <v>1.38557792997E-4</v>
      </c>
      <c r="L49" s="3"/>
    </row>
    <row r="50" spans="1:12" x14ac:dyDescent="0.2">
      <c r="A50" t="s">
        <v>45</v>
      </c>
      <c r="B50" t="s">
        <v>11</v>
      </c>
      <c r="C50" s="3">
        <v>6.9595963438000006E-5</v>
      </c>
      <c r="E50" t="s">
        <v>43</v>
      </c>
      <c r="F50" t="s">
        <v>30</v>
      </c>
      <c r="G50">
        <v>1.38564179885E-4</v>
      </c>
    </row>
    <row r="51" spans="1:12" x14ac:dyDescent="0.2">
      <c r="E51" t="s">
        <v>43</v>
      </c>
      <c r="F51" t="s">
        <v>30</v>
      </c>
      <c r="G51" s="3">
        <v>6.9282999450999994E-5</v>
      </c>
      <c r="L51" s="3"/>
    </row>
    <row r="52" spans="1:12" x14ac:dyDescent="0.2">
      <c r="E52" t="s">
        <v>43</v>
      </c>
      <c r="F52" t="s">
        <v>30</v>
      </c>
      <c r="G52" s="3">
        <v>6.9287654714000004E-5</v>
      </c>
      <c r="L52" s="3"/>
    </row>
    <row r="53" spans="1:12" x14ac:dyDescent="0.2">
      <c r="A53" t="s">
        <v>45</v>
      </c>
      <c r="B53" t="s">
        <v>11</v>
      </c>
      <c r="C53">
        <v>1.39193034641E-4</v>
      </c>
      <c r="E53" t="s">
        <v>43</v>
      </c>
      <c r="F53" t="s">
        <v>30</v>
      </c>
      <c r="G53">
        <v>1.385399738179E-3</v>
      </c>
      <c r="L53" s="3"/>
    </row>
    <row r="54" spans="1:12" x14ac:dyDescent="0.2">
      <c r="A54" t="s">
        <v>46</v>
      </c>
      <c r="B54" t="s">
        <v>11</v>
      </c>
      <c r="C54" s="3">
        <v>6.9649256623000001E-5</v>
      </c>
      <c r="E54" t="s">
        <v>43</v>
      </c>
      <c r="F54" t="s">
        <v>30</v>
      </c>
      <c r="G54" s="3">
        <v>6.9281946732999996E-5</v>
      </c>
    </row>
    <row r="55" spans="1:12" x14ac:dyDescent="0.2">
      <c r="A55" t="s">
        <v>47</v>
      </c>
      <c r="B55" t="s">
        <v>11</v>
      </c>
      <c r="C55">
        <v>8.3764101849599995E-4</v>
      </c>
      <c r="E55" t="s">
        <v>43</v>
      </c>
      <c r="F55" t="s">
        <v>30</v>
      </c>
      <c r="G55">
        <v>2.0781001025900001E-4</v>
      </c>
      <c r="L55" s="3"/>
    </row>
    <row r="56" spans="1:12" x14ac:dyDescent="0.2">
      <c r="E56" t="s">
        <v>43</v>
      </c>
      <c r="F56" t="s">
        <v>30</v>
      </c>
      <c r="G56" s="3">
        <v>6.9310069879000005E-5</v>
      </c>
    </row>
    <row r="57" spans="1:12" x14ac:dyDescent="0.2">
      <c r="A57" t="s">
        <v>48</v>
      </c>
      <c r="B57" t="s">
        <v>11</v>
      </c>
      <c r="C57">
        <v>4.9981903477059999E-3</v>
      </c>
      <c r="E57" t="s">
        <v>43</v>
      </c>
      <c r="F57" t="s">
        <v>30</v>
      </c>
      <c r="G57" s="3">
        <v>6.9264073910999994E-5</v>
      </c>
    </row>
    <row r="58" spans="1:12" x14ac:dyDescent="0.2">
      <c r="A58" t="s">
        <v>45</v>
      </c>
      <c r="B58" t="s">
        <v>11</v>
      </c>
      <c r="C58" s="3">
        <v>6.9595429871000002E-5</v>
      </c>
      <c r="E58" t="s">
        <v>43</v>
      </c>
      <c r="F58" t="s">
        <v>30</v>
      </c>
      <c r="G58" s="3">
        <v>6.9273210983000004E-5</v>
      </c>
      <c r="L58" s="3"/>
    </row>
    <row r="59" spans="1:12" x14ac:dyDescent="0.2">
      <c r="E59" t="s">
        <v>43</v>
      </c>
      <c r="F59" t="s">
        <v>30</v>
      </c>
      <c r="G59">
        <v>4.3322195069524998E-2</v>
      </c>
    </row>
    <row r="60" spans="1:12" x14ac:dyDescent="0.2">
      <c r="E60" t="s">
        <v>43</v>
      </c>
      <c r="F60" t="s">
        <v>30</v>
      </c>
      <c r="G60" s="3">
        <v>6.9288475770999994E-5</v>
      </c>
    </row>
    <row r="61" spans="1:12" x14ac:dyDescent="0.2">
      <c r="A61" t="s">
        <v>45</v>
      </c>
      <c r="B61" t="s">
        <v>11</v>
      </c>
      <c r="C61">
        <v>2.08780847444E-4</v>
      </c>
      <c r="E61" t="s">
        <v>43</v>
      </c>
      <c r="F61" t="s">
        <v>30</v>
      </c>
      <c r="G61">
        <v>1.10836764711E-3</v>
      </c>
      <c r="L61" s="3"/>
    </row>
    <row r="62" spans="1:12" x14ac:dyDescent="0.2">
      <c r="A62" t="s">
        <v>46</v>
      </c>
      <c r="B62" t="s">
        <v>11</v>
      </c>
      <c r="C62" s="3">
        <v>6.9657068003000001E-5</v>
      </c>
      <c r="L62" s="3"/>
    </row>
    <row r="63" spans="1:12" x14ac:dyDescent="0.2">
      <c r="E63" t="s">
        <v>51</v>
      </c>
      <c r="F63" t="s">
        <v>30</v>
      </c>
      <c r="G63" s="3">
        <v>6.9619178428999994E-5</v>
      </c>
    </row>
    <row r="64" spans="1:12" x14ac:dyDescent="0.2">
      <c r="A64" t="s">
        <v>46</v>
      </c>
      <c r="B64" t="s">
        <v>11</v>
      </c>
      <c r="C64" s="3">
        <v>6.9635364020999996E-5</v>
      </c>
      <c r="E64" t="s">
        <v>51</v>
      </c>
      <c r="F64" t="s">
        <v>30</v>
      </c>
      <c r="G64">
        <v>2.08834617084E-4</v>
      </c>
      <c r="L64" s="3"/>
    </row>
    <row r="65" spans="1:12" x14ac:dyDescent="0.2">
      <c r="L65" s="3"/>
    </row>
    <row r="66" spans="1:12" x14ac:dyDescent="0.2">
      <c r="A66" t="s">
        <v>49</v>
      </c>
      <c r="B66" t="s">
        <v>11</v>
      </c>
      <c r="C66">
        <v>9.6655297341289997E-3</v>
      </c>
      <c r="E66" t="s">
        <v>52</v>
      </c>
      <c r="F66" t="s">
        <v>30</v>
      </c>
      <c r="G66" s="3">
        <v>6.9168886504999996E-5</v>
      </c>
    </row>
    <row r="67" spans="1:12" x14ac:dyDescent="0.2">
      <c r="A67" t="s">
        <v>50</v>
      </c>
      <c r="B67" t="s">
        <v>11</v>
      </c>
      <c r="C67">
        <v>1.7461111834289999E-3</v>
      </c>
      <c r="E67" t="s">
        <v>52</v>
      </c>
      <c r="F67" t="s">
        <v>30</v>
      </c>
      <c r="G67" s="3">
        <v>6.9166720471999993E-5</v>
      </c>
    </row>
    <row r="68" spans="1:12" x14ac:dyDescent="0.2">
      <c r="A68" t="s">
        <v>45</v>
      </c>
      <c r="B68" t="s">
        <v>11</v>
      </c>
      <c r="C68">
        <v>1.3917616003300001E-4</v>
      </c>
      <c r="E68" t="s">
        <v>52</v>
      </c>
      <c r="F68" t="s">
        <v>30</v>
      </c>
      <c r="G68">
        <v>1.175667465336E-3</v>
      </c>
    </row>
    <row r="69" spans="1:12" x14ac:dyDescent="0.2">
      <c r="A69" t="s">
        <v>46</v>
      </c>
      <c r="B69" t="s">
        <v>11</v>
      </c>
      <c r="C69" s="3">
        <v>6.9632370496999996E-5</v>
      </c>
      <c r="E69" t="s">
        <v>52</v>
      </c>
      <c r="F69" t="s">
        <v>30</v>
      </c>
      <c r="G69" s="3">
        <v>6.9167536337999997E-5</v>
      </c>
    </row>
    <row r="70" spans="1:12" x14ac:dyDescent="0.2">
      <c r="A70" t="s">
        <v>46</v>
      </c>
      <c r="B70" t="s">
        <v>11</v>
      </c>
      <c r="C70" s="3">
        <v>6.9656426206000002E-5</v>
      </c>
      <c r="E70" t="s">
        <v>52</v>
      </c>
      <c r="F70" t="s">
        <v>30</v>
      </c>
      <c r="G70" s="3">
        <v>6.9152832206999999E-5</v>
      </c>
    </row>
    <row r="71" spans="1:12" x14ac:dyDescent="0.2">
      <c r="E71" t="s">
        <v>52</v>
      </c>
      <c r="F71" t="s">
        <v>30</v>
      </c>
      <c r="G71">
        <v>4.1488380657700002E-4</v>
      </c>
    </row>
    <row r="72" spans="1:12" x14ac:dyDescent="0.2">
      <c r="A72" t="s">
        <v>46</v>
      </c>
      <c r="B72" t="s">
        <v>11</v>
      </c>
      <c r="C72">
        <v>1.3926066618500001E-4</v>
      </c>
    </row>
    <row r="73" spans="1:12" x14ac:dyDescent="0.2">
      <c r="E73" t="s">
        <v>58</v>
      </c>
      <c r="F73" t="s">
        <v>30</v>
      </c>
      <c r="G73">
        <v>8.412381918339E-2</v>
      </c>
    </row>
    <row r="74" spans="1:12" x14ac:dyDescent="0.2">
      <c r="A74" t="s">
        <v>45</v>
      </c>
      <c r="B74" t="s">
        <v>11</v>
      </c>
      <c r="C74">
        <v>1.9482485566660001E-3</v>
      </c>
    </row>
    <row r="75" spans="1:12" x14ac:dyDescent="0.2">
      <c r="A75" t="s">
        <v>53</v>
      </c>
      <c r="B75" t="s">
        <v>11</v>
      </c>
      <c r="C75">
        <v>4.7249485608989996E-3</v>
      </c>
      <c r="E75" t="s">
        <v>60</v>
      </c>
      <c r="F75" t="s">
        <v>30</v>
      </c>
      <c r="G75">
        <v>2.8413512822269998E-3</v>
      </c>
      <c r="L75" s="3"/>
    </row>
    <row r="76" spans="1:12" x14ac:dyDescent="0.2">
      <c r="L76" s="3"/>
    </row>
    <row r="77" spans="1:12" x14ac:dyDescent="0.2">
      <c r="E77" t="s">
        <v>62</v>
      </c>
      <c r="F77" t="s">
        <v>30</v>
      </c>
      <c r="G77">
        <v>5.5438823437199995E-4</v>
      </c>
    </row>
    <row r="78" spans="1:12" x14ac:dyDescent="0.2">
      <c r="A78" t="s">
        <v>54</v>
      </c>
      <c r="B78" t="s">
        <v>11</v>
      </c>
      <c r="C78">
        <v>1.250097243108E-3</v>
      </c>
      <c r="E78" t="s">
        <v>64</v>
      </c>
      <c r="F78" t="s">
        <v>30</v>
      </c>
      <c r="G78">
        <v>1.8277399916323E-2</v>
      </c>
    </row>
    <row r="79" spans="1:12" x14ac:dyDescent="0.2">
      <c r="A79" t="s">
        <v>55</v>
      </c>
      <c r="B79" t="s">
        <v>11</v>
      </c>
      <c r="C79">
        <v>1.8536956155677999E-2</v>
      </c>
    </row>
    <row r="80" spans="1:12" x14ac:dyDescent="0.2">
      <c r="A80" t="s">
        <v>56</v>
      </c>
      <c r="B80" t="s">
        <v>11</v>
      </c>
      <c r="C80">
        <v>1.0961278154653E-2</v>
      </c>
      <c r="E80" t="s">
        <v>62</v>
      </c>
      <c r="F80" t="s">
        <v>30</v>
      </c>
      <c r="G80" s="3">
        <v>6.9297383860000004E-5</v>
      </c>
    </row>
    <row r="81" spans="1:7" x14ac:dyDescent="0.2">
      <c r="A81" t="s">
        <v>57</v>
      </c>
      <c r="B81" t="s">
        <v>11</v>
      </c>
      <c r="C81">
        <v>8.0608592728380005E-3</v>
      </c>
      <c r="E81" t="s">
        <v>62</v>
      </c>
      <c r="F81" t="s">
        <v>30</v>
      </c>
      <c r="G81" s="3">
        <v>6.9297510001000006E-5</v>
      </c>
    </row>
    <row r="82" spans="1:7" x14ac:dyDescent="0.2">
      <c r="A82" t="s">
        <v>59</v>
      </c>
      <c r="B82" t="s">
        <v>11</v>
      </c>
      <c r="C82">
        <v>8.0608592728380005E-3</v>
      </c>
    </row>
    <row r="84" spans="1:7" x14ac:dyDescent="0.2">
      <c r="A84" t="s">
        <v>46</v>
      </c>
      <c r="B84" t="s">
        <v>11</v>
      </c>
      <c r="C84" s="3">
        <v>6.9591822153999995E-5</v>
      </c>
      <c r="E84" t="s">
        <v>66</v>
      </c>
      <c r="F84" t="s">
        <v>67</v>
      </c>
      <c r="G84">
        <v>1.3860492676299999E-4</v>
      </c>
    </row>
    <row r="85" spans="1:7" x14ac:dyDescent="0.2">
      <c r="A85" t="s">
        <v>61</v>
      </c>
      <c r="B85" t="s">
        <v>11</v>
      </c>
      <c r="C85">
        <v>1.1450656901332E-2</v>
      </c>
    </row>
    <row r="86" spans="1:7" x14ac:dyDescent="0.2">
      <c r="A86" t="s">
        <v>63</v>
      </c>
      <c r="B86" t="s">
        <v>11</v>
      </c>
      <c r="C86" s="3">
        <v>6.9778588055999994E-5</v>
      </c>
      <c r="E86" t="s">
        <v>68</v>
      </c>
      <c r="F86" t="s">
        <v>67</v>
      </c>
      <c r="G86" s="3">
        <v>6.9422161512999996E-5</v>
      </c>
    </row>
    <row r="87" spans="1:7" x14ac:dyDescent="0.2">
      <c r="A87" t="s">
        <v>46</v>
      </c>
      <c r="B87" t="s">
        <v>11</v>
      </c>
      <c r="C87" s="3">
        <v>6.9586356439E-5</v>
      </c>
      <c r="E87" t="s">
        <v>68</v>
      </c>
      <c r="F87" t="s">
        <v>67</v>
      </c>
      <c r="G87">
        <v>1.4996484951549E-2</v>
      </c>
    </row>
    <row r="88" spans="1:7" x14ac:dyDescent="0.2">
      <c r="E88" t="s">
        <v>68</v>
      </c>
      <c r="F88" t="s">
        <v>67</v>
      </c>
      <c r="G88" s="3">
        <v>6.9419098793000006E-5</v>
      </c>
    </row>
    <row r="89" spans="1:7" x14ac:dyDescent="0.2">
      <c r="A89" t="s">
        <v>46</v>
      </c>
      <c r="B89" t="s">
        <v>11</v>
      </c>
      <c r="C89" s="3">
        <v>6.9580713458000003E-5</v>
      </c>
    </row>
    <row r="90" spans="1:7" x14ac:dyDescent="0.2">
      <c r="A90" t="s">
        <v>65</v>
      </c>
      <c r="B90" t="s">
        <v>11</v>
      </c>
      <c r="C90">
        <v>1.5570792347511001E-2</v>
      </c>
    </row>
    <row r="91" spans="1:7" x14ac:dyDescent="0.2">
      <c r="A91" t="s">
        <v>46</v>
      </c>
      <c r="B91" t="s">
        <v>11</v>
      </c>
      <c r="C91">
        <v>1.3915037374399999E-4</v>
      </c>
    </row>
    <row r="92" spans="1:7" x14ac:dyDescent="0.2">
      <c r="A92" t="s">
        <v>46</v>
      </c>
      <c r="B92" t="s">
        <v>11</v>
      </c>
      <c r="C92" s="3">
        <v>6.9572605561000003E-5</v>
      </c>
    </row>
    <row r="93" spans="1:7" x14ac:dyDescent="0.2">
      <c r="A93" t="s">
        <v>46</v>
      </c>
      <c r="B93" t="s">
        <v>11</v>
      </c>
      <c r="C93">
        <v>8.3483996648999999E-4</v>
      </c>
    </row>
    <row r="94" spans="1:7" x14ac:dyDescent="0.2">
      <c r="A94" t="s">
        <v>46</v>
      </c>
      <c r="B94" t="s">
        <v>11</v>
      </c>
      <c r="C94" s="3">
        <v>6.9573736493000002E-5</v>
      </c>
    </row>
    <row r="95" spans="1:7" x14ac:dyDescent="0.2">
      <c r="A95" t="s">
        <v>69</v>
      </c>
      <c r="B95" t="s">
        <v>11</v>
      </c>
      <c r="C95">
        <v>2.582149811644E-3</v>
      </c>
    </row>
    <row r="96" spans="1:7" x14ac:dyDescent="0.2">
      <c r="A96" t="s">
        <v>70</v>
      </c>
      <c r="B96" t="s">
        <v>11</v>
      </c>
      <c r="C96">
        <v>1.8499778864593999E-2</v>
      </c>
    </row>
    <row r="97" spans="1:3" x14ac:dyDescent="0.2">
      <c r="A97" t="s">
        <v>46</v>
      </c>
      <c r="B97" t="s">
        <v>11</v>
      </c>
      <c r="C97" s="3">
        <v>6.9570815747000005E-5</v>
      </c>
    </row>
    <row r="98" spans="1:3" x14ac:dyDescent="0.2">
      <c r="A98" t="s">
        <v>71</v>
      </c>
      <c r="B98" t="s">
        <v>11</v>
      </c>
      <c r="C98" s="3">
        <v>6.9439125220000002E-5</v>
      </c>
    </row>
    <row r="99" spans="1:3" x14ac:dyDescent="0.2">
      <c r="A99" t="s">
        <v>71</v>
      </c>
      <c r="B99" t="s">
        <v>11</v>
      </c>
      <c r="C99" s="3">
        <v>6.9431191250000001E-5</v>
      </c>
    </row>
    <row r="100" spans="1:3" x14ac:dyDescent="0.2">
      <c r="A100" t="s">
        <v>46</v>
      </c>
      <c r="B100" t="s">
        <v>11</v>
      </c>
      <c r="C100" s="3">
        <v>6.9558918223999996E-5</v>
      </c>
    </row>
    <row r="101" spans="1:3" x14ac:dyDescent="0.2">
      <c r="A101" t="s">
        <v>63</v>
      </c>
      <c r="B101" t="s">
        <v>11</v>
      </c>
      <c r="C101">
        <v>3.5235556523091002E-2</v>
      </c>
    </row>
    <row r="102" spans="1:3" x14ac:dyDescent="0.2">
      <c r="A102" t="s">
        <v>46</v>
      </c>
      <c r="B102" t="s">
        <v>11</v>
      </c>
      <c r="C102">
        <v>7.5826450593080002E-3</v>
      </c>
    </row>
    <row r="103" spans="1:3" x14ac:dyDescent="0.2">
      <c r="A103" t="s">
        <v>72</v>
      </c>
      <c r="B103" t="s">
        <v>11</v>
      </c>
      <c r="C103">
        <v>4.8834157517380003E-3</v>
      </c>
    </row>
    <row r="104" spans="1:3" x14ac:dyDescent="0.2">
      <c r="A104" t="s">
        <v>71</v>
      </c>
      <c r="B104" t="s">
        <v>11</v>
      </c>
      <c r="C104">
        <v>1.6322639598251001E-2</v>
      </c>
    </row>
    <row r="107" spans="1:3" x14ac:dyDescent="0.2">
      <c r="A107" t="s">
        <v>73</v>
      </c>
      <c r="B107" t="s">
        <v>11</v>
      </c>
      <c r="C107">
        <v>8.2038434043740002E-3</v>
      </c>
    </row>
    <row r="108" spans="1:3" x14ac:dyDescent="0.2">
      <c r="A108" t="s">
        <v>74</v>
      </c>
      <c r="B108" t="s">
        <v>11</v>
      </c>
      <c r="C108">
        <v>1.9688528242226999E-2</v>
      </c>
    </row>
    <row r="109" spans="1:3" x14ac:dyDescent="0.2">
      <c r="A109" t="s">
        <v>75</v>
      </c>
      <c r="B109" t="s">
        <v>11</v>
      </c>
      <c r="C109">
        <v>3.4897749492845999E-2</v>
      </c>
    </row>
    <row r="110" spans="1:3" x14ac:dyDescent="0.2">
      <c r="A110" t="s">
        <v>76</v>
      </c>
      <c r="B110" t="s">
        <v>11</v>
      </c>
      <c r="C110" s="3">
        <v>6.9729561399999997E-5</v>
      </c>
    </row>
    <row r="111" spans="1:3" x14ac:dyDescent="0.2">
      <c r="A111" t="s">
        <v>76</v>
      </c>
      <c r="B111" t="s">
        <v>11</v>
      </c>
      <c r="C111">
        <v>1.3946221023900001E-4</v>
      </c>
    </row>
    <row r="112" spans="1:3" x14ac:dyDescent="0.2">
      <c r="A112" t="s">
        <v>76</v>
      </c>
      <c r="B112" t="s">
        <v>11</v>
      </c>
      <c r="C112">
        <v>6.9725002148099998E-4</v>
      </c>
    </row>
    <row r="113" spans="1:3" x14ac:dyDescent="0.2">
      <c r="A113" t="s">
        <v>77</v>
      </c>
      <c r="B113" t="s">
        <v>11</v>
      </c>
      <c r="C113" s="3">
        <v>6.9508560653000004E-5</v>
      </c>
    </row>
    <row r="114" spans="1:3" x14ac:dyDescent="0.2">
      <c r="A114" t="s">
        <v>78</v>
      </c>
      <c r="B114" t="s">
        <v>11</v>
      </c>
      <c r="C114">
        <v>8.5365190454070004E-3</v>
      </c>
    </row>
    <row r="115" spans="1:3" x14ac:dyDescent="0.2">
      <c r="A115" t="s">
        <v>79</v>
      </c>
      <c r="B115" t="s">
        <v>11</v>
      </c>
      <c r="C115">
        <v>3.817478247715E-3</v>
      </c>
    </row>
    <row r="116" spans="1:3" x14ac:dyDescent="0.2">
      <c r="A116" t="s">
        <v>80</v>
      </c>
      <c r="B116" t="s">
        <v>11</v>
      </c>
      <c r="C116">
        <v>1.4858444433758999E-2</v>
      </c>
    </row>
    <row r="117" spans="1:3" x14ac:dyDescent="0.2">
      <c r="A117" t="s">
        <v>81</v>
      </c>
      <c r="B117" t="s">
        <v>11</v>
      </c>
      <c r="C117">
        <v>6.0683882710159997E-3</v>
      </c>
    </row>
    <row r="118" spans="1:3" x14ac:dyDescent="0.2">
      <c r="A118" t="s">
        <v>82</v>
      </c>
      <c r="B118" t="s">
        <v>11</v>
      </c>
      <c r="C118">
        <v>6.9656833500899998E-4</v>
      </c>
    </row>
    <row r="119" spans="1:3" x14ac:dyDescent="0.2">
      <c r="A119" t="s">
        <v>83</v>
      </c>
      <c r="B119" t="s">
        <v>11</v>
      </c>
      <c r="C119">
        <v>1.0099582000404001E-2</v>
      </c>
    </row>
    <row r="120" spans="1:3" x14ac:dyDescent="0.2">
      <c r="A120" t="s">
        <v>84</v>
      </c>
      <c r="B120" t="s">
        <v>11</v>
      </c>
      <c r="C120">
        <v>3.5292482272424999E-2</v>
      </c>
    </row>
    <row r="121" spans="1:3" x14ac:dyDescent="0.2">
      <c r="A121" t="s">
        <v>77</v>
      </c>
      <c r="B121" t="s">
        <v>11</v>
      </c>
      <c r="C121">
        <v>5.9752928549836999E-2</v>
      </c>
    </row>
    <row r="122" spans="1:3" x14ac:dyDescent="0.2">
      <c r="A122" t="s">
        <v>85</v>
      </c>
      <c r="B122" t="s">
        <v>11</v>
      </c>
      <c r="C122">
        <v>1.4016285860553E-2</v>
      </c>
    </row>
    <row r="123" spans="1:3" x14ac:dyDescent="0.2">
      <c r="A123" t="s">
        <v>86</v>
      </c>
      <c r="B123" t="s">
        <v>11</v>
      </c>
      <c r="C123">
        <v>0.10875481553314301</v>
      </c>
    </row>
    <row r="124" spans="1:3" x14ac:dyDescent="0.2">
      <c r="A124" t="s">
        <v>87</v>
      </c>
      <c r="B124" t="s">
        <v>11</v>
      </c>
      <c r="C124">
        <v>2.3675787804050001E-3</v>
      </c>
    </row>
    <row r="126" spans="1:3" x14ac:dyDescent="0.2">
      <c r="A126" t="s">
        <v>88</v>
      </c>
      <c r="B126" t="s">
        <v>11</v>
      </c>
      <c r="C126" s="3">
        <v>6.9390934889999994E-5</v>
      </c>
    </row>
    <row r="127" spans="1:3" x14ac:dyDescent="0.2">
      <c r="A127" t="s">
        <v>88</v>
      </c>
      <c r="B127" t="s">
        <v>11</v>
      </c>
      <c r="C127" s="3">
        <v>6.9388122625000005E-5</v>
      </c>
    </row>
    <row r="128" spans="1:3" x14ac:dyDescent="0.2">
      <c r="A128" t="s">
        <v>88</v>
      </c>
      <c r="B128" t="s">
        <v>11</v>
      </c>
      <c r="C128" s="3">
        <v>6.9385309039999998E-5</v>
      </c>
    </row>
    <row r="129" spans="1:3" x14ac:dyDescent="0.2">
      <c r="A129" t="s">
        <v>88</v>
      </c>
      <c r="B129" t="s">
        <v>11</v>
      </c>
      <c r="C129" s="3">
        <v>6.9382494156999995E-5</v>
      </c>
    </row>
    <row r="130" spans="1:3" x14ac:dyDescent="0.2">
      <c r="A130" t="s">
        <v>89</v>
      </c>
      <c r="B130" t="s">
        <v>11</v>
      </c>
      <c r="C130">
        <v>7.1099502736519998E-3</v>
      </c>
    </row>
    <row r="131" spans="1:3" x14ac:dyDescent="0.2">
      <c r="A131" t="s">
        <v>90</v>
      </c>
      <c r="B131" t="s">
        <v>11</v>
      </c>
      <c r="C131">
        <v>4.8758484237200001E-4</v>
      </c>
    </row>
    <row r="132" spans="1:3" x14ac:dyDescent="0.2">
      <c r="A132" t="s">
        <v>90</v>
      </c>
      <c r="B132" t="s">
        <v>11</v>
      </c>
      <c r="C132">
        <v>1.39310485164E-4</v>
      </c>
    </row>
    <row r="133" spans="1:3" x14ac:dyDescent="0.2">
      <c r="A133" t="s">
        <v>90</v>
      </c>
      <c r="B133" t="s">
        <v>11</v>
      </c>
      <c r="C133">
        <v>5.5723021900110003E-3</v>
      </c>
    </row>
    <row r="134" spans="1:3" x14ac:dyDescent="0.2">
      <c r="A134" t="s">
        <v>90</v>
      </c>
      <c r="B134" t="s">
        <v>11</v>
      </c>
      <c r="C134" s="3">
        <v>6.9651213629000003E-5</v>
      </c>
    </row>
    <row r="135" spans="1:3" x14ac:dyDescent="0.2">
      <c r="A135" t="s">
        <v>90</v>
      </c>
      <c r="B135" t="s">
        <v>11</v>
      </c>
      <c r="C135">
        <v>2.0895467512399999E-4</v>
      </c>
    </row>
    <row r="136" spans="1:3" x14ac:dyDescent="0.2">
      <c r="A136" t="s">
        <v>90</v>
      </c>
      <c r="B136" t="s">
        <v>11</v>
      </c>
      <c r="C136">
        <v>1.39291829939E-4</v>
      </c>
    </row>
    <row r="137" spans="1:3" x14ac:dyDescent="0.2">
      <c r="A137" t="s">
        <v>91</v>
      </c>
      <c r="B137" t="s">
        <v>11</v>
      </c>
      <c r="C137" s="3">
        <v>6.9398700762999998E-5</v>
      </c>
    </row>
    <row r="138" spans="1:3" x14ac:dyDescent="0.2">
      <c r="A138" t="s">
        <v>90</v>
      </c>
      <c r="B138" t="s">
        <v>11</v>
      </c>
      <c r="C138" s="3">
        <v>6.9643207968999996E-5</v>
      </c>
    </row>
    <row r="139" spans="1:3" x14ac:dyDescent="0.2">
      <c r="A139" t="s">
        <v>90</v>
      </c>
      <c r="B139" t="s">
        <v>11</v>
      </c>
      <c r="C139">
        <v>9.0530956002499998E-4</v>
      </c>
    </row>
    <row r="140" spans="1:3" x14ac:dyDescent="0.2">
      <c r="A140" t="s">
        <v>91</v>
      </c>
      <c r="B140" t="s">
        <v>11</v>
      </c>
      <c r="C140">
        <v>2.0818750129700001E-4</v>
      </c>
    </row>
    <row r="141" spans="1:3" x14ac:dyDescent="0.2">
      <c r="A141" t="s">
        <v>91</v>
      </c>
      <c r="B141" t="s">
        <v>11</v>
      </c>
      <c r="C141">
        <v>1.1796225573729999E-3</v>
      </c>
    </row>
    <row r="142" spans="1:3" x14ac:dyDescent="0.2">
      <c r="A142" t="s">
        <v>90</v>
      </c>
      <c r="B142" t="s">
        <v>11</v>
      </c>
      <c r="C142">
        <v>1.462391825473E-3</v>
      </c>
    </row>
    <row r="145" spans="1:3" x14ac:dyDescent="0.2">
      <c r="A145" t="s">
        <v>90</v>
      </c>
      <c r="B145" t="s">
        <v>11</v>
      </c>
      <c r="C145">
        <v>2.08891758234E-4</v>
      </c>
    </row>
    <row r="147" spans="1:3" x14ac:dyDescent="0.2">
      <c r="A147" t="s">
        <v>92</v>
      </c>
      <c r="B147" t="s">
        <v>11</v>
      </c>
      <c r="C147">
        <v>6.8282560456759999E-3</v>
      </c>
    </row>
    <row r="153" spans="1:3" x14ac:dyDescent="0.2">
      <c r="A153" t="s">
        <v>93</v>
      </c>
      <c r="B153" t="s">
        <v>11</v>
      </c>
      <c r="C153">
        <v>1.2510997185789E-2</v>
      </c>
    </row>
    <row r="162" spans="1:3" x14ac:dyDescent="0.2">
      <c r="A162" t="s">
        <v>94</v>
      </c>
      <c r="B162" t="s">
        <v>11</v>
      </c>
      <c r="C162">
        <v>6.9587064979999996E-4</v>
      </c>
    </row>
    <row r="167" spans="1:3" x14ac:dyDescent="0.2">
      <c r="A167" t="s">
        <v>95</v>
      </c>
      <c r="B167" t="s">
        <v>11</v>
      </c>
      <c r="C167">
        <v>4.453877396301E-3</v>
      </c>
    </row>
    <row r="169" spans="1:3" x14ac:dyDescent="0.2">
      <c r="A169" t="s">
        <v>96</v>
      </c>
      <c r="B169" t="s">
        <v>11</v>
      </c>
      <c r="C169" s="3">
        <v>6.9371002684000005E-5</v>
      </c>
    </row>
    <row r="172" spans="1:3" x14ac:dyDescent="0.2">
      <c r="A172" t="s">
        <v>97</v>
      </c>
      <c r="B172" t="s">
        <v>11</v>
      </c>
      <c r="C172">
        <v>2.3658037624191001E-2</v>
      </c>
    </row>
    <row r="175" spans="1:3" x14ac:dyDescent="0.2">
      <c r="A175" t="s">
        <v>98</v>
      </c>
      <c r="B175" t="s">
        <v>11</v>
      </c>
      <c r="C175">
        <v>1.1074245238659999E-3</v>
      </c>
    </row>
    <row r="176" spans="1:3" x14ac:dyDescent="0.2">
      <c r="A176" t="s">
        <v>96</v>
      </c>
      <c r="B176" t="s">
        <v>11</v>
      </c>
      <c r="C176">
        <v>2.08100698313E-4</v>
      </c>
    </row>
    <row r="180" spans="1:3" x14ac:dyDescent="0.2">
      <c r="A180" t="s">
        <v>99</v>
      </c>
      <c r="B180" t="s">
        <v>11</v>
      </c>
      <c r="C180">
        <v>1.9470772329450001E-3</v>
      </c>
    </row>
    <row r="185" spans="1:3" x14ac:dyDescent="0.2">
      <c r="A185" t="s">
        <v>96</v>
      </c>
      <c r="B185" t="s">
        <v>11</v>
      </c>
      <c r="C185" s="3">
        <v>6.9360156291999999E-5</v>
      </c>
    </row>
    <row r="187" spans="1:3" x14ac:dyDescent="0.2">
      <c r="A187" t="s">
        <v>100</v>
      </c>
      <c r="B187" t="s">
        <v>11</v>
      </c>
      <c r="C187" s="3">
        <v>6.9222706962000004E-5</v>
      </c>
    </row>
    <row r="188" spans="1:3" x14ac:dyDescent="0.2">
      <c r="A188" t="s">
        <v>101</v>
      </c>
      <c r="B188" t="s">
        <v>11</v>
      </c>
      <c r="C188">
        <v>4.220315368574E-3</v>
      </c>
    </row>
    <row r="189" spans="1:3" x14ac:dyDescent="0.2">
      <c r="A189" t="s">
        <v>100</v>
      </c>
      <c r="B189" t="s">
        <v>11</v>
      </c>
      <c r="C189" s="3">
        <v>6.9230899448999994E-5</v>
      </c>
    </row>
    <row r="190" spans="1:3" x14ac:dyDescent="0.2">
      <c r="A190" t="s">
        <v>96</v>
      </c>
      <c r="B190" t="s">
        <v>11</v>
      </c>
      <c r="C190" s="3">
        <v>6.9356113269000006E-5</v>
      </c>
    </row>
    <row r="191" spans="1:3" x14ac:dyDescent="0.2">
      <c r="A191" t="s">
        <v>102</v>
      </c>
      <c r="B191" t="s">
        <v>11</v>
      </c>
      <c r="C191">
        <v>1.8085977210230001E-3</v>
      </c>
    </row>
    <row r="192" spans="1:3" x14ac:dyDescent="0.2">
      <c r="A192" t="s">
        <v>100</v>
      </c>
      <c r="B192" t="s">
        <v>11</v>
      </c>
      <c r="C192" s="3">
        <v>6.9220026393E-5</v>
      </c>
    </row>
    <row r="193" spans="1:3" x14ac:dyDescent="0.2">
      <c r="A193" t="s">
        <v>103</v>
      </c>
      <c r="B193" t="s">
        <v>11</v>
      </c>
      <c r="C193">
        <v>6.616775553139E-3</v>
      </c>
    </row>
    <row r="194" spans="1:3" x14ac:dyDescent="0.2">
      <c r="A194" t="s">
        <v>100</v>
      </c>
      <c r="B194" t="s">
        <v>11</v>
      </c>
      <c r="C194">
        <v>5.5382062232899997E-4</v>
      </c>
    </row>
    <row r="195" spans="1:3" x14ac:dyDescent="0.2">
      <c r="A195" t="s">
        <v>100</v>
      </c>
      <c r="B195" t="s">
        <v>11</v>
      </c>
      <c r="C195" s="3">
        <v>6.9231611419999999E-5</v>
      </c>
    </row>
    <row r="196" spans="1:3" x14ac:dyDescent="0.2">
      <c r="A196" t="s">
        <v>96</v>
      </c>
      <c r="B196" t="s">
        <v>11</v>
      </c>
      <c r="C196" s="3">
        <v>6.9350750858999995E-5</v>
      </c>
    </row>
    <row r="197" spans="1:3" x14ac:dyDescent="0.2">
      <c r="A197" t="s">
        <v>100</v>
      </c>
      <c r="B197" t="s">
        <v>11</v>
      </c>
      <c r="C197" s="3">
        <v>6.9228702916000005E-5</v>
      </c>
    </row>
    <row r="198" spans="1:3" x14ac:dyDescent="0.2">
      <c r="A198" t="s">
        <v>104</v>
      </c>
      <c r="B198" t="s">
        <v>11</v>
      </c>
      <c r="C198" s="3">
        <v>6.9127736643999994E-5</v>
      </c>
    </row>
    <row r="199" spans="1:3" x14ac:dyDescent="0.2">
      <c r="A199" t="s">
        <v>101</v>
      </c>
      <c r="B199" t="s">
        <v>11</v>
      </c>
      <c r="C199">
        <v>2.0750067417199999E-4</v>
      </c>
    </row>
    <row r="200" spans="1:3" x14ac:dyDescent="0.2">
      <c r="A200" t="s">
        <v>100</v>
      </c>
      <c r="B200" t="s">
        <v>11</v>
      </c>
      <c r="C200" s="3">
        <v>6.9228941529999997E-5</v>
      </c>
    </row>
    <row r="201" spans="1:3" x14ac:dyDescent="0.2">
      <c r="A201" t="s">
        <v>104</v>
      </c>
      <c r="B201" t="s">
        <v>11</v>
      </c>
      <c r="C201">
        <v>4.5627860889539996E-3</v>
      </c>
    </row>
    <row r="202" spans="1:3" x14ac:dyDescent="0.2">
      <c r="A202" t="s">
        <v>101</v>
      </c>
      <c r="B202" t="s">
        <v>11</v>
      </c>
      <c r="C202">
        <v>2.07511779585E-4</v>
      </c>
    </row>
    <row r="203" spans="1:3" x14ac:dyDescent="0.2">
      <c r="A203" t="s">
        <v>100</v>
      </c>
      <c r="B203" t="s">
        <v>11</v>
      </c>
      <c r="C203" s="3">
        <v>6.9230745545000003E-5</v>
      </c>
    </row>
    <row r="204" spans="1:3" x14ac:dyDescent="0.2">
      <c r="A204" t="s">
        <v>104</v>
      </c>
      <c r="B204" t="s">
        <v>11</v>
      </c>
      <c r="C204">
        <v>2.0739006345800001E-4</v>
      </c>
    </row>
    <row r="205" spans="1:3" x14ac:dyDescent="0.2">
      <c r="A205" t="s">
        <v>100</v>
      </c>
      <c r="B205" t="s">
        <v>11</v>
      </c>
      <c r="C205" s="3">
        <v>6.9226277525000001E-5</v>
      </c>
    </row>
    <row r="206" spans="1:3" x14ac:dyDescent="0.2">
      <c r="A206" t="s">
        <v>105</v>
      </c>
      <c r="B206" t="s">
        <v>11</v>
      </c>
      <c r="C206">
        <v>2.9108646163156001E-2</v>
      </c>
    </row>
    <row r="207" spans="1:3" x14ac:dyDescent="0.2">
      <c r="A207" t="s">
        <v>104</v>
      </c>
      <c r="B207" t="s">
        <v>11</v>
      </c>
      <c r="C207">
        <v>3.4557940392300002E-4</v>
      </c>
    </row>
    <row r="208" spans="1:3" x14ac:dyDescent="0.2">
      <c r="A208" t="s">
        <v>104</v>
      </c>
      <c r="B208" t="s">
        <v>11</v>
      </c>
      <c r="C208" s="3">
        <v>6.9125499479000003E-5</v>
      </c>
    </row>
    <row r="209" spans="1:3" x14ac:dyDescent="0.2">
      <c r="A209" t="s">
        <v>101</v>
      </c>
      <c r="B209" t="s">
        <v>11</v>
      </c>
      <c r="C209" s="3">
        <v>6.9163165275E-5</v>
      </c>
    </row>
    <row r="210" spans="1:3" x14ac:dyDescent="0.2">
      <c r="A210" t="s">
        <v>104</v>
      </c>
      <c r="B210" t="s">
        <v>11</v>
      </c>
      <c r="C210" s="3">
        <v>6.9112339246999997E-5</v>
      </c>
    </row>
    <row r="211" spans="1:3" x14ac:dyDescent="0.2">
      <c r="A211" t="s">
        <v>106</v>
      </c>
      <c r="B211" t="s">
        <v>11</v>
      </c>
      <c r="C211">
        <v>1.9443825638129999E-3</v>
      </c>
    </row>
    <row r="212" spans="1:3" x14ac:dyDescent="0.2">
      <c r="A212" t="s">
        <v>106</v>
      </c>
      <c r="B212" t="s">
        <v>11</v>
      </c>
      <c r="C212" s="3">
        <v>6.9435252644000001E-5</v>
      </c>
    </row>
    <row r="213" spans="1:3" x14ac:dyDescent="0.2">
      <c r="A213" t="s">
        <v>106</v>
      </c>
      <c r="B213" t="s">
        <v>11</v>
      </c>
      <c r="C213" s="3">
        <v>6.9432812530999998E-5</v>
      </c>
    </row>
    <row r="214" spans="1:3" x14ac:dyDescent="0.2">
      <c r="A214" t="s">
        <v>104</v>
      </c>
      <c r="B214" t="s">
        <v>11</v>
      </c>
      <c r="C214" s="3">
        <v>6.9115399064000003E-5</v>
      </c>
    </row>
    <row r="215" spans="1:3" x14ac:dyDescent="0.2">
      <c r="A215" t="s">
        <v>96</v>
      </c>
      <c r="B215" t="s">
        <v>11</v>
      </c>
      <c r="C215" s="3">
        <v>6.9329360905000004E-5</v>
      </c>
    </row>
    <row r="216" spans="1:3" x14ac:dyDescent="0.2">
      <c r="A216" t="s">
        <v>96</v>
      </c>
      <c r="B216" t="s">
        <v>11</v>
      </c>
      <c r="C216" s="3">
        <v>6.9326683295000002E-5</v>
      </c>
    </row>
    <row r="217" spans="1:3" x14ac:dyDescent="0.2">
      <c r="A217" t="s">
        <v>106</v>
      </c>
      <c r="B217" t="s">
        <v>11</v>
      </c>
      <c r="C217">
        <v>1.4162199373949001E-2</v>
      </c>
    </row>
    <row r="218" spans="1:3" x14ac:dyDescent="0.2">
      <c r="A218" t="s">
        <v>101</v>
      </c>
      <c r="B218" t="s">
        <v>11</v>
      </c>
      <c r="C218">
        <v>4.1495985344609998E-3</v>
      </c>
    </row>
    <row r="219" spans="1:3" x14ac:dyDescent="0.2">
      <c r="A219" t="s">
        <v>107</v>
      </c>
      <c r="B219" t="s">
        <v>11</v>
      </c>
      <c r="C219">
        <v>8.3467976226700002E-4</v>
      </c>
    </row>
    <row r="220" spans="1:3" x14ac:dyDescent="0.2">
      <c r="A220" t="s">
        <v>108</v>
      </c>
      <c r="B220" t="s">
        <v>11</v>
      </c>
      <c r="C220">
        <v>1.3813170033199999E-4</v>
      </c>
    </row>
    <row r="221" spans="1:3" x14ac:dyDescent="0.2">
      <c r="A221" t="s">
        <v>109</v>
      </c>
      <c r="B221" t="s">
        <v>11</v>
      </c>
      <c r="C221">
        <v>8.5639050782919997E-3</v>
      </c>
    </row>
    <row r="222" spans="1:3" x14ac:dyDescent="0.2">
      <c r="A222" t="s">
        <v>110</v>
      </c>
      <c r="B222" t="s">
        <v>11</v>
      </c>
      <c r="C222">
        <v>1.3825748998599999E-4</v>
      </c>
    </row>
    <row r="223" spans="1:3" x14ac:dyDescent="0.2">
      <c r="A223" t="s">
        <v>108</v>
      </c>
      <c r="B223" t="s">
        <v>11</v>
      </c>
      <c r="C223">
        <v>1.38117692831E-4</v>
      </c>
    </row>
    <row r="224" spans="1:3" x14ac:dyDescent="0.2">
      <c r="A224" t="s">
        <v>111</v>
      </c>
      <c r="B224" t="s">
        <v>11</v>
      </c>
      <c r="C224" s="3">
        <v>6.9091835871999999E-5</v>
      </c>
    </row>
    <row r="225" spans="1:3" x14ac:dyDescent="0.2">
      <c r="A225" t="s">
        <v>110</v>
      </c>
      <c r="B225" t="s">
        <v>11</v>
      </c>
      <c r="C225" s="3">
        <v>6.9136541768000006E-5</v>
      </c>
    </row>
    <row r="226" spans="1:3" x14ac:dyDescent="0.2">
      <c r="A226" t="s">
        <v>112</v>
      </c>
      <c r="B226" t="s">
        <v>11</v>
      </c>
      <c r="C226">
        <v>1.7947457294059999E-3</v>
      </c>
    </row>
    <row r="227" spans="1:3" x14ac:dyDescent="0.2">
      <c r="A227" t="s">
        <v>108</v>
      </c>
      <c r="B227" t="s">
        <v>11</v>
      </c>
      <c r="C227" s="3">
        <v>6.9067461311000001E-5</v>
      </c>
    </row>
    <row r="228" spans="1:3" x14ac:dyDescent="0.2">
      <c r="A228" t="s">
        <v>111</v>
      </c>
      <c r="B228" t="s">
        <v>11</v>
      </c>
      <c r="C228" s="3">
        <v>6.9074613780000007E-5</v>
      </c>
    </row>
    <row r="229" spans="1:3" x14ac:dyDescent="0.2">
      <c r="A229" t="s">
        <v>110</v>
      </c>
      <c r="B229" t="s">
        <v>11</v>
      </c>
      <c r="C229">
        <v>2.0732518534699999E-4</v>
      </c>
    </row>
    <row r="230" spans="1:3" x14ac:dyDescent="0.2">
      <c r="A230" t="s">
        <v>110</v>
      </c>
      <c r="B230" t="s">
        <v>11</v>
      </c>
      <c r="C230" s="3">
        <v>6.9133560164000001E-5</v>
      </c>
    </row>
    <row r="231" spans="1:3" x14ac:dyDescent="0.2">
      <c r="A231" t="s">
        <v>111</v>
      </c>
      <c r="B231" t="s">
        <v>11</v>
      </c>
      <c r="C231" s="3">
        <v>6.9085725663000006E-5</v>
      </c>
    </row>
    <row r="232" spans="1:3" x14ac:dyDescent="0.2">
      <c r="A232" t="s">
        <v>110</v>
      </c>
      <c r="B232" t="s">
        <v>11</v>
      </c>
      <c r="C232">
        <v>2.76455075092E-4</v>
      </c>
    </row>
    <row r="233" spans="1:3" x14ac:dyDescent="0.2">
      <c r="A233" t="s">
        <v>112</v>
      </c>
      <c r="B233" t="s">
        <v>11</v>
      </c>
      <c r="C233" s="3">
        <v>6.9033968831000005E-5</v>
      </c>
    </row>
    <row r="234" spans="1:3" x14ac:dyDescent="0.2">
      <c r="A234" t="s">
        <v>112</v>
      </c>
      <c r="B234" t="s">
        <v>11</v>
      </c>
      <c r="C234" s="3">
        <v>6.903948276E-5</v>
      </c>
    </row>
    <row r="235" spans="1:3" x14ac:dyDescent="0.2">
      <c r="A235" t="s">
        <v>112</v>
      </c>
      <c r="B235" t="s">
        <v>11</v>
      </c>
      <c r="C235" s="3">
        <v>6.9019713602999999E-5</v>
      </c>
    </row>
    <row r="236" spans="1:3" x14ac:dyDescent="0.2">
      <c r="A236" t="s">
        <v>112</v>
      </c>
      <c r="B236" t="s">
        <v>11</v>
      </c>
      <c r="C236" s="3">
        <v>6.9030835206000004E-5</v>
      </c>
    </row>
    <row r="237" spans="1:3" x14ac:dyDescent="0.2">
      <c r="A237" t="s">
        <v>111</v>
      </c>
      <c r="B237" t="s">
        <v>11</v>
      </c>
      <c r="C237">
        <v>1.38143250311E-4</v>
      </c>
    </row>
    <row r="238" spans="1:3" x14ac:dyDescent="0.2">
      <c r="A238" t="s">
        <v>113</v>
      </c>
      <c r="B238" t="s">
        <v>11</v>
      </c>
      <c r="C238">
        <v>1.1169417815726E-2</v>
      </c>
    </row>
    <row r="239" spans="1:3" x14ac:dyDescent="0.2">
      <c r="A239" t="s">
        <v>108</v>
      </c>
      <c r="B239" t="s">
        <v>11</v>
      </c>
      <c r="C239">
        <v>1.104952494284E-3</v>
      </c>
    </row>
    <row r="240" spans="1:3" x14ac:dyDescent="0.2">
      <c r="A240" t="s">
        <v>110</v>
      </c>
      <c r="B240" t="s">
        <v>11</v>
      </c>
      <c r="C240">
        <v>1.3823091872199999E-4</v>
      </c>
    </row>
    <row r="242" spans="1:3" x14ac:dyDescent="0.2">
      <c r="A242" t="s">
        <v>108</v>
      </c>
      <c r="B242" t="s">
        <v>11</v>
      </c>
      <c r="C242" s="3">
        <v>6.9049668774000001E-5</v>
      </c>
    </row>
    <row r="243" spans="1:3" x14ac:dyDescent="0.2">
      <c r="A243" t="s">
        <v>111</v>
      </c>
      <c r="B243" t="s">
        <v>11</v>
      </c>
      <c r="C243" s="3">
        <v>6.9078320099000005E-5</v>
      </c>
    </row>
    <row r="244" spans="1:3" x14ac:dyDescent="0.2">
      <c r="A244" t="s">
        <v>112</v>
      </c>
      <c r="B244" t="s">
        <v>11</v>
      </c>
      <c r="C244">
        <v>1.932583500636E-3</v>
      </c>
    </row>
    <row r="245" spans="1:3" x14ac:dyDescent="0.2">
      <c r="A245" t="s">
        <v>111</v>
      </c>
      <c r="B245" t="s">
        <v>11</v>
      </c>
      <c r="C245">
        <v>2.07214200749E-4</v>
      </c>
    </row>
    <row r="246" spans="1:3" x14ac:dyDescent="0.2">
      <c r="A246" t="s">
        <v>111</v>
      </c>
      <c r="B246" t="s">
        <v>11</v>
      </c>
      <c r="C246" s="3">
        <v>6.9078797615E-5</v>
      </c>
    </row>
    <row r="247" spans="1:3" x14ac:dyDescent="0.2">
      <c r="A247" t="s">
        <v>110</v>
      </c>
      <c r="B247" t="s">
        <v>11</v>
      </c>
      <c r="C247" s="3">
        <v>6.9103225708999998E-5</v>
      </c>
    </row>
    <row r="248" spans="1:3" x14ac:dyDescent="0.2">
      <c r="A248" t="s">
        <v>110</v>
      </c>
      <c r="B248" t="s">
        <v>11</v>
      </c>
      <c r="C248">
        <v>1.3823896273E-4</v>
      </c>
    </row>
    <row r="249" spans="1:3" x14ac:dyDescent="0.2">
      <c r="A249" t="s">
        <v>96</v>
      </c>
      <c r="B249" t="s">
        <v>11</v>
      </c>
      <c r="C249">
        <v>8.7622226985438006E-2</v>
      </c>
    </row>
    <row r="250" spans="1:3" x14ac:dyDescent="0.2">
      <c r="A250" t="s">
        <v>114</v>
      </c>
      <c r="B250" t="s">
        <v>11</v>
      </c>
      <c r="C250">
        <v>2.3715415455174998E-2</v>
      </c>
    </row>
    <row r="251" spans="1:3" x14ac:dyDescent="0.2">
      <c r="A251" t="s">
        <v>108</v>
      </c>
      <c r="B251" t="s">
        <v>11</v>
      </c>
      <c r="C251">
        <v>1.3810119141800001E-4</v>
      </c>
    </row>
    <row r="252" spans="1:3" x14ac:dyDescent="0.2">
      <c r="A252" t="s">
        <v>115</v>
      </c>
      <c r="B252" t="s">
        <v>11</v>
      </c>
      <c r="C252">
        <v>4.363184307572E-3</v>
      </c>
    </row>
    <row r="253" spans="1:3" x14ac:dyDescent="0.2">
      <c r="A253" t="s">
        <v>108</v>
      </c>
      <c r="B253" t="s">
        <v>11</v>
      </c>
      <c r="C253" s="3">
        <v>6.9039073724999996E-5</v>
      </c>
    </row>
    <row r="254" spans="1:3" x14ac:dyDescent="0.2">
      <c r="A254" t="s">
        <v>111</v>
      </c>
      <c r="B254" t="s">
        <v>11</v>
      </c>
      <c r="C254" s="3">
        <v>6.9067858003999996E-5</v>
      </c>
    </row>
    <row r="255" spans="1:3" x14ac:dyDescent="0.2">
      <c r="A255" t="s">
        <v>108</v>
      </c>
      <c r="B255" t="s">
        <v>11</v>
      </c>
      <c r="C255">
        <v>2.07120072403E-4</v>
      </c>
    </row>
    <row r="256" spans="1:3" x14ac:dyDescent="0.2">
      <c r="A256" t="s">
        <v>116</v>
      </c>
      <c r="B256" t="s">
        <v>11</v>
      </c>
      <c r="C256" s="3">
        <v>6.9129046664999998E-5</v>
      </c>
    </row>
    <row r="257" spans="1:3" x14ac:dyDescent="0.2">
      <c r="A257" t="s">
        <v>108</v>
      </c>
      <c r="B257" t="s">
        <v>11</v>
      </c>
      <c r="C257" s="3">
        <v>6.9040685111999999E-5</v>
      </c>
    </row>
    <row r="258" spans="1:3" x14ac:dyDescent="0.2">
      <c r="A258" t="s">
        <v>116</v>
      </c>
      <c r="B258" t="s">
        <v>11</v>
      </c>
      <c r="C258" s="3">
        <v>6.9131098622999998E-5</v>
      </c>
    </row>
    <row r="259" spans="1:3" x14ac:dyDescent="0.2">
      <c r="A259" t="s">
        <v>117</v>
      </c>
      <c r="B259" t="s">
        <v>11</v>
      </c>
      <c r="C259">
        <v>2.0320565949211E-2</v>
      </c>
    </row>
    <row r="260" spans="1:3" x14ac:dyDescent="0.2">
      <c r="A260" t="s">
        <v>118</v>
      </c>
      <c r="B260" t="s">
        <v>11</v>
      </c>
      <c r="C260">
        <v>8.4225484603889997E-3</v>
      </c>
    </row>
    <row r="261" spans="1:3" x14ac:dyDescent="0.2">
      <c r="A261" t="s">
        <v>119</v>
      </c>
      <c r="B261" t="s">
        <v>11</v>
      </c>
      <c r="C261">
        <v>6.2991631910879996E-3</v>
      </c>
    </row>
    <row r="262" spans="1:3" x14ac:dyDescent="0.2">
      <c r="A262" t="s">
        <v>120</v>
      </c>
      <c r="B262" t="s">
        <v>11</v>
      </c>
      <c r="C262" s="3">
        <v>6.9060958334999999E-5</v>
      </c>
    </row>
    <row r="263" spans="1:3" x14ac:dyDescent="0.2">
      <c r="A263" t="s">
        <v>121</v>
      </c>
      <c r="B263" t="s">
        <v>11</v>
      </c>
      <c r="C263">
        <v>1.2380850078973001E-2</v>
      </c>
    </row>
    <row r="264" spans="1:3" x14ac:dyDescent="0.2">
      <c r="A264" t="s">
        <v>122</v>
      </c>
      <c r="B264" t="s">
        <v>11</v>
      </c>
      <c r="C264">
        <v>1.2380850078973001E-2</v>
      </c>
    </row>
    <row r="265" spans="1:3" x14ac:dyDescent="0.2">
      <c r="A265" t="s">
        <v>123</v>
      </c>
      <c r="B265" t="s">
        <v>11</v>
      </c>
      <c r="C265">
        <v>1.2380850078973001E-2</v>
      </c>
    </row>
    <row r="266" spans="1:3" x14ac:dyDescent="0.2">
      <c r="A266" t="s">
        <v>112</v>
      </c>
      <c r="B266" t="s">
        <v>11</v>
      </c>
      <c r="C266">
        <v>1.3803049123999999E-4</v>
      </c>
    </row>
    <row r="267" spans="1:3" x14ac:dyDescent="0.2">
      <c r="A267" t="s">
        <v>124</v>
      </c>
      <c r="B267" t="s">
        <v>11</v>
      </c>
      <c r="C267">
        <v>2.0722288754299999E-4</v>
      </c>
    </row>
    <row r="268" spans="1:3" x14ac:dyDescent="0.2">
      <c r="A268" t="s">
        <v>124</v>
      </c>
      <c r="B268" t="s">
        <v>11</v>
      </c>
      <c r="C268">
        <v>3.4540550531400003E-4</v>
      </c>
    </row>
    <row r="269" spans="1:3" x14ac:dyDescent="0.2">
      <c r="A269" t="s">
        <v>120</v>
      </c>
      <c r="B269" t="s">
        <v>11</v>
      </c>
      <c r="C269">
        <v>1.3813070617299999E-4</v>
      </c>
    </row>
    <row r="270" spans="1:3" x14ac:dyDescent="0.2">
      <c r="A270" t="s">
        <v>124</v>
      </c>
      <c r="B270" t="s">
        <v>11</v>
      </c>
      <c r="C270">
        <v>1.3813070617299999E-4</v>
      </c>
    </row>
    <row r="271" spans="1:3" x14ac:dyDescent="0.2">
      <c r="A271" t="s">
        <v>124</v>
      </c>
      <c r="B271" t="s">
        <v>11</v>
      </c>
      <c r="C271" s="3">
        <v>6.9071750189999995E-5</v>
      </c>
    </row>
    <row r="272" spans="1:3" x14ac:dyDescent="0.2">
      <c r="A272" t="s">
        <v>116</v>
      </c>
      <c r="B272" t="s">
        <v>11</v>
      </c>
      <c r="C272">
        <v>1.3825146999099999E-4</v>
      </c>
    </row>
    <row r="273" spans="1:3" x14ac:dyDescent="0.2">
      <c r="A273" t="s">
        <v>116</v>
      </c>
      <c r="B273" t="s">
        <v>11</v>
      </c>
      <c r="C273">
        <v>2.0740010477700001E-4</v>
      </c>
    </row>
    <row r="274" spans="1:3" x14ac:dyDescent="0.2">
      <c r="A274" t="s">
        <v>120</v>
      </c>
      <c r="B274" t="s">
        <v>11</v>
      </c>
      <c r="C274" s="3">
        <v>6.9058139712E-5</v>
      </c>
    </row>
    <row r="275" spans="1:3" x14ac:dyDescent="0.2">
      <c r="A275" t="s">
        <v>124</v>
      </c>
      <c r="B275" t="s">
        <v>11</v>
      </c>
      <c r="C275">
        <v>1.3814620731599999E-4</v>
      </c>
    </row>
    <row r="276" spans="1:3" x14ac:dyDescent="0.2">
      <c r="A276" t="s">
        <v>124</v>
      </c>
      <c r="B276" t="s">
        <v>11</v>
      </c>
      <c r="C276" s="3">
        <v>6.907920622E-5</v>
      </c>
    </row>
    <row r="277" spans="1:3" x14ac:dyDescent="0.2">
      <c r="A277" t="s">
        <v>125</v>
      </c>
      <c r="B277" t="s">
        <v>11</v>
      </c>
      <c r="C277" s="3">
        <v>6.9164133755E-5</v>
      </c>
    </row>
    <row r="278" spans="1:3" x14ac:dyDescent="0.2">
      <c r="A278" t="s">
        <v>116</v>
      </c>
      <c r="B278" t="s">
        <v>11</v>
      </c>
      <c r="C278" s="3">
        <v>6.9124214423999997E-5</v>
      </c>
    </row>
    <row r="279" spans="1:3" x14ac:dyDescent="0.2">
      <c r="A279" t="s">
        <v>126</v>
      </c>
      <c r="B279" t="s">
        <v>11</v>
      </c>
      <c r="C279">
        <v>3.45736807926E-4</v>
      </c>
    </row>
    <row r="280" spans="1:3" x14ac:dyDescent="0.2">
      <c r="A280" t="s">
        <v>124</v>
      </c>
      <c r="B280" t="s">
        <v>11</v>
      </c>
      <c r="C280" s="3">
        <v>6.9064918591000006E-5</v>
      </c>
    </row>
    <row r="281" spans="1:3" x14ac:dyDescent="0.2">
      <c r="A281" t="s">
        <v>124</v>
      </c>
      <c r="B281" t="s">
        <v>11</v>
      </c>
      <c r="C281" s="3">
        <v>6.9068423577999996E-5</v>
      </c>
    </row>
    <row r="282" spans="1:3" x14ac:dyDescent="0.2">
      <c r="A282" t="s">
        <v>124</v>
      </c>
      <c r="B282" t="s">
        <v>11</v>
      </c>
      <c r="C282" s="3">
        <v>6.9077135958000002E-5</v>
      </c>
    </row>
    <row r="283" spans="1:3" x14ac:dyDescent="0.2">
      <c r="A283" t="s">
        <v>116</v>
      </c>
      <c r="B283" t="s">
        <v>11</v>
      </c>
      <c r="C283">
        <v>1.1750032102569999E-3</v>
      </c>
    </row>
    <row r="284" spans="1:3" x14ac:dyDescent="0.2">
      <c r="A284" t="s">
        <v>126</v>
      </c>
      <c r="B284" t="s">
        <v>11</v>
      </c>
      <c r="C284">
        <v>1.38277493846E-4</v>
      </c>
    </row>
    <row r="285" spans="1:3" x14ac:dyDescent="0.2">
      <c r="A285" t="s">
        <v>126</v>
      </c>
      <c r="B285" t="s">
        <v>11</v>
      </c>
      <c r="C285">
        <v>1.3829659431900001E-4</v>
      </c>
    </row>
    <row r="286" spans="1:3" x14ac:dyDescent="0.2">
      <c r="A286" t="s">
        <v>112</v>
      </c>
      <c r="B286" t="s">
        <v>11</v>
      </c>
      <c r="C286" s="3">
        <v>6.9033399849999995E-5</v>
      </c>
    </row>
    <row r="287" spans="1:3" x14ac:dyDescent="0.2">
      <c r="A287" t="s">
        <v>120</v>
      </c>
      <c r="B287" t="s">
        <v>11</v>
      </c>
      <c r="C287">
        <v>4.1424970197899999E-4</v>
      </c>
    </row>
    <row r="288" spans="1:3" x14ac:dyDescent="0.2">
      <c r="A288" t="s">
        <v>124</v>
      </c>
      <c r="B288" t="s">
        <v>11</v>
      </c>
      <c r="C288" s="3">
        <v>6.9065406752000005E-5</v>
      </c>
    </row>
    <row r="289" spans="1:3" x14ac:dyDescent="0.2">
      <c r="A289" t="s">
        <v>124</v>
      </c>
      <c r="B289" t="s">
        <v>11</v>
      </c>
      <c r="C289" s="3">
        <v>6.9068905879999997E-5</v>
      </c>
    </row>
    <row r="290" spans="1:3" x14ac:dyDescent="0.2">
      <c r="A290" t="s">
        <v>116</v>
      </c>
      <c r="B290" t="s">
        <v>11</v>
      </c>
      <c r="C290">
        <v>3.45584228338E-4</v>
      </c>
    </row>
    <row r="291" spans="1:3" x14ac:dyDescent="0.2">
      <c r="A291" t="s">
        <v>127</v>
      </c>
      <c r="B291" t="s">
        <v>11</v>
      </c>
      <c r="C291">
        <v>2.570001633188E-3</v>
      </c>
    </row>
    <row r="292" spans="1:3" x14ac:dyDescent="0.2">
      <c r="A292" t="s">
        <v>128</v>
      </c>
      <c r="B292" t="s">
        <v>11</v>
      </c>
      <c r="C292">
        <v>5.5616408542000001E-4</v>
      </c>
    </row>
    <row r="293" spans="1:3" x14ac:dyDescent="0.2">
      <c r="A293" t="s">
        <v>112</v>
      </c>
      <c r="B293" t="s">
        <v>11</v>
      </c>
      <c r="C293" s="3">
        <v>6.9021820586000004E-5</v>
      </c>
    </row>
    <row r="294" spans="1:3" x14ac:dyDescent="0.2">
      <c r="A294" t="s">
        <v>120</v>
      </c>
      <c r="B294" t="s">
        <v>11</v>
      </c>
      <c r="C294" s="3">
        <v>6.9055847508E-5</v>
      </c>
    </row>
    <row r="295" spans="1:3" x14ac:dyDescent="0.2">
      <c r="A295" t="s">
        <v>120</v>
      </c>
      <c r="B295" t="s">
        <v>11</v>
      </c>
      <c r="C295" s="3">
        <v>6.9061125856000001E-5</v>
      </c>
    </row>
    <row r="296" spans="1:3" x14ac:dyDescent="0.2">
      <c r="A296" t="s">
        <v>124</v>
      </c>
      <c r="B296" t="s">
        <v>11</v>
      </c>
      <c r="C296" s="3">
        <v>6.9061125856000001E-5</v>
      </c>
    </row>
    <row r="297" spans="1:3" x14ac:dyDescent="0.2">
      <c r="A297" t="s">
        <v>116</v>
      </c>
      <c r="B297" t="s">
        <v>11</v>
      </c>
      <c r="C297" s="3">
        <v>6.9127398902000005E-5</v>
      </c>
    </row>
    <row r="298" spans="1:3" x14ac:dyDescent="0.2">
      <c r="A298" t="s">
        <v>112</v>
      </c>
      <c r="B298" t="s">
        <v>11</v>
      </c>
      <c r="C298">
        <v>1.38065174696E-4</v>
      </c>
    </row>
    <row r="299" spans="1:3" x14ac:dyDescent="0.2">
      <c r="A299" t="s">
        <v>120</v>
      </c>
      <c r="B299" t="s">
        <v>11</v>
      </c>
      <c r="C299">
        <v>4.8346795254899998E-4</v>
      </c>
    </row>
    <row r="300" spans="1:3" x14ac:dyDescent="0.2">
      <c r="A300" t="s">
        <v>124</v>
      </c>
      <c r="B300" t="s">
        <v>11</v>
      </c>
      <c r="C300">
        <v>4.8346795254899998E-4</v>
      </c>
    </row>
    <row r="301" spans="1:3" x14ac:dyDescent="0.2">
      <c r="A301" t="s">
        <v>124</v>
      </c>
      <c r="B301" t="s">
        <v>11</v>
      </c>
      <c r="C301" s="3">
        <v>6.9087579781999995E-5</v>
      </c>
    </row>
    <row r="302" spans="1:3" x14ac:dyDescent="0.2">
      <c r="A302" t="s">
        <v>116</v>
      </c>
      <c r="B302" t="s">
        <v>11</v>
      </c>
      <c r="C302" s="3">
        <v>6.9122842784999998E-5</v>
      </c>
    </row>
    <row r="303" spans="1:3" x14ac:dyDescent="0.2">
      <c r="A303" t="s">
        <v>126</v>
      </c>
      <c r="B303" t="s">
        <v>11</v>
      </c>
      <c r="C303" s="3">
        <v>6.9147255647999996E-5</v>
      </c>
    </row>
    <row r="304" spans="1:3" x14ac:dyDescent="0.2">
      <c r="A304" t="s">
        <v>112</v>
      </c>
      <c r="B304" t="s">
        <v>11</v>
      </c>
      <c r="C304">
        <v>1.38051845401E-4</v>
      </c>
    </row>
    <row r="305" spans="1:3" x14ac:dyDescent="0.2">
      <c r="A305" t="s">
        <v>124</v>
      </c>
      <c r="B305" t="s">
        <v>11</v>
      </c>
      <c r="C305" s="3">
        <v>6.9074284102000006E-5</v>
      </c>
    </row>
    <row r="306" spans="1:3" x14ac:dyDescent="0.2">
      <c r="A306" t="s">
        <v>124</v>
      </c>
      <c r="B306" t="s">
        <v>11</v>
      </c>
      <c r="C306">
        <v>1.38164530885E-4</v>
      </c>
    </row>
    <row r="307" spans="1:3" x14ac:dyDescent="0.2">
      <c r="A307" t="s">
        <v>116</v>
      </c>
      <c r="B307" t="s">
        <v>11</v>
      </c>
      <c r="C307" s="3">
        <v>6.9108296748999996E-5</v>
      </c>
    </row>
    <row r="308" spans="1:3" x14ac:dyDescent="0.2">
      <c r="A308" t="s">
        <v>116</v>
      </c>
      <c r="B308" t="s">
        <v>11</v>
      </c>
      <c r="C308">
        <v>4.1470612637800001E-4</v>
      </c>
    </row>
    <row r="309" spans="1:3" x14ac:dyDescent="0.2">
      <c r="A309" t="s">
        <v>129</v>
      </c>
      <c r="B309" t="s">
        <v>11</v>
      </c>
      <c r="C309">
        <v>5.5617808714099998E-4</v>
      </c>
    </row>
    <row r="310" spans="1:3" x14ac:dyDescent="0.2">
      <c r="A310" t="s">
        <v>120</v>
      </c>
      <c r="B310" t="s">
        <v>11</v>
      </c>
      <c r="C310">
        <v>1.3812344804599999E-4</v>
      </c>
    </row>
    <row r="311" spans="1:3" x14ac:dyDescent="0.2">
      <c r="A311" t="s">
        <v>124</v>
      </c>
      <c r="B311" t="s">
        <v>11</v>
      </c>
      <c r="C311">
        <v>1.3812344804599999E-4</v>
      </c>
    </row>
    <row r="312" spans="1:3" x14ac:dyDescent="0.2">
      <c r="A312" t="s">
        <v>124</v>
      </c>
      <c r="B312" t="s">
        <v>11</v>
      </c>
      <c r="C312" s="3">
        <v>6.9074752925999999E-5</v>
      </c>
    </row>
    <row r="313" spans="1:3" x14ac:dyDescent="0.2">
      <c r="A313" t="s">
        <v>112</v>
      </c>
      <c r="B313" t="s">
        <v>11</v>
      </c>
      <c r="C313" s="3">
        <v>6.9014970537999997E-5</v>
      </c>
    </row>
    <row r="314" spans="1:3" x14ac:dyDescent="0.2">
      <c r="A314" t="s">
        <v>112</v>
      </c>
      <c r="B314" t="s">
        <v>11</v>
      </c>
      <c r="C314" s="3">
        <v>6.9025842837000005E-5</v>
      </c>
    </row>
    <row r="315" spans="1:3" x14ac:dyDescent="0.2">
      <c r="A315" t="s">
        <v>120</v>
      </c>
      <c r="B315" t="s">
        <v>11</v>
      </c>
      <c r="C315" s="3">
        <v>6.9045508396999995E-5</v>
      </c>
    </row>
    <row r="316" spans="1:3" x14ac:dyDescent="0.2">
      <c r="A316" t="s">
        <v>124</v>
      </c>
      <c r="B316" t="s">
        <v>11</v>
      </c>
      <c r="C316" s="3">
        <v>6.9082091019999995E-5</v>
      </c>
    </row>
    <row r="317" spans="1:3" x14ac:dyDescent="0.2">
      <c r="A317" t="s">
        <v>130</v>
      </c>
      <c r="B317" t="s">
        <v>11</v>
      </c>
      <c r="C317">
        <v>2.0838697793500001E-4</v>
      </c>
    </row>
    <row r="318" spans="1:3" x14ac:dyDescent="0.2">
      <c r="A318" t="s">
        <v>131</v>
      </c>
      <c r="B318" t="s">
        <v>11</v>
      </c>
      <c r="C318">
        <v>2.3100768993836999E-2</v>
      </c>
    </row>
    <row r="319" spans="1:3" x14ac:dyDescent="0.2">
      <c r="A319" t="s">
        <v>132</v>
      </c>
      <c r="B319" t="s">
        <v>11</v>
      </c>
      <c r="C319">
        <v>1.2248068936115001E-2</v>
      </c>
    </row>
    <row r="320" spans="1:3" x14ac:dyDescent="0.2">
      <c r="A320" t="s">
        <v>130</v>
      </c>
      <c r="B320" t="s">
        <v>11</v>
      </c>
      <c r="C320">
        <v>7.6406515006200001E-4</v>
      </c>
    </row>
    <row r="321" spans="1:3" x14ac:dyDescent="0.2">
      <c r="A321" t="s">
        <v>133</v>
      </c>
      <c r="B321" t="s">
        <v>11</v>
      </c>
      <c r="C321">
        <v>1.876883844286E-3</v>
      </c>
    </row>
    <row r="322" spans="1:3" x14ac:dyDescent="0.2">
      <c r="A322" t="s">
        <v>112</v>
      </c>
      <c r="B322" t="s">
        <v>11</v>
      </c>
      <c r="C322">
        <v>4.14105781971E-4</v>
      </c>
    </row>
    <row r="323" spans="1:3" x14ac:dyDescent="0.2">
      <c r="A323" t="s">
        <v>120</v>
      </c>
      <c r="B323" t="s">
        <v>11</v>
      </c>
      <c r="C323" s="3">
        <v>6.9047791569999995E-5</v>
      </c>
    </row>
    <row r="324" spans="1:3" x14ac:dyDescent="0.2">
      <c r="A324" t="s">
        <v>124</v>
      </c>
      <c r="B324" t="s">
        <v>11</v>
      </c>
      <c r="C324" s="3">
        <v>6.9084252683000003E-5</v>
      </c>
    </row>
    <row r="325" spans="1:3" x14ac:dyDescent="0.2">
      <c r="A325" t="s">
        <v>124</v>
      </c>
      <c r="B325" t="s">
        <v>11</v>
      </c>
      <c r="C325" s="3">
        <v>6.9084702286000002E-5</v>
      </c>
    </row>
    <row r="326" spans="1:3" x14ac:dyDescent="0.2">
      <c r="A326" t="s">
        <v>124</v>
      </c>
      <c r="B326" t="s">
        <v>11</v>
      </c>
      <c r="C326" s="3">
        <v>6.9059813646999999E-5</v>
      </c>
    </row>
    <row r="327" spans="1:3" x14ac:dyDescent="0.2">
      <c r="A327" t="s">
        <v>120</v>
      </c>
      <c r="B327" t="s">
        <v>11</v>
      </c>
      <c r="C327">
        <v>1.3954426445810001E-2</v>
      </c>
    </row>
    <row r="328" spans="1:3" x14ac:dyDescent="0.2">
      <c r="A328" t="s">
        <v>124</v>
      </c>
      <c r="B328" t="s">
        <v>11</v>
      </c>
      <c r="C328">
        <v>1.3954426445810001E-2</v>
      </c>
    </row>
    <row r="329" spans="1:3" x14ac:dyDescent="0.2">
      <c r="A329" t="s">
        <v>134</v>
      </c>
      <c r="B329" t="s">
        <v>11</v>
      </c>
      <c r="C329">
        <v>2.2250624202760001E-3</v>
      </c>
    </row>
    <row r="330" spans="1:3" x14ac:dyDescent="0.2">
      <c r="A330" t="s">
        <v>135</v>
      </c>
      <c r="B330" t="s">
        <v>11</v>
      </c>
      <c r="C330">
        <v>1.5299942736709999E-3</v>
      </c>
    </row>
    <row r="331" spans="1:3" x14ac:dyDescent="0.2">
      <c r="A331" t="s">
        <v>136</v>
      </c>
      <c r="B331" t="s">
        <v>11</v>
      </c>
      <c r="C331">
        <v>3.3355618762799999E-3</v>
      </c>
    </row>
    <row r="332" spans="1:3" x14ac:dyDescent="0.2">
      <c r="A332" t="s">
        <v>137</v>
      </c>
      <c r="B332" t="s">
        <v>11</v>
      </c>
      <c r="C332">
        <v>1.59870241367E-3</v>
      </c>
    </row>
    <row r="333" spans="1:3" x14ac:dyDescent="0.2">
      <c r="A333" t="s">
        <v>138</v>
      </c>
      <c r="B333" t="s">
        <v>11</v>
      </c>
      <c r="C333">
        <v>2.4415057532677E-2</v>
      </c>
    </row>
    <row r="336" spans="1:3" x14ac:dyDescent="0.2">
      <c r="A336" t="s">
        <v>139</v>
      </c>
      <c r="B336" t="s">
        <v>11</v>
      </c>
      <c r="C336">
        <v>4.2710481766366999E-2</v>
      </c>
    </row>
    <row r="337" spans="1:3" x14ac:dyDescent="0.2">
      <c r="A337" t="s">
        <v>140</v>
      </c>
      <c r="B337" t="s">
        <v>11</v>
      </c>
      <c r="C337">
        <v>1.4464909094363E-2</v>
      </c>
    </row>
    <row r="338" spans="1:3" x14ac:dyDescent="0.2">
      <c r="A338" t="s">
        <v>141</v>
      </c>
      <c r="B338" t="s">
        <v>11</v>
      </c>
      <c r="C338">
        <v>5.1422459622049999E-3</v>
      </c>
    </row>
    <row r="341" spans="1:3" x14ac:dyDescent="0.2">
      <c r="A341" t="s">
        <v>142</v>
      </c>
      <c r="B341" t="s">
        <v>11</v>
      </c>
      <c r="C341">
        <v>1.4479129733665001E-2</v>
      </c>
    </row>
    <row r="344" spans="1:3" x14ac:dyDescent="0.2">
      <c r="A344" t="s">
        <v>143</v>
      </c>
      <c r="B344" t="s">
        <v>11</v>
      </c>
      <c r="C344">
        <v>2.6254911267320001E-3</v>
      </c>
    </row>
    <row r="346" spans="1:3" x14ac:dyDescent="0.2">
      <c r="A346" t="s">
        <v>144</v>
      </c>
      <c r="B346" t="s">
        <v>11</v>
      </c>
      <c r="C346">
        <v>1.4599546191087E-2</v>
      </c>
    </row>
    <row r="347" spans="1:3" x14ac:dyDescent="0.2">
      <c r="A347" t="s">
        <v>145</v>
      </c>
      <c r="B347" t="s">
        <v>11</v>
      </c>
      <c r="C347">
        <v>8.33539836041E-4</v>
      </c>
    </row>
    <row r="348" spans="1:3" x14ac:dyDescent="0.2">
      <c r="A348" t="s">
        <v>146</v>
      </c>
      <c r="B348" t="s">
        <v>11</v>
      </c>
      <c r="C348" s="3">
        <v>6.9500967680999996E-5</v>
      </c>
    </row>
    <row r="349" spans="1:3" x14ac:dyDescent="0.2">
      <c r="A349" t="s">
        <v>147</v>
      </c>
      <c r="B349" t="s">
        <v>11</v>
      </c>
      <c r="C349" s="3">
        <v>6.9027868840000002E-5</v>
      </c>
    </row>
    <row r="350" spans="1:3" x14ac:dyDescent="0.2">
      <c r="A350" t="s">
        <v>146</v>
      </c>
      <c r="B350" t="s">
        <v>11</v>
      </c>
      <c r="C350" s="3">
        <v>6.9498944818000005E-5</v>
      </c>
    </row>
    <row r="351" spans="1:3" x14ac:dyDescent="0.2">
      <c r="A351" t="s">
        <v>146</v>
      </c>
      <c r="B351" t="s">
        <v>11</v>
      </c>
      <c r="C351">
        <v>6.9487238139800001E-4</v>
      </c>
    </row>
    <row r="352" spans="1:3" x14ac:dyDescent="0.2">
      <c r="A352" t="s">
        <v>148</v>
      </c>
      <c r="B352" t="s">
        <v>11</v>
      </c>
      <c r="C352" s="3">
        <v>6.9360125423000002E-5</v>
      </c>
    </row>
    <row r="353" spans="1:3" x14ac:dyDescent="0.2">
      <c r="A353" t="s">
        <v>146</v>
      </c>
      <c r="B353" t="s">
        <v>11</v>
      </c>
      <c r="C353" s="3">
        <v>6.9481951424000003E-5</v>
      </c>
    </row>
    <row r="355" spans="1:3" x14ac:dyDescent="0.2">
      <c r="A355" t="s">
        <v>149</v>
      </c>
      <c r="B355" t="s">
        <v>11</v>
      </c>
      <c r="C355">
        <v>4.3751532879169998E-3</v>
      </c>
    </row>
    <row r="356" spans="1:3" x14ac:dyDescent="0.2">
      <c r="A356" t="s">
        <v>150</v>
      </c>
      <c r="B356" t="s">
        <v>11</v>
      </c>
      <c r="C356">
        <v>1.1156743212325E-2</v>
      </c>
    </row>
    <row r="358" spans="1:3" x14ac:dyDescent="0.2">
      <c r="A358" t="s">
        <v>146</v>
      </c>
      <c r="B358" t="s">
        <v>11</v>
      </c>
      <c r="C358">
        <v>2.0501934642951001E-2</v>
      </c>
    </row>
    <row r="359" spans="1:3" x14ac:dyDescent="0.2">
      <c r="A359" t="s">
        <v>146</v>
      </c>
      <c r="B359" t="s">
        <v>11</v>
      </c>
      <c r="C359" s="3">
        <v>6.9479192781000002E-5</v>
      </c>
    </row>
    <row r="360" spans="1:3" x14ac:dyDescent="0.2">
      <c r="A360" t="s">
        <v>151</v>
      </c>
      <c r="B360" t="s">
        <v>11</v>
      </c>
      <c r="C360">
        <v>1.3243459062288E-2</v>
      </c>
    </row>
    <row r="362" spans="1:3" x14ac:dyDescent="0.2">
      <c r="A362" t="s">
        <v>146</v>
      </c>
      <c r="B362" t="s">
        <v>11</v>
      </c>
      <c r="C362">
        <v>5.5578294979200004E-4</v>
      </c>
    </row>
    <row r="363" spans="1:3" x14ac:dyDescent="0.2">
      <c r="A363" t="s">
        <v>152</v>
      </c>
      <c r="B363" t="s">
        <v>11</v>
      </c>
      <c r="C363">
        <v>9.1680919302450006E-3</v>
      </c>
    </row>
    <row r="364" spans="1:3" x14ac:dyDescent="0.2">
      <c r="A364" t="s">
        <v>153</v>
      </c>
      <c r="B364" t="s">
        <v>11</v>
      </c>
      <c r="C364">
        <v>2.1611151974135E-2</v>
      </c>
    </row>
    <row r="365" spans="1:3" x14ac:dyDescent="0.2">
      <c r="A365" t="s">
        <v>154</v>
      </c>
      <c r="B365" t="s">
        <v>11</v>
      </c>
      <c r="C365">
        <v>1.9738442674724001E-2</v>
      </c>
    </row>
    <row r="366" spans="1:3" x14ac:dyDescent="0.2">
      <c r="A366" t="s">
        <v>155</v>
      </c>
      <c r="B366" t="s">
        <v>11</v>
      </c>
      <c r="C366">
        <v>1.8051322221599999E-3</v>
      </c>
    </row>
    <row r="367" spans="1:3" x14ac:dyDescent="0.2">
      <c r="A367" t="s">
        <v>147</v>
      </c>
      <c r="B367" t="s">
        <v>11</v>
      </c>
      <c r="C367" s="3">
        <v>6.8995781684999999E-5</v>
      </c>
    </row>
    <row r="368" spans="1:3" x14ac:dyDescent="0.2">
      <c r="A368" t="s">
        <v>156</v>
      </c>
      <c r="B368" t="s">
        <v>11</v>
      </c>
      <c r="C368">
        <v>4.2788212478321E-2</v>
      </c>
    </row>
    <row r="369" spans="1:3" x14ac:dyDescent="0.2">
      <c r="A369" t="s">
        <v>148</v>
      </c>
      <c r="B369" t="s">
        <v>11</v>
      </c>
      <c r="C369">
        <v>4.2788212478321E-2</v>
      </c>
    </row>
    <row r="370" spans="1:3" x14ac:dyDescent="0.2">
      <c r="A370" t="s">
        <v>147</v>
      </c>
      <c r="B370" t="s">
        <v>11</v>
      </c>
      <c r="C370">
        <v>2.7594763673000002E-4</v>
      </c>
    </row>
    <row r="371" spans="1:3" x14ac:dyDescent="0.2">
      <c r="A371" t="s">
        <v>147</v>
      </c>
      <c r="B371" t="s">
        <v>11</v>
      </c>
      <c r="C371">
        <v>1.3796611245100001E-4</v>
      </c>
    </row>
    <row r="372" spans="1:3" x14ac:dyDescent="0.2">
      <c r="A372" t="s">
        <v>147</v>
      </c>
      <c r="B372" t="s">
        <v>11</v>
      </c>
      <c r="C372" s="3">
        <v>6.8987290089000003E-5</v>
      </c>
    </row>
    <row r="373" spans="1:3" x14ac:dyDescent="0.2">
      <c r="A373" t="s">
        <v>157</v>
      </c>
      <c r="B373" t="s">
        <v>11</v>
      </c>
      <c r="C373" s="3">
        <v>6.9348345653999998E-5</v>
      </c>
    </row>
    <row r="374" spans="1:3" x14ac:dyDescent="0.2">
      <c r="A374" t="s">
        <v>158</v>
      </c>
      <c r="B374" t="s">
        <v>11</v>
      </c>
      <c r="C374">
        <v>1.4403770068053001E-2</v>
      </c>
    </row>
    <row r="375" spans="1:3" x14ac:dyDescent="0.2">
      <c r="A375" t="s">
        <v>159</v>
      </c>
      <c r="B375" t="s">
        <v>11</v>
      </c>
      <c r="C375">
        <v>6.19769627939E-4</v>
      </c>
    </row>
    <row r="376" spans="1:3" x14ac:dyDescent="0.2">
      <c r="A376" t="s">
        <v>160</v>
      </c>
      <c r="B376" t="s">
        <v>11</v>
      </c>
      <c r="C376">
        <v>8.3339763566499996E-4</v>
      </c>
    </row>
    <row r="377" spans="1:3" x14ac:dyDescent="0.2">
      <c r="A377" t="s">
        <v>161</v>
      </c>
      <c r="B377" t="s">
        <v>11</v>
      </c>
      <c r="C377">
        <v>4.0961961565439999E-3</v>
      </c>
    </row>
    <row r="378" spans="1:3" x14ac:dyDescent="0.2">
      <c r="A378" t="s">
        <v>162</v>
      </c>
      <c r="B378" t="s">
        <v>11</v>
      </c>
      <c r="C378">
        <v>5.0044865761495999E-2</v>
      </c>
    </row>
    <row r="379" spans="1:3" x14ac:dyDescent="0.2">
      <c r="A379" t="s">
        <v>163</v>
      </c>
      <c r="B379" t="s">
        <v>11</v>
      </c>
      <c r="C379">
        <v>2.3597998275789998E-3</v>
      </c>
    </row>
    <row r="380" spans="1:3" x14ac:dyDescent="0.2">
      <c r="A380" t="s">
        <v>157</v>
      </c>
      <c r="B380" t="s">
        <v>11</v>
      </c>
      <c r="C380">
        <v>3.6957846434180999E-2</v>
      </c>
    </row>
    <row r="381" spans="1:3" x14ac:dyDescent="0.2">
      <c r="A381" t="s">
        <v>164</v>
      </c>
      <c r="B381" t="s">
        <v>11</v>
      </c>
      <c r="C381">
        <v>3.4034664586828002E-2</v>
      </c>
    </row>
    <row r="382" spans="1:3" x14ac:dyDescent="0.2">
      <c r="A382" t="s">
        <v>165</v>
      </c>
      <c r="B382" t="s">
        <v>11</v>
      </c>
      <c r="C382">
        <v>4.7514349503877999E-2</v>
      </c>
    </row>
    <row r="383" spans="1:3" x14ac:dyDescent="0.2">
      <c r="A383" t="s">
        <v>166</v>
      </c>
      <c r="B383" t="s">
        <v>11</v>
      </c>
      <c r="C383">
        <v>1.0053531548849E-2</v>
      </c>
    </row>
    <row r="384" spans="1:3" x14ac:dyDescent="0.2">
      <c r="A384" t="s">
        <v>167</v>
      </c>
      <c r="B384" t="s">
        <v>11</v>
      </c>
      <c r="C384">
        <v>6.7309962310310003E-3</v>
      </c>
    </row>
    <row r="385" spans="1:3" x14ac:dyDescent="0.2">
      <c r="A385" t="s">
        <v>168</v>
      </c>
      <c r="B385" t="s">
        <v>11</v>
      </c>
      <c r="C385">
        <v>1.109884140075E-3</v>
      </c>
    </row>
    <row r="386" spans="1:3" x14ac:dyDescent="0.2">
      <c r="A386" t="s">
        <v>168</v>
      </c>
      <c r="B386" t="s">
        <v>11</v>
      </c>
      <c r="C386" s="3">
        <v>6.9367013565999996E-5</v>
      </c>
    </row>
    <row r="387" spans="1:3" x14ac:dyDescent="0.2">
      <c r="A387" t="s">
        <v>169</v>
      </c>
      <c r="B387" t="s">
        <v>11</v>
      </c>
      <c r="C387">
        <v>7.356171126226E-3</v>
      </c>
    </row>
    <row r="388" spans="1:3" x14ac:dyDescent="0.2">
      <c r="A388" t="s">
        <v>168</v>
      </c>
      <c r="B388" t="s">
        <v>11</v>
      </c>
      <c r="C388" s="3">
        <v>6.9362139569999998E-5</v>
      </c>
    </row>
    <row r="389" spans="1:3" x14ac:dyDescent="0.2">
      <c r="A389" t="s">
        <v>170</v>
      </c>
      <c r="B389" t="s">
        <v>11</v>
      </c>
      <c r="C389">
        <v>1.2618449562146999E-2</v>
      </c>
    </row>
    <row r="390" spans="1:3" x14ac:dyDescent="0.2">
      <c r="A390" t="s">
        <v>171</v>
      </c>
      <c r="B390" t="s">
        <v>11</v>
      </c>
      <c r="C390">
        <v>3.7702673091137999E-2</v>
      </c>
    </row>
    <row r="391" spans="1:3" x14ac:dyDescent="0.2">
      <c r="A391" t="s">
        <v>172</v>
      </c>
      <c r="B391" t="s">
        <v>11</v>
      </c>
      <c r="C391">
        <v>3.7702673091137999E-2</v>
      </c>
    </row>
    <row r="392" spans="1:3" x14ac:dyDescent="0.2">
      <c r="A392" t="s">
        <v>173</v>
      </c>
      <c r="B392" t="s">
        <v>11</v>
      </c>
      <c r="C392">
        <v>9.0177768835249996E-3</v>
      </c>
    </row>
    <row r="393" spans="1:3" x14ac:dyDescent="0.2">
      <c r="A393" t="s">
        <v>174</v>
      </c>
      <c r="B393" t="s">
        <v>11</v>
      </c>
      <c r="C393">
        <v>3.6453426808710998E-2</v>
      </c>
    </row>
    <row r="394" spans="1:3" x14ac:dyDescent="0.2">
      <c r="A394" t="s">
        <v>175</v>
      </c>
      <c r="B394" t="s">
        <v>11</v>
      </c>
      <c r="C394">
        <v>1.6839509768275002E-2</v>
      </c>
    </row>
    <row r="395" spans="1:3" x14ac:dyDescent="0.2">
      <c r="A395" t="s">
        <v>176</v>
      </c>
      <c r="B395" t="s">
        <v>11</v>
      </c>
      <c r="C395" s="3">
        <v>6.8963404419999995E-5</v>
      </c>
    </row>
    <row r="396" spans="1:3" x14ac:dyDescent="0.2">
      <c r="A396" t="s">
        <v>176</v>
      </c>
      <c r="B396" t="s">
        <v>11</v>
      </c>
      <c r="C396">
        <v>1.3792031170100001E-4</v>
      </c>
    </row>
    <row r="397" spans="1:3" x14ac:dyDescent="0.2">
      <c r="A397" t="s">
        <v>176</v>
      </c>
      <c r="B397" t="s">
        <v>11</v>
      </c>
      <c r="C397" s="3">
        <v>6.8956906733999999E-5</v>
      </c>
    </row>
    <row r="398" spans="1:3" x14ac:dyDescent="0.2">
      <c r="A398" t="s">
        <v>176</v>
      </c>
      <c r="B398" t="s">
        <v>11</v>
      </c>
      <c r="C398">
        <v>1.3790731852099999E-4</v>
      </c>
    </row>
    <row r="399" spans="1:3" x14ac:dyDescent="0.2">
      <c r="A399" t="s">
        <v>177</v>
      </c>
      <c r="B399" t="s">
        <v>11</v>
      </c>
      <c r="C399">
        <v>3.3680254746179999E-2</v>
      </c>
    </row>
    <row r="400" spans="1:3" x14ac:dyDescent="0.2">
      <c r="A400" t="s">
        <v>178</v>
      </c>
      <c r="B400" t="s">
        <v>11</v>
      </c>
      <c r="C400">
        <v>5.4473679144575002E-2</v>
      </c>
    </row>
    <row r="401" spans="1:3" x14ac:dyDescent="0.2">
      <c r="A401" t="s">
        <v>179</v>
      </c>
      <c r="B401" t="s">
        <v>11</v>
      </c>
      <c r="C401">
        <v>3.8099657067470001E-3</v>
      </c>
    </row>
    <row r="402" spans="1:3" x14ac:dyDescent="0.2">
      <c r="A402" t="s">
        <v>180</v>
      </c>
      <c r="B402" t="s">
        <v>11</v>
      </c>
      <c r="C402">
        <v>2.4496062089435E-2</v>
      </c>
    </row>
    <row r="404" spans="1:3" x14ac:dyDescent="0.2">
      <c r="A404" t="s">
        <v>176</v>
      </c>
      <c r="B404" t="s">
        <v>11</v>
      </c>
      <c r="C404" s="3">
        <v>6.8950411240000002E-5</v>
      </c>
    </row>
    <row r="405" spans="1:3" x14ac:dyDescent="0.2">
      <c r="A405" t="s">
        <v>176</v>
      </c>
      <c r="B405" t="s">
        <v>11</v>
      </c>
      <c r="C405" s="3">
        <v>6.8947692935000004E-5</v>
      </c>
    </row>
    <row r="406" spans="1:3" x14ac:dyDescent="0.2">
      <c r="A406" t="s">
        <v>181</v>
      </c>
      <c r="B406" t="s">
        <v>11</v>
      </c>
      <c r="C406" s="3">
        <v>6.8947692935000004E-5</v>
      </c>
    </row>
    <row r="407" spans="1:3" x14ac:dyDescent="0.2">
      <c r="A407" t="s">
        <v>182</v>
      </c>
      <c r="B407" t="s">
        <v>11</v>
      </c>
      <c r="C407" s="3">
        <v>6.9327011911E-5</v>
      </c>
    </row>
    <row r="408" spans="1:3" x14ac:dyDescent="0.2">
      <c r="A408" t="s">
        <v>182</v>
      </c>
      <c r="B408" t="s">
        <v>11</v>
      </c>
      <c r="C408" s="3">
        <v>6.9324127515999999E-5</v>
      </c>
    </row>
    <row r="409" spans="1:3" x14ac:dyDescent="0.2">
      <c r="A409" t="s">
        <v>182</v>
      </c>
      <c r="B409" t="s">
        <v>11</v>
      </c>
      <c r="C409" s="3">
        <v>6.9322308712999999E-5</v>
      </c>
    </row>
    <row r="410" spans="1:3" x14ac:dyDescent="0.2">
      <c r="A410" t="s">
        <v>182</v>
      </c>
      <c r="B410" t="s">
        <v>11</v>
      </c>
      <c r="C410" s="3">
        <v>6.9320488498000006E-5</v>
      </c>
    </row>
    <row r="411" spans="1:3" x14ac:dyDescent="0.2">
      <c r="A411" t="s">
        <v>182</v>
      </c>
      <c r="B411" t="s">
        <v>11</v>
      </c>
      <c r="C411">
        <v>4.298019092653E-3</v>
      </c>
    </row>
    <row r="412" spans="1:3" x14ac:dyDescent="0.2">
      <c r="A412" t="s">
        <v>183</v>
      </c>
      <c r="B412" t="s">
        <v>11</v>
      </c>
      <c r="C412">
        <v>1.4089540657782E-2</v>
      </c>
    </row>
    <row r="413" spans="1:3" x14ac:dyDescent="0.2">
      <c r="A413" t="s">
        <v>182</v>
      </c>
      <c r="B413" t="s">
        <v>11</v>
      </c>
      <c r="C413">
        <v>2.7725465149199999E-4</v>
      </c>
    </row>
    <row r="414" spans="1:3" x14ac:dyDescent="0.2">
      <c r="A414" t="s">
        <v>184</v>
      </c>
      <c r="B414" t="s">
        <v>11</v>
      </c>
      <c r="C414">
        <v>1.193159218572E-2</v>
      </c>
    </row>
    <row r="415" spans="1:3" x14ac:dyDescent="0.2">
      <c r="A415" t="s">
        <v>185</v>
      </c>
      <c r="B415" t="s">
        <v>11</v>
      </c>
      <c r="C415" s="3">
        <v>6.9361764400000005E-5</v>
      </c>
    </row>
    <row r="416" spans="1:3" x14ac:dyDescent="0.2">
      <c r="A416" t="s">
        <v>186</v>
      </c>
      <c r="B416" t="s">
        <v>11</v>
      </c>
      <c r="C416">
        <v>4.7877572315719999E-2</v>
      </c>
    </row>
    <row r="417" spans="1:3" x14ac:dyDescent="0.2">
      <c r="A417" t="s">
        <v>185</v>
      </c>
      <c r="B417" t="s">
        <v>11</v>
      </c>
      <c r="C417">
        <v>9.0873310004970006E-3</v>
      </c>
    </row>
    <row r="418" spans="1:3" x14ac:dyDescent="0.2">
      <c r="A418" t="s">
        <v>187</v>
      </c>
      <c r="B418" t="s">
        <v>11</v>
      </c>
      <c r="C418">
        <v>7.2786942988239999E-3</v>
      </c>
    </row>
    <row r="419" spans="1:3" x14ac:dyDescent="0.2">
      <c r="A419" t="s">
        <v>188</v>
      </c>
      <c r="B419" t="s">
        <v>11</v>
      </c>
      <c r="C419">
        <v>1.5954241895479999E-3</v>
      </c>
    </row>
    <row r="420" spans="1:3" x14ac:dyDescent="0.2">
      <c r="A420" t="s">
        <v>189</v>
      </c>
      <c r="B420" t="s">
        <v>11</v>
      </c>
      <c r="C420">
        <v>1.0954614761232001E-2</v>
      </c>
    </row>
    <row r="421" spans="1:3" x14ac:dyDescent="0.2">
      <c r="A421" t="s">
        <v>190</v>
      </c>
      <c r="B421" t="s">
        <v>11</v>
      </c>
      <c r="C421">
        <v>4.6467311981250002E-3</v>
      </c>
    </row>
    <row r="422" spans="1:3" x14ac:dyDescent="0.2">
      <c r="A422" t="s">
        <v>191</v>
      </c>
      <c r="B422" t="s">
        <v>11</v>
      </c>
      <c r="C422">
        <v>1.067837860176E-2</v>
      </c>
    </row>
    <row r="423" spans="1:3" x14ac:dyDescent="0.2">
      <c r="A423" t="s">
        <v>192</v>
      </c>
      <c r="B423" t="s">
        <v>11</v>
      </c>
      <c r="C423">
        <v>4.2841116709619997E-3</v>
      </c>
    </row>
    <row r="424" spans="1:3" x14ac:dyDescent="0.2">
      <c r="A424" t="s">
        <v>181</v>
      </c>
      <c r="B424" t="s">
        <v>11</v>
      </c>
      <c r="C424" s="3">
        <v>6.8942358268000002E-5</v>
      </c>
    </row>
    <row r="425" spans="1:3" x14ac:dyDescent="0.2">
      <c r="A425" t="s">
        <v>193</v>
      </c>
      <c r="B425" t="s">
        <v>11</v>
      </c>
      <c r="C425">
        <v>0.16692333313378099</v>
      </c>
    </row>
    <row r="426" spans="1:3" x14ac:dyDescent="0.2">
      <c r="A426" t="s">
        <v>176</v>
      </c>
      <c r="B426" t="s">
        <v>11</v>
      </c>
      <c r="C426">
        <v>0.16692333313378099</v>
      </c>
    </row>
    <row r="427" spans="1:3" x14ac:dyDescent="0.2">
      <c r="A427" t="s">
        <v>181</v>
      </c>
      <c r="B427" t="s">
        <v>11</v>
      </c>
      <c r="C427">
        <v>0.16692333313378099</v>
      </c>
    </row>
    <row r="428" spans="1:3" x14ac:dyDescent="0.2">
      <c r="A428" t="s">
        <v>194</v>
      </c>
      <c r="B428" t="s">
        <v>11</v>
      </c>
      <c r="C428">
        <v>4.3642953151310001E-3</v>
      </c>
    </row>
    <row r="429" spans="1:3" x14ac:dyDescent="0.2">
      <c r="A429" t="s">
        <v>195</v>
      </c>
      <c r="B429" t="s">
        <v>11</v>
      </c>
      <c r="C429">
        <v>2.2173385685175E-2</v>
      </c>
    </row>
    <row r="430" spans="1:3" x14ac:dyDescent="0.2">
      <c r="A430" t="s">
        <v>196</v>
      </c>
      <c r="B430" t="s">
        <v>11</v>
      </c>
      <c r="C430">
        <v>2.5373258042121E-2</v>
      </c>
    </row>
    <row r="431" spans="1:3" x14ac:dyDescent="0.2">
      <c r="A431" t="s">
        <v>197</v>
      </c>
      <c r="B431" t="s">
        <v>11</v>
      </c>
      <c r="C431">
        <v>2.5373258042121E-2</v>
      </c>
    </row>
    <row r="432" spans="1:3" x14ac:dyDescent="0.2">
      <c r="A432" t="s">
        <v>198</v>
      </c>
      <c r="B432" t="s">
        <v>11</v>
      </c>
      <c r="C432">
        <v>2.5373258042121E-2</v>
      </c>
    </row>
    <row r="433" spans="1:3" x14ac:dyDescent="0.2">
      <c r="A433" t="s">
        <v>199</v>
      </c>
      <c r="B433" t="s">
        <v>11</v>
      </c>
      <c r="C433">
        <v>1.6329581941282E-2</v>
      </c>
    </row>
    <row r="434" spans="1:3" x14ac:dyDescent="0.2">
      <c r="A434" t="s">
        <v>200</v>
      </c>
      <c r="B434" t="s">
        <v>11</v>
      </c>
      <c r="C434">
        <v>1.6329581941282E-2</v>
      </c>
    </row>
    <row r="435" spans="1:3" x14ac:dyDescent="0.2">
      <c r="A435" t="s">
        <v>201</v>
      </c>
      <c r="B435" t="s">
        <v>11</v>
      </c>
      <c r="C435">
        <v>1.6329581941282E-2</v>
      </c>
    </row>
    <row r="436" spans="1:3" x14ac:dyDescent="0.2">
      <c r="A436" t="s">
        <v>202</v>
      </c>
      <c r="B436" t="s">
        <v>11</v>
      </c>
      <c r="C436">
        <v>5.9486967379669999E-3</v>
      </c>
    </row>
    <row r="437" spans="1:3" x14ac:dyDescent="0.2">
      <c r="A437" t="s">
        <v>203</v>
      </c>
      <c r="B437" t="s">
        <v>11</v>
      </c>
      <c r="C437">
        <v>2.1492132221980001E-3</v>
      </c>
    </row>
    <row r="438" spans="1:3" x14ac:dyDescent="0.2">
      <c r="A438" t="s">
        <v>204</v>
      </c>
      <c r="B438" t="s">
        <v>11</v>
      </c>
      <c r="C438">
        <v>3.0231100738306999E-2</v>
      </c>
    </row>
    <row r="439" spans="1:3" x14ac:dyDescent="0.2">
      <c r="A439" t="s">
        <v>205</v>
      </c>
      <c r="B439" t="s">
        <v>11</v>
      </c>
      <c r="C439">
        <v>3.39104305821E-3</v>
      </c>
    </row>
    <row r="440" spans="1:3" x14ac:dyDescent="0.2">
      <c r="A440" t="s">
        <v>206</v>
      </c>
      <c r="B440" t="s">
        <v>11</v>
      </c>
      <c r="C440">
        <v>1.7406642014587002E-2</v>
      </c>
    </row>
    <row r="441" spans="1:3" x14ac:dyDescent="0.2">
      <c r="A441" t="s">
        <v>207</v>
      </c>
      <c r="B441" t="s">
        <v>11</v>
      </c>
      <c r="C441">
        <v>1.7406642014587002E-2</v>
      </c>
    </row>
    <row r="442" spans="1:3" x14ac:dyDescent="0.2">
      <c r="A442" t="s">
        <v>208</v>
      </c>
      <c r="B442" t="s">
        <v>11</v>
      </c>
      <c r="C442">
        <v>2.772370402168E-3</v>
      </c>
    </row>
    <row r="443" spans="1:3" x14ac:dyDescent="0.2">
      <c r="A443" t="s">
        <v>209</v>
      </c>
      <c r="B443" t="s">
        <v>11</v>
      </c>
      <c r="C443">
        <v>3.5351198282520002E-3</v>
      </c>
    </row>
    <row r="444" spans="1:3" x14ac:dyDescent="0.2">
      <c r="A444" t="s">
        <v>210</v>
      </c>
      <c r="B444" t="s">
        <v>11</v>
      </c>
      <c r="C444">
        <v>1.5945941652099999E-3</v>
      </c>
    </row>
    <row r="445" spans="1:3" x14ac:dyDescent="0.2">
      <c r="A445" t="s">
        <v>211</v>
      </c>
      <c r="B445" t="s">
        <v>11</v>
      </c>
      <c r="C445">
        <v>4.436640181776E-3</v>
      </c>
    </row>
    <row r="446" spans="1:3" x14ac:dyDescent="0.2">
      <c r="A446" t="s">
        <v>212</v>
      </c>
      <c r="B446" t="s">
        <v>11</v>
      </c>
      <c r="C446">
        <v>1.5839599777912002E-2</v>
      </c>
    </row>
    <row r="447" spans="1:3" x14ac:dyDescent="0.2">
      <c r="A447" t="s">
        <v>213</v>
      </c>
      <c r="B447" t="s">
        <v>11</v>
      </c>
      <c r="C447" s="3">
        <v>6.9221893701999998E-5</v>
      </c>
    </row>
    <row r="448" spans="1:3" x14ac:dyDescent="0.2">
      <c r="A448" t="s">
        <v>213</v>
      </c>
      <c r="B448" t="s">
        <v>11</v>
      </c>
      <c r="C448" s="3">
        <v>6.9212311133999994E-5</v>
      </c>
    </row>
    <row r="449" spans="1:3" x14ac:dyDescent="0.2">
      <c r="A449" t="s">
        <v>213</v>
      </c>
      <c r="B449" t="s">
        <v>11</v>
      </c>
      <c r="C449">
        <v>2.0764787127180002E-3</v>
      </c>
    </row>
    <row r="450" spans="1:3" x14ac:dyDescent="0.2">
      <c r="A450" t="s">
        <v>214</v>
      </c>
      <c r="B450" t="s">
        <v>11</v>
      </c>
      <c r="C450">
        <v>1.3864850642820001E-3</v>
      </c>
    </row>
    <row r="451" spans="1:3" x14ac:dyDescent="0.2">
      <c r="A451" t="s">
        <v>215</v>
      </c>
      <c r="B451" t="s">
        <v>11</v>
      </c>
      <c r="C451">
        <v>1.940782186638E-3</v>
      </c>
    </row>
    <row r="452" spans="1:3" x14ac:dyDescent="0.2">
      <c r="A452" t="s">
        <v>216</v>
      </c>
      <c r="B452" t="s">
        <v>11</v>
      </c>
      <c r="C452">
        <v>5.2165921848766998E-2</v>
      </c>
    </row>
    <row r="453" spans="1:3" x14ac:dyDescent="0.2">
      <c r="A453" t="s">
        <v>217</v>
      </c>
      <c r="B453" t="s">
        <v>11</v>
      </c>
      <c r="C453">
        <v>5.2165921848766998E-2</v>
      </c>
    </row>
    <row r="455" spans="1:3" x14ac:dyDescent="0.2">
      <c r="A455" t="s">
        <v>218</v>
      </c>
      <c r="B455" t="s">
        <v>11</v>
      </c>
      <c r="C455">
        <v>2.5307676931568001E-2</v>
      </c>
    </row>
    <row r="456" spans="1:3" x14ac:dyDescent="0.2">
      <c r="A456" t="s">
        <v>219</v>
      </c>
      <c r="B456" t="s">
        <v>11</v>
      </c>
      <c r="C456">
        <v>2.634149367084E-3</v>
      </c>
    </row>
    <row r="457" spans="1:3" x14ac:dyDescent="0.2">
      <c r="A457" t="s">
        <v>220</v>
      </c>
      <c r="B457" t="s">
        <v>11</v>
      </c>
      <c r="C457">
        <v>7.8299339935060004E-3</v>
      </c>
    </row>
    <row r="458" spans="1:3" x14ac:dyDescent="0.2">
      <c r="A458" t="s">
        <v>221</v>
      </c>
      <c r="B458" t="s">
        <v>11</v>
      </c>
      <c r="C458">
        <v>6.7171583927198006E-2</v>
      </c>
    </row>
    <row r="459" spans="1:3" x14ac:dyDescent="0.2">
      <c r="A459" t="s">
        <v>218</v>
      </c>
      <c r="B459" t="s">
        <v>11</v>
      </c>
      <c r="C459" s="3">
        <v>6.9320086520000007E-5</v>
      </c>
    </row>
    <row r="460" spans="1:3" x14ac:dyDescent="0.2">
      <c r="A460" t="s">
        <v>222</v>
      </c>
      <c r="B460" t="s">
        <v>11</v>
      </c>
      <c r="C460">
        <v>2.1481617481629999E-3</v>
      </c>
    </row>
    <row r="462" spans="1:3" x14ac:dyDescent="0.2">
      <c r="A462" t="s">
        <v>223</v>
      </c>
      <c r="B462" t="s">
        <v>11</v>
      </c>
      <c r="C462">
        <v>9.2642144174950002E-3</v>
      </c>
    </row>
    <row r="463" spans="1:3" x14ac:dyDescent="0.2">
      <c r="A463" t="s">
        <v>213</v>
      </c>
      <c r="B463" t="s">
        <v>11</v>
      </c>
      <c r="C463">
        <v>3.5848037042593997E-2</v>
      </c>
    </row>
    <row r="464" spans="1:3" x14ac:dyDescent="0.2">
      <c r="A464" t="s">
        <v>224</v>
      </c>
      <c r="B464" t="s">
        <v>11</v>
      </c>
      <c r="C464">
        <v>3.256204930775E-3</v>
      </c>
    </row>
    <row r="465" spans="1:3" x14ac:dyDescent="0.2">
      <c r="A465" t="s">
        <v>225</v>
      </c>
      <c r="B465" t="s">
        <v>11</v>
      </c>
      <c r="C465">
        <v>5.1289007302219997E-3</v>
      </c>
    </row>
    <row r="466" spans="1:3" x14ac:dyDescent="0.2">
      <c r="A466" t="s">
        <v>226</v>
      </c>
      <c r="B466" t="s">
        <v>11</v>
      </c>
      <c r="C466">
        <v>1.4545566744959999E-3</v>
      </c>
    </row>
    <row r="467" spans="1:3" x14ac:dyDescent="0.2">
      <c r="A467" t="s">
        <v>227</v>
      </c>
      <c r="B467" t="s">
        <v>11</v>
      </c>
      <c r="C467">
        <v>8.2270520027130003E-3</v>
      </c>
    </row>
    <row r="468" spans="1:3" x14ac:dyDescent="0.2">
      <c r="A468" t="s">
        <v>228</v>
      </c>
      <c r="B468" t="s">
        <v>11</v>
      </c>
      <c r="C468">
        <v>3.6687394479299998E-3</v>
      </c>
    </row>
    <row r="469" spans="1:3" x14ac:dyDescent="0.2">
      <c r="A469" t="s">
        <v>229</v>
      </c>
      <c r="B469" t="s">
        <v>11</v>
      </c>
      <c r="C469">
        <v>8.5631806956545001E-2</v>
      </c>
    </row>
    <row r="472" spans="1:3" x14ac:dyDescent="0.2">
      <c r="A472" t="s">
        <v>230</v>
      </c>
      <c r="B472" t="s">
        <v>11</v>
      </c>
      <c r="C472">
        <v>1.940307768155E-3</v>
      </c>
    </row>
    <row r="475" spans="1:3" x14ac:dyDescent="0.2">
      <c r="A475" t="s">
        <v>231</v>
      </c>
      <c r="B475" t="s">
        <v>11</v>
      </c>
      <c r="C475">
        <v>4.0810405525329996E-3</v>
      </c>
    </row>
    <row r="476" spans="1:3" x14ac:dyDescent="0.2">
      <c r="A476" t="s">
        <v>232</v>
      </c>
      <c r="B476" t="s">
        <v>11</v>
      </c>
      <c r="C476" s="3">
        <v>6.8966327968999997E-5</v>
      </c>
    </row>
    <row r="477" spans="1:3" x14ac:dyDescent="0.2">
      <c r="A477" t="s">
        <v>232</v>
      </c>
      <c r="B477" t="s">
        <v>11</v>
      </c>
      <c r="C477" s="3">
        <v>6.8964100798000005E-5</v>
      </c>
    </row>
    <row r="478" spans="1:3" x14ac:dyDescent="0.2">
      <c r="A478" t="s">
        <v>233</v>
      </c>
      <c r="B478" t="s">
        <v>11</v>
      </c>
      <c r="C478">
        <v>1.0988990161579001E-2</v>
      </c>
    </row>
    <row r="479" spans="1:3" x14ac:dyDescent="0.2">
      <c r="A479" t="s">
        <v>232</v>
      </c>
      <c r="B479" t="s">
        <v>11</v>
      </c>
      <c r="C479">
        <v>1.3790262019599999E-4</v>
      </c>
    </row>
    <row r="480" spans="1:3" x14ac:dyDescent="0.2">
      <c r="A480" t="s">
        <v>232</v>
      </c>
      <c r="B480" t="s">
        <v>11</v>
      </c>
      <c r="C480" s="3">
        <v>6.8948401601000005E-5</v>
      </c>
    </row>
    <row r="481" spans="1:3" x14ac:dyDescent="0.2">
      <c r="A481" t="s">
        <v>234</v>
      </c>
      <c r="B481" t="s">
        <v>11</v>
      </c>
      <c r="C481">
        <v>2.6090270540921001E-2</v>
      </c>
    </row>
    <row r="482" spans="1:3" x14ac:dyDescent="0.2">
      <c r="A482" s="5" t="s">
        <v>235</v>
      </c>
      <c r="B482" t="s">
        <v>11</v>
      </c>
      <c r="C482">
        <v>3.0942230000000001E-2</v>
      </c>
    </row>
    <row r="483" spans="1:3" x14ac:dyDescent="0.2">
      <c r="A483" s="6" t="s">
        <v>236</v>
      </c>
      <c r="B483" t="s">
        <v>11</v>
      </c>
      <c r="C483">
        <v>1.0209222711919E-2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52063-82D2-6B4C-A691-A005EE727C21}">
  <dimension ref="A1:O381"/>
  <sheetViews>
    <sheetView workbookViewId="0">
      <selection activeCell="K4" sqref="K4:L4"/>
    </sheetView>
  </sheetViews>
  <sheetFormatPr baseColWidth="10" defaultColWidth="11" defaultRowHeight="16" x14ac:dyDescent="0.2"/>
  <cols>
    <col min="1" max="1" width="40.33203125" customWidth="1"/>
    <col min="2" max="2" width="14.33203125" customWidth="1"/>
    <col min="5" max="5" width="15.83203125" customWidth="1"/>
    <col min="7" max="7" width="23.5" customWidth="1"/>
    <col min="10" max="10" width="13.1640625" customWidth="1"/>
  </cols>
  <sheetData>
    <row r="1" spans="1:15" x14ac:dyDescent="0.2">
      <c r="A1" s="4" t="s">
        <v>7</v>
      </c>
      <c r="B1" s="4" t="s">
        <v>8</v>
      </c>
      <c r="C1" s="4" t="s">
        <v>9</v>
      </c>
      <c r="D1" s="4" t="s">
        <v>12</v>
      </c>
      <c r="E1" s="4" t="s">
        <v>13</v>
      </c>
      <c r="G1" t="s">
        <v>0</v>
      </c>
      <c r="H1" s="1">
        <v>322215.59399999899</v>
      </c>
    </row>
    <row r="2" spans="1:15" x14ac:dyDescent="0.2">
      <c r="A2" t="s">
        <v>10</v>
      </c>
      <c r="B2" t="s">
        <v>11</v>
      </c>
      <c r="C2">
        <v>6.9669737695899996E-4</v>
      </c>
      <c r="D2">
        <f>SUM(C:C)</f>
        <v>0.153854738260331</v>
      </c>
      <c r="E2">
        <f>D2*111.32*111.32</f>
        <v>1906.5898254367496</v>
      </c>
    </row>
    <row r="3" spans="1:15" x14ac:dyDescent="0.2">
      <c r="A3" t="s">
        <v>10</v>
      </c>
      <c r="B3" t="s">
        <v>11</v>
      </c>
      <c r="C3" s="3">
        <v>6.9672752105000003E-5</v>
      </c>
      <c r="G3" s="2" t="s">
        <v>1</v>
      </c>
      <c r="H3" s="2" t="s">
        <v>2</v>
      </c>
      <c r="I3" s="2" t="s">
        <v>3</v>
      </c>
      <c r="J3" s="2" t="s">
        <v>4</v>
      </c>
      <c r="K3" s="2" t="s">
        <v>5</v>
      </c>
      <c r="L3" s="2" t="s">
        <v>6</v>
      </c>
    </row>
    <row r="4" spans="1:15" x14ac:dyDescent="0.2">
      <c r="A4" t="s">
        <v>27</v>
      </c>
      <c r="B4" t="s">
        <v>11</v>
      </c>
      <c r="C4">
        <v>4.8838768928800001E-4</v>
      </c>
      <c r="G4">
        <v>2</v>
      </c>
      <c r="H4">
        <v>8544001797.9256601</v>
      </c>
      <c r="I4">
        <f t="shared" ref="I4" si="0">H4*0.000001</f>
        <v>8544.001797925659</v>
      </c>
      <c r="J4">
        <f>I4/H1*100</f>
        <v>2.6516413100495955</v>
      </c>
      <c r="K4">
        <f>E2/I4*100</f>
        <v>22.314951126293511</v>
      </c>
      <c r="L4">
        <f>K4/J4</f>
        <v>8.4155240159070157</v>
      </c>
      <c r="O4">
        <f>COUNTIF(B:B,"II")</f>
        <v>85</v>
      </c>
    </row>
    <row r="5" spans="1:15" x14ac:dyDescent="0.2">
      <c r="A5" t="s">
        <v>27</v>
      </c>
      <c r="B5" t="s">
        <v>11</v>
      </c>
      <c r="C5">
        <v>6.2777830212499999E-4</v>
      </c>
      <c r="O5">
        <f>COUNTIF(B:B,"Ia")</f>
        <v>3</v>
      </c>
    </row>
    <row r="6" spans="1:15" x14ac:dyDescent="0.2">
      <c r="A6" t="s">
        <v>27</v>
      </c>
      <c r="B6" t="s">
        <v>11</v>
      </c>
      <c r="C6" s="3">
        <v>6.9742233662999998E-5</v>
      </c>
      <c r="O6">
        <f>COUNTIF(B:B,"IV")</f>
        <v>2</v>
      </c>
    </row>
    <row r="7" spans="1:15" x14ac:dyDescent="0.2">
      <c r="A7" t="s">
        <v>27</v>
      </c>
      <c r="B7" t="s">
        <v>11</v>
      </c>
      <c r="C7">
        <v>1.3951755514100001E-4</v>
      </c>
    </row>
    <row r="8" spans="1:15" x14ac:dyDescent="0.2">
      <c r="A8" t="s">
        <v>27</v>
      </c>
      <c r="B8" t="s">
        <v>11</v>
      </c>
      <c r="C8">
        <v>2.371060582348E-3</v>
      </c>
    </row>
    <row r="9" spans="1:15" x14ac:dyDescent="0.2">
      <c r="A9" t="s">
        <v>27</v>
      </c>
      <c r="B9" t="s">
        <v>11</v>
      </c>
      <c r="C9" s="3">
        <v>6.9727461501000005E-5</v>
      </c>
      <c r="G9" s="4" t="s">
        <v>18</v>
      </c>
      <c r="H9" s="4" t="s">
        <v>19</v>
      </c>
      <c r="I9" s="4" t="s">
        <v>20</v>
      </c>
      <c r="J9" s="4" t="s">
        <v>12</v>
      </c>
      <c r="K9" s="4" t="s">
        <v>21</v>
      </c>
      <c r="L9" s="4" t="s">
        <v>22</v>
      </c>
      <c r="M9" s="4" t="s">
        <v>6</v>
      </c>
    </row>
    <row r="10" spans="1:15" x14ac:dyDescent="0.2">
      <c r="A10" t="s">
        <v>27</v>
      </c>
      <c r="B10" t="s">
        <v>11</v>
      </c>
      <c r="C10">
        <v>1.3944255827669999E-3</v>
      </c>
      <c r="G10" t="s">
        <v>24</v>
      </c>
      <c r="H10" t="s">
        <v>25</v>
      </c>
      <c r="I10" s="3">
        <v>6.9622565526000004E-5</v>
      </c>
      <c r="J10" s="3">
        <f>SUM(I10:I12)</f>
        <v>1.449642052709E-3</v>
      </c>
      <c r="K10" s="3">
        <f>J10*111.32*111.32</f>
        <v>17.964170746198231</v>
      </c>
      <c r="L10" s="3">
        <f>K10/I4*100</f>
        <v>0.21025476317853342</v>
      </c>
      <c r="M10" s="3">
        <f>L10/J4</f>
        <v>7.9292309401606392E-2</v>
      </c>
      <c r="N10">
        <v>7.9292309401606392E-2</v>
      </c>
    </row>
    <row r="11" spans="1:15" x14ac:dyDescent="0.2">
      <c r="A11" t="s">
        <v>34</v>
      </c>
      <c r="B11" t="s">
        <v>11</v>
      </c>
      <c r="C11" s="3">
        <v>6.9522384905000006E-5</v>
      </c>
      <c r="G11" t="s">
        <v>26</v>
      </c>
      <c r="H11" t="s">
        <v>25</v>
      </c>
      <c r="I11">
        <v>3.45053779935E-4</v>
      </c>
    </row>
    <row r="12" spans="1:15" x14ac:dyDescent="0.2">
      <c r="A12" t="s">
        <v>42</v>
      </c>
      <c r="B12" t="s">
        <v>11</v>
      </c>
      <c r="C12">
        <v>2.0916136620000001E-4</v>
      </c>
      <c r="G12" t="s">
        <v>26</v>
      </c>
      <c r="H12" t="s">
        <v>25</v>
      </c>
      <c r="I12">
        <v>1.0349657072480001E-3</v>
      </c>
    </row>
    <row r="13" spans="1:15" x14ac:dyDescent="0.2">
      <c r="A13" t="s">
        <v>42</v>
      </c>
      <c r="B13" t="s">
        <v>11</v>
      </c>
      <c r="C13" s="3">
        <v>6.9724444273000006E-5</v>
      </c>
    </row>
    <row r="14" spans="1:15" x14ac:dyDescent="0.2">
      <c r="A14" t="s">
        <v>34</v>
      </c>
      <c r="B14" t="s">
        <v>11</v>
      </c>
      <c r="C14" s="3">
        <v>6.9524159329000006E-5</v>
      </c>
    </row>
    <row r="15" spans="1:15" x14ac:dyDescent="0.2">
      <c r="A15" t="s">
        <v>42</v>
      </c>
      <c r="B15" t="s">
        <v>11</v>
      </c>
      <c r="C15">
        <v>1.3942405124099999E-4</v>
      </c>
      <c r="G15" t="s">
        <v>29</v>
      </c>
      <c r="H15" t="s">
        <v>30</v>
      </c>
      <c r="I15" s="3">
        <v>6.9967828427000003E-5</v>
      </c>
      <c r="J15" s="3">
        <f>SUM(I15:I103)</f>
        <v>4.3849739220232012E-2</v>
      </c>
      <c r="K15" s="3">
        <f>J15*111.32*111.32</f>
        <v>543.39221261998</v>
      </c>
      <c r="L15" s="3">
        <f>K15/I4*100</f>
        <v>6.3599262438346695</v>
      </c>
      <c r="M15" s="3">
        <f>L15/J4</f>
        <v>2.398486635326901</v>
      </c>
      <c r="N15">
        <v>2.398486635326901</v>
      </c>
    </row>
    <row r="16" spans="1:15" x14ac:dyDescent="0.2">
      <c r="A16" t="s">
        <v>42</v>
      </c>
      <c r="B16" t="s">
        <v>11</v>
      </c>
      <c r="C16">
        <v>1.3940187385899999E-4</v>
      </c>
      <c r="G16" t="s">
        <v>29</v>
      </c>
      <c r="H16" t="s">
        <v>30</v>
      </c>
      <c r="I16">
        <v>2.0989564333000001E-4</v>
      </c>
    </row>
    <row r="17" spans="1:9" x14ac:dyDescent="0.2">
      <c r="A17" t="s">
        <v>42</v>
      </c>
      <c r="B17" t="s">
        <v>11</v>
      </c>
      <c r="C17" s="3">
        <v>6.9704403856000002E-5</v>
      </c>
      <c r="G17" t="s">
        <v>29</v>
      </c>
      <c r="H17" t="s">
        <v>30</v>
      </c>
      <c r="I17">
        <v>1.39917317757E-4</v>
      </c>
    </row>
    <row r="18" spans="1:9" x14ac:dyDescent="0.2">
      <c r="A18" t="s">
        <v>40</v>
      </c>
      <c r="B18" t="s">
        <v>11</v>
      </c>
      <c r="C18" s="3">
        <v>6.9611273346000004E-5</v>
      </c>
      <c r="G18" t="s">
        <v>29</v>
      </c>
      <c r="H18" t="s">
        <v>30</v>
      </c>
      <c r="I18" s="3">
        <v>6.9927021687999998E-5</v>
      </c>
    </row>
    <row r="19" spans="1:9" x14ac:dyDescent="0.2">
      <c r="A19" t="s">
        <v>40</v>
      </c>
      <c r="B19" t="s">
        <v>11</v>
      </c>
      <c r="C19">
        <v>1.3922353591099999E-4</v>
      </c>
      <c r="G19" t="s">
        <v>29</v>
      </c>
      <c r="H19" t="s">
        <v>30</v>
      </c>
      <c r="I19">
        <v>1.1189523416950001E-3</v>
      </c>
    </row>
    <row r="20" spans="1:9" x14ac:dyDescent="0.2">
      <c r="A20" t="s">
        <v>42</v>
      </c>
      <c r="B20" t="s">
        <v>11</v>
      </c>
      <c r="C20" s="3">
        <v>6.9697105842999994E-5</v>
      </c>
      <c r="G20" t="s">
        <v>29</v>
      </c>
      <c r="H20" t="s">
        <v>30</v>
      </c>
      <c r="I20">
        <v>2.9377019824179998E-3</v>
      </c>
    </row>
    <row r="21" spans="1:9" x14ac:dyDescent="0.2">
      <c r="A21" t="s">
        <v>42</v>
      </c>
      <c r="B21" t="s">
        <v>11</v>
      </c>
      <c r="C21" s="3">
        <v>6.9698068572000003E-5</v>
      </c>
      <c r="G21" t="s">
        <v>29</v>
      </c>
      <c r="H21" t="s">
        <v>30</v>
      </c>
      <c r="I21">
        <v>1.39863490155E-4</v>
      </c>
    </row>
    <row r="22" spans="1:9" x14ac:dyDescent="0.2">
      <c r="A22" t="s">
        <v>42</v>
      </c>
      <c r="B22" t="s">
        <v>11</v>
      </c>
      <c r="C22">
        <v>3.4846824139100001E-4</v>
      </c>
      <c r="G22" t="s">
        <v>29</v>
      </c>
      <c r="H22" t="s">
        <v>30</v>
      </c>
      <c r="I22">
        <v>2.7970637017899998E-4</v>
      </c>
    </row>
    <row r="23" spans="1:9" x14ac:dyDescent="0.2">
      <c r="A23" t="s">
        <v>40</v>
      </c>
      <c r="B23" t="s">
        <v>11</v>
      </c>
      <c r="C23">
        <v>4.87216216136E-4</v>
      </c>
      <c r="G23" t="s">
        <v>29</v>
      </c>
      <c r="H23" t="s">
        <v>30</v>
      </c>
      <c r="I23">
        <v>1.5378965465590001E-3</v>
      </c>
    </row>
    <row r="24" spans="1:9" x14ac:dyDescent="0.2">
      <c r="A24" t="s">
        <v>42</v>
      </c>
      <c r="B24" t="s">
        <v>11</v>
      </c>
      <c r="C24" s="3">
        <v>6.9691393803999996E-5</v>
      </c>
      <c r="G24" t="s">
        <v>29</v>
      </c>
      <c r="H24" t="s">
        <v>30</v>
      </c>
      <c r="I24">
        <v>4.8941993829700004E-4</v>
      </c>
    </row>
    <row r="25" spans="1:9" x14ac:dyDescent="0.2">
      <c r="A25" t="s">
        <v>42</v>
      </c>
      <c r="B25" t="s">
        <v>11</v>
      </c>
      <c r="C25">
        <v>7.6675958747800005E-4</v>
      </c>
      <c r="G25" t="s">
        <v>29</v>
      </c>
      <c r="H25" t="s">
        <v>30</v>
      </c>
      <c r="I25">
        <v>1.8172299108409999E-3</v>
      </c>
    </row>
    <row r="26" spans="1:9" x14ac:dyDescent="0.2">
      <c r="A26" t="s">
        <v>29</v>
      </c>
      <c r="B26" t="s">
        <v>30</v>
      </c>
      <c r="C26" s="3">
        <v>6.9967828427000003E-5</v>
      </c>
      <c r="G26" t="s">
        <v>29</v>
      </c>
      <c r="H26" t="s">
        <v>30</v>
      </c>
      <c r="I26" s="3">
        <v>6.9899810423000006E-5</v>
      </c>
    </row>
    <row r="27" spans="1:9" x14ac:dyDescent="0.2">
      <c r="A27" t="s">
        <v>29</v>
      </c>
      <c r="B27" t="s">
        <v>30</v>
      </c>
      <c r="C27">
        <v>2.0989564333000001E-4</v>
      </c>
      <c r="G27" t="s">
        <v>29</v>
      </c>
      <c r="H27" t="s">
        <v>30</v>
      </c>
      <c r="I27">
        <v>1.3979294356800001E-4</v>
      </c>
    </row>
    <row r="28" spans="1:9" x14ac:dyDescent="0.2">
      <c r="A28" t="s">
        <v>44</v>
      </c>
      <c r="B28" t="s">
        <v>11</v>
      </c>
      <c r="C28">
        <v>2.0853750122299999E-4</v>
      </c>
      <c r="G28" t="s">
        <v>29</v>
      </c>
      <c r="H28" t="s">
        <v>30</v>
      </c>
      <c r="I28">
        <v>2.2358531423810001E-3</v>
      </c>
    </row>
    <row r="29" spans="1:9" x14ac:dyDescent="0.2">
      <c r="A29" t="s">
        <v>40</v>
      </c>
      <c r="B29" t="s">
        <v>11</v>
      </c>
      <c r="C29">
        <v>8.3505187259899996E-4</v>
      </c>
      <c r="G29" t="s">
        <v>29</v>
      </c>
      <c r="H29" t="s">
        <v>30</v>
      </c>
      <c r="I29" s="3">
        <v>6.9863036805999998E-5</v>
      </c>
    </row>
    <row r="30" spans="1:9" x14ac:dyDescent="0.2">
      <c r="A30" t="s">
        <v>46</v>
      </c>
      <c r="B30" t="s">
        <v>11</v>
      </c>
      <c r="C30">
        <v>1.3934062239E-4</v>
      </c>
      <c r="G30" t="s">
        <v>29</v>
      </c>
      <c r="H30" t="s">
        <v>30</v>
      </c>
      <c r="I30">
        <v>2.3753412919269999E-3</v>
      </c>
    </row>
    <row r="31" spans="1:9" x14ac:dyDescent="0.2">
      <c r="A31" t="s">
        <v>46</v>
      </c>
      <c r="B31" t="s">
        <v>11</v>
      </c>
      <c r="C31">
        <v>2.0903240955800001E-4</v>
      </c>
      <c r="G31" t="s">
        <v>29</v>
      </c>
      <c r="H31" t="s">
        <v>30</v>
      </c>
      <c r="I31" s="3">
        <v>6.9853333738000001E-5</v>
      </c>
    </row>
    <row r="32" spans="1:9" x14ac:dyDescent="0.2">
      <c r="A32" t="s">
        <v>44</v>
      </c>
      <c r="B32" t="s">
        <v>11</v>
      </c>
      <c r="C32">
        <v>1.25119232186E-3</v>
      </c>
      <c r="G32" t="s">
        <v>29</v>
      </c>
      <c r="H32" t="s">
        <v>30</v>
      </c>
      <c r="I32">
        <v>1.117672933795E-3</v>
      </c>
    </row>
    <row r="33" spans="1:9" x14ac:dyDescent="0.2">
      <c r="A33" t="s">
        <v>46</v>
      </c>
      <c r="B33" t="s">
        <v>11</v>
      </c>
      <c r="C33" s="3">
        <v>6.9666173367000003E-5</v>
      </c>
      <c r="G33" t="s">
        <v>29</v>
      </c>
      <c r="H33" t="s">
        <v>30</v>
      </c>
      <c r="I33">
        <v>5.5873257583300003E-4</v>
      </c>
    </row>
    <row r="34" spans="1:9" x14ac:dyDescent="0.2">
      <c r="A34" t="s">
        <v>46</v>
      </c>
      <c r="B34" t="s">
        <v>11</v>
      </c>
      <c r="C34">
        <v>1.39354917543E-4</v>
      </c>
      <c r="G34" t="s">
        <v>29</v>
      </c>
      <c r="H34" t="s">
        <v>30</v>
      </c>
      <c r="I34" s="3">
        <v>6.9843102111999996E-5</v>
      </c>
    </row>
    <row r="35" spans="1:9" x14ac:dyDescent="0.2">
      <c r="A35" t="s">
        <v>46</v>
      </c>
      <c r="B35" t="s">
        <v>11</v>
      </c>
      <c r="C35">
        <v>1.39367289556E-4</v>
      </c>
      <c r="G35" t="s">
        <v>29</v>
      </c>
      <c r="H35" t="s">
        <v>30</v>
      </c>
      <c r="I35">
        <v>3.6310472491079999E-3</v>
      </c>
    </row>
    <row r="36" spans="1:9" x14ac:dyDescent="0.2">
      <c r="A36" t="s">
        <v>29</v>
      </c>
      <c r="B36" t="s">
        <v>30</v>
      </c>
      <c r="C36">
        <v>1.39917317757E-4</v>
      </c>
      <c r="G36" t="s">
        <v>29</v>
      </c>
      <c r="H36" t="s">
        <v>30</v>
      </c>
      <c r="I36" s="3">
        <v>6.9840385778999995E-5</v>
      </c>
    </row>
    <row r="37" spans="1:9" x14ac:dyDescent="0.2">
      <c r="A37" t="s">
        <v>46</v>
      </c>
      <c r="B37" t="s">
        <v>11</v>
      </c>
      <c r="C37">
        <v>1.3928626019300001E-4</v>
      </c>
      <c r="G37" t="s">
        <v>29</v>
      </c>
      <c r="H37" t="s">
        <v>30</v>
      </c>
      <c r="I37">
        <v>1.3966723588E-4</v>
      </c>
    </row>
    <row r="38" spans="1:9" x14ac:dyDescent="0.2">
      <c r="A38" t="s">
        <v>46</v>
      </c>
      <c r="B38" t="s">
        <v>11</v>
      </c>
      <c r="C38" s="3">
        <v>6.9647951910999995E-5</v>
      </c>
      <c r="G38" t="s">
        <v>29</v>
      </c>
      <c r="H38" t="s">
        <v>30</v>
      </c>
      <c r="I38">
        <v>1.3967001092600001E-4</v>
      </c>
    </row>
    <row r="39" spans="1:9" x14ac:dyDescent="0.2">
      <c r="A39" t="s">
        <v>46</v>
      </c>
      <c r="B39" t="s">
        <v>11</v>
      </c>
      <c r="C39">
        <v>1.3932676947099999E-4</v>
      </c>
      <c r="G39" t="s">
        <v>29</v>
      </c>
      <c r="H39" t="s">
        <v>30</v>
      </c>
      <c r="I39" s="3">
        <v>6.9835424578999994E-5</v>
      </c>
    </row>
    <row r="40" spans="1:9" x14ac:dyDescent="0.2">
      <c r="A40" t="s">
        <v>46</v>
      </c>
      <c r="B40" t="s">
        <v>11</v>
      </c>
      <c r="C40">
        <v>3.4840679361600001E-4</v>
      </c>
      <c r="G40" t="s">
        <v>29</v>
      </c>
      <c r="H40" t="s">
        <v>30</v>
      </c>
      <c r="I40">
        <v>3.4916083878399999E-4</v>
      </c>
    </row>
    <row r="41" spans="1:9" x14ac:dyDescent="0.2">
      <c r="A41" t="s">
        <v>46</v>
      </c>
      <c r="B41" t="s">
        <v>11</v>
      </c>
      <c r="C41" s="3">
        <v>6.9639405481000002E-5</v>
      </c>
      <c r="G41" t="s">
        <v>29</v>
      </c>
      <c r="H41" t="s">
        <v>30</v>
      </c>
      <c r="I41">
        <v>6.2846433317400002E-4</v>
      </c>
    </row>
    <row r="42" spans="1:9" x14ac:dyDescent="0.2">
      <c r="A42" t="s">
        <v>46</v>
      </c>
      <c r="B42" t="s">
        <v>11</v>
      </c>
      <c r="C42">
        <v>1.39279669973E-4</v>
      </c>
      <c r="G42" t="s">
        <v>29</v>
      </c>
      <c r="H42" t="s">
        <v>30</v>
      </c>
      <c r="I42">
        <v>1.3966202702999999E-4</v>
      </c>
    </row>
    <row r="43" spans="1:9" x14ac:dyDescent="0.2">
      <c r="A43" t="s">
        <v>46</v>
      </c>
      <c r="B43" t="s">
        <v>11</v>
      </c>
      <c r="C43">
        <v>2.1592216512470001E-3</v>
      </c>
      <c r="G43" t="s">
        <v>29</v>
      </c>
      <c r="H43" t="s">
        <v>30</v>
      </c>
      <c r="I43">
        <v>1.3965860319600001E-4</v>
      </c>
    </row>
    <row r="44" spans="1:9" x14ac:dyDescent="0.2">
      <c r="A44" t="s">
        <v>46</v>
      </c>
      <c r="B44" t="s">
        <v>11</v>
      </c>
      <c r="C44">
        <v>5.5729960511599998E-4</v>
      </c>
      <c r="G44" t="s">
        <v>29</v>
      </c>
      <c r="H44" t="s">
        <v>30</v>
      </c>
      <c r="I44" s="3">
        <v>6.9829602076000003E-5</v>
      </c>
    </row>
    <row r="45" spans="1:9" x14ac:dyDescent="0.2">
      <c r="A45" t="s">
        <v>46</v>
      </c>
      <c r="B45" t="s">
        <v>11</v>
      </c>
      <c r="C45" s="3">
        <v>6.9642737415000002E-5</v>
      </c>
      <c r="G45" t="s">
        <v>29</v>
      </c>
      <c r="H45" t="s">
        <v>30</v>
      </c>
      <c r="I45">
        <v>1.39641824376E-4</v>
      </c>
    </row>
    <row r="46" spans="1:9" x14ac:dyDescent="0.2">
      <c r="A46" t="s">
        <v>46</v>
      </c>
      <c r="B46" t="s">
        <v>11</v>
      </c>
      <c r="C46">
        <v>2.2295007858160001E-3</v>
      </c>
      <c r="G46" t="s">
        <v>29</v>
      </c>
      <c r="H46" t="s">
        <v>30</v>
      </c>
      <c r="I46">
        <v>1.3963762536700001E-4</v>
      </c>
    </row>
    <row r="47" spans="1:9" x14ac:dyDescent="0.2">
      <c r="A47" t="s">
        <v>53</v>
      </c>
      <c r="B47" t="s">
        <v>11</v>
      </c>
      <c r="C47" s="3">
        <v>6.9499511759999998E-5</v>
      </c>
      <c r="G47" t="s">
        <v>29</v>
      </c>
      <c r="H47" t="s">
        <v>30</v>
      </c>
      <c r="I47">
        <v>1.7453865622500001E-3</v>
      </c>
    </row>
    <row r="48" spans="1:9" x14ac:dyDescent="0.2">
      <c r="A48" t="s">
        <v>46</v>
      </c>
      <c r="B48" t="s">
        <v>11</v>
      </c>
      <c r="C48">
        <v>1.1840802543870001E-3</v>
      </c>
      <c r="G48" t="s">
        <v>29</v>
      </c>
      <c r="H48" t="s">
        <v>30</v>
      </c>
      <c r="I48">
        <v>2.7927552547899999E-4</v>
      </c>
    </row>
    <row r="49" spans="1:9" x14ac:dyDescent="0.2">
      <c r="A49" t="s">
        <v>29</v>
      </c>
      <c r="B49" t="s">
        <v>30</v>
      </c>
      <c r="C49" s="3">
        <v>6.9927021687999998E-5</v>
      </c>
      <c r="G49" t="s">
        <v>29</v>
      </c>
      <c r="H49" t="s">
        <v>30</v>
      </c>
      <c r="I49" s="3">
        <v>6.9795886219000005E-5</v>
      </c>
    </row>
    <row r="50" spans="1:9" x14ac:dyDescent="0.2">
      <c r="A50" t="s">
        <v>46</v>
      </c>
      <c r="B50" t="s">
        <v>11</v>
      </c>
      <c r="C50" s="3">
        <v>6.9634002641999999E-5</v>
      </c>
      <c r="G50" t="s">
        <v>29</v>
      </c>
      <c r="H50" t="s">
        <v>30</v>
      </c>
      <c r="I50" s="3">
        <v>6.9814048268999996E-5</v>
      </c>
    </row>
    <row r="51" spans="1:9" x14ac:dyDescent="0.2">
      <c r="A51" t="s">
        <v>45</v>
      </c>
      <c r="B51" t="s">
        <v>11</v>
      </c>
      <c r="C51">
        <v>4.8712411843600001E-4</v>
      </c>
      <c r="G51" t="s">
        <v>29</v>
      </c>
      <c r="H51" t="s">
        <v>30</v>
      </c>
      <c r="I51">
        <v>2.0943555759E-4</v>
      </c>
    </row>
    <row r="52" spans="1:9" x14ac:dyDescent="0.2">
      <c r="A52" t="s">
        <v>29</v>
      </c>
      <c r="B52" t="s">
        <v>30</v>
      </c>
      <c r="C52">
        <v>1.1189523416950001E-3</v>
      </c>
      <c r="G52" t="s">
        <v>29</v>
      </c>
      <c r="H52" t="s">
        <v>30</v>
      </c>
      <c r="I52">
        <v>2.0940409877700001E-4</v>
      </c>
    </row>
    <row r="53" spans="1:9" x14ac:dyDescent="0.2">
      <c r="A53" t="s">
        <v>46</v>
      </c>
      <c r="B53" t="s">
        <v>11</v>
      </c>
      <c r="C53">
        <v>1.3931488096940001E-3</v>
      </c>
    </row>
    <row r="54" spans="1:9" x14ac:dyDescent="0.2">
      <c r="A54" t="s">
        <v>29</v>
      </c>
      <c r="B54" t="s">
        <v>30</v>
      </c>
      <c r="C54">
        <v>2.9377019824179998E-3</v>
      </c>
      <c r="G54" t="s">
        <v>43</v>
      </c>
      <c r="H54" t="s">
        <v>30</v>
      </c>
      <c r="I54">
        <v>3.46474521479E-4</v>
      </c>
    </row>
    <row r="55" spans="1:9" x14ac:dyDescent="0.2">
      <c r="A55" t="s">
        <v>46</v>
      </c>
      <c r="B55" t="s">
        <v>11</v>
      </c>
      <c r="C55">
        <v>4.8743209429599998E-4</v>
      </c>
      <c r="G55" t="s">
        <v>43</v>
      </c>
      <c r="H55" t="s">
        <v>30</v>
      </c>
      <c r="I55">
        <v>1.3857973403800001E-4</v>
      </c>
    </row>
    <row r="56" spans="1:9" x14ac:dyDescent="0.2">
      <c r="A56" t="s">
        <v>46</v>
      </c>
      <c r="B56" t="s">
        <v>11</v>
      </c>
      <c r="C56">
        <v>2.7858685568900001E-4</v>
      </c>
      <c r="G56" t="s">
        <v>43</v>
      </c>
      <c r="H56" t="s">
        <v>30</v>
      </c>
      <c r="I56" s="3">
        <v>6.9296725808000001E-5</v>
      </c>
    </row>
    <row r="57" spans="1:9" x14ac:dyDescent="0.2">
      <c r="A57" t="s">
        <v>53</v>
      </c>
      <c r="B57" t="s">
        <v>11</v>
      </c>
      <c r="C57" s="3">
        <v>6.9488112231000002E-5</v>
      </c>
      <c r="G57" t="s">
        <v>43</v>
      </c>
      <c r="H57" t="s">
        <v>30</v>
      </c>
      <c r="I57" s="3">
        <v>6.9296875107000003E-5</v>
      </c>
    </row>
    <row r="58" spans="1:9" x14ac:dyDescent="0.2">
      <c r="A58" t="s">
        <v>46</v>
      </c>
      <c r="B58" t="s">
        <v>11</v>
      </c>
      <c r="C58">
        <v>2.0891178706999999E-4</v>
      </c>
      <c r="G58" t="s">
        <v>43</v>
      </c>
      <c r="H58" t="s">
        <v>30</v>
      </c>
      <c r="I58">
        <v>4.1574493021599999E-4</v>
      </c>
    </row>
    <row r="59" spans="1:9" x14ac:dyDescent="0.2">
      <c r="A59" t="s">
        <v>46</v>
      </c>
      <c r="B59" t="s">
        <v>11</v>
      </c>
      <c r="C59">
        <v>1.3928384619900001E-4</v>
      </c>
      <c r="G59" t="s">
        <v>43</v>
      </c>
      <c r="H59" t="s">
        <v>30</v>
      </c>
      <c r="I59" s="3">
        <v>6.9306279317999994E-5</v>
      </c>
    </row>
    <row r="60" spans="1:9" x14ac:dyDescent="0.2">
      <c r="A60" t="s">
        <v>46</v>
      </c>
      <c r="B60" t="s">
        <v>11</v>
      </c>
      <c r="C60">
        <v>1.39290918764E-4</v>
      </c>
      <c r="G60" t="s">
        <v>43</v>
      </c>
      <c r="H60" t="s">
        <v>30</v>
      </c>
      <c r="I60">
        <v>1.38560071907E-4</v>
      </c>
    </row>
    <row r="61" spans="1:9" x14ac:dyDescent="0.2">
      <c r="A61" t="s">
        <v>29</v>
      </c>
      <c r="B61" t="s">
        <v>30</v>
      </c>
      <c r="C61">
        <v>1.39863490155E-4</v>
      </c>
      <c r="G61" t="s">
        <v>43</v>
      </c>
      <c r="H61" t="s">
        <v>30</v>
      </c>
      <c r="I61" s="3">
        <v>6.9300629153000006E-5</v>
      </c>
    </row>
    <row r="62" spans="1:9" x14ac:dyDescent="0.2">
      <c r="A62" t="s">
        <v>53</v>
      </c>
      <c r="B62" t="s">
        <v>11</v>
      </c>
      <c r="C62">
        <v>2.7788983390999999E-4</v>
      </c>
      <c r="G62" t="s">
        <v>43</v>
      </c>
      <c r="H62" t="s">
        <v>30</v>
      </c>
      <c r="I62">
        <v>2.0783445000900001E-4</v>
      </c>
    </row>
    <row r="63" spans="1:9" x14ac:dyDescent="0.2">
      <c r="A63" t="s">
        <v>46</v>
      </c>
      <c r="B63" t="s">
        <v>11</v>
      </c>
      <c r="C63">
        <v>1.3924462847800001E-4</v>
      </c>
      <c r="G63" t="s">
        <v>43</v>
      </c>
      <c r="H63" t="s">
        <v>30</v>
      </c>
      <c r="I63">
        <v>2.0788855922399999E-4</v>
      </c>
    </row>
    <row r="64" spans="1:9" x14ac:dyDescent="0.2">
      <c r="A64" t="s">
        <v>46</v>
      </c>
      <c r="B64" t="s">
        <v>11</v>
      </c>
      <c r="C64">
        <v>1.3927466398300001E-4</v>
      </c>
      <c r="G64" t="s">
        <v>43</v>
      </c>
      <c r="H64" t="s">
        <v>30</v>
      </c>
      <c r="I64" s="3">
        <v>6.9296503412000001E-5</v>
      </c>
    </row>
    <row r="65" spans="1:9" x14ac:dyDescent="0.2">
      <c r="A65" t="s">
        <v>29</v>
      </c>
      <c r="B65" t="s">
        <v>30</v>
      </c>
      <c r="C65">
        <v>2.7970637017899998E-4</v>
      </c>
      <c r="G65" t="s">
        <v>43</v>
      </c>
      <c r="H65" t="s">
        <v>30</v>
      </c>
      <c r="I65">
        <v>1.3862455365999999E-4</v>
      </c>
    </row>
    <row r="66" spans="1:9" x14ac:dyDescent="0.2">
      <c r="A66" t="s">
        <v>46</v>
      </c>
      <c r="B66" t="s">
        <v>11</v>
      </c>
      <c r="C66" s="3">
        <v>6.9634464737E-5</v>
      </c>
      <c r="G66" t="s">
        <v>43</v>
      </c>
      <c r="H66" t="s">
        <v>30</v>
      </c>
      <c r="I66" s="3">
        <v>6.9276952196000005E-5</v>
      </c>
    </row>
    <row r="67" spans="1:9" x14ac:dyDescent="0.2">
      <c r="A67" t="s">
        <v>46</v>
      </c>
      <c r="B67" t="s">
        <v>11</v>
      </c>
      <c r="C67">
        <v>2.7848783582499998E-4</v>
      </c>
      <c r="G67" t="s">
        <v>43</v>
      </c>
      <c r="H67" t="s">
        <v>30</v>
      </c>
      <c r="I67" s="3">
        <v>6.9292246749000003E-5</v>
      </c>
    </row>
    <row r="68" spans="1:9" x14ac:dyDescent="0.2">
      <c r="A68" t="s">
        <v>54</v>
      </c>
      <c r="B68" t="s">
        <v>11</v>
      </c>
      <c r="C68" s="3">
        <v>6.9458639351999997E-5</v>
      </c>
      <c r="G68" t="s">
        <v>43</v>
      </c>
      <c r="H68" t="s">
        <v>30</v>
      </c>
      <c r="I68">
        <v>5.8894869154639999E-3</v>
      </c>
    </row>
    <row r="69" spans="1:9" x14ac:dyDescent="0.2">
      <c r="A69" t="s">
        <v>46</v>
      </c>
      <c r="B69" t="s">
        <v>11</v>
      </c>
      <c r="C69">
        <v>1.39258163927E-4</v>
      </c>
      <c r="G69" t="s">
        <v>43</v>
      </c>
      <c r="H69" t="s">
        <v>30</v>
      </c>
      <c r="I69">
        <v>6.9287665657899998E-4</v>
      </c>
    </row>
    <row r="70" spans="1:9" x14ac:dyDescent="0.2">
      <c r="A70" t="s">
        <v>46</v>
      </c>
      <c r="B70" t="s">
        <v>11</v>
      </c>
      <c r="C70">
        <v>1.39263495583E-4</v>
      </c>
      <c r="G70" t="s">
        <v>43</v>
      </c>
      <c r="H70" t="s">
        <v>30</v>
      </c>
      <c r="I70" s="3">
        <v>6.9289946190000001E-5</v>
      </c>
    </row>
    <row r="71" spans="1:9" x14ac:dyDescent="0.2">
      <c r="A71" t="s">
        <v>54</v>
      </c>
      <c r="B71" t="s">
        <v>11</v>
      </c>
      <c r="C71" s="3">
        <v>6.9448653888999997E-5</v>
      </c>
      <c r="G71" t="s">
        <v>43</v>
      </c>
      <c r="H71" t="s">
        <v>30</v>
      </c>
      <c r="I71">
        <v>2.7706690312700002E-4</v>
      </c>
    </row>
    <row r="72" spans="1:9" x14ac:dyDescent="0.2">
      <c r="A72" t="s">
        <v>46</v>
      </c>
      <c r="B72" t="s">
        <v>11</v>
      </c>
      <c r="C72">
        <v>1.3922518891000001E-4</v>
      </c>
      <c r="G72" t="s">
        <v>43</v>
      </c>
      <c r="H72" t="s">
        <v>30</v>
      </c>
      <c r="I72">
        <v>6.2347336519200005E-4</v>
      </c>
    </row>
    <row r="73" spans="1:9" x14ac:dyDescent="0.2">
      <c r="A73" t="s">
        <v>46</v>
      </c>
      <c r="B73" t="s">
        <v>11</v>
      </c>
      <c r="C73">
        <v>4.1772365670699998E-4</v>
      </c>
      <c r="G73" t="s">
        <v>43</v>
      </c>
      <c r="H73" t="s">
        <v>30</v>
      </c>
      <c r="I73" s="3">
        <v>6.9302253809000003E-5</v>
      </c>
    </row>
    <row r="74" spans="1:9" x14ac:dyDescent="0.2">
      <c r="A74" t="s">
        <v>46</v>
      </c>
      <c r="B74" t="s">
        <v>11</v>
      </c>
      <c r="C74" s="3">
        <v>6.9625595287000003E-5</v>
      </c>
      <c r="G74" t="s">
        <v>43</v>
      </c>
      <c r="H74" t="s">
        <v>30</v>
      </c>
      <c r="I74">
        <v>2.0779912389600001E-4</v>
      </c>
    </row>
    <row r="75" spans="1:9" x14ac:dyDescent="0.2">
      <c r="A75" t="s">
        <v>46</v>
      </c>
      <c r="B75" t="s">
        <v>11</v>
      </c>
      <c r="C75">
        <v>2.08846936768E-4</v>
      </c>
      <c r="G75" t="s">
        <v>43</v>
      </c>
      <c r="H75" t="s">
        <v>30</v>
      </c>
      <c r="I75">
        <v>1.3861530532100001E-4</v>
      </c>
    </row>
    <row r="76" spans="1:9" x14ac:dyDescent="0.2">
      <c r="A76" t="s">
        <v>29</v>
      </c>
      <c r="B76" t="s">
        <v>30</v>
      </c>
      <c r="C76">
        <v>1.5378965465590001E-3</v>
      </c>
      <c r="G76" t="s">
        <v>43</v>
      </c>
      <c r="H76" t="s">
        <v>30</v>
      </c>
      <c r="I76">
        <v>1.4549800580070001E-3</v>
      </c>
    </row>
    <row r="77" spans="1:9" x14ac:dyDescent="0.2">
      <c r="A77" t="s">
        <v>29</v>
      </c>
      <c r="B77" t="s">
        <v>30</v>
      </c>
      <c r="C77">
        <v>4.8941993829700004E-4</v>
      </c>
    </row>
    <row r="78" spans="1:9" x14ac:dyDescent="0.2">
      <c r="A78" t="s">
        <v>46</v>
      </c>
      <c r="B78" t="s">
        <v>11</v>
      </c>
      <c r="C78" s="3">
        <v>6.9616451587000005E-5</v>
      </c>
      <c r="G78" t="s">
        <v>51</v>
      </c>
      <c r="H78" t="s">
        <v>30</v>
      </c>
      <c r="I78">
        <v>6.96178669987E-4</v>
      </c>
    </row>
    <row r="79" spans="1:9" x14ac:dyDescent="0.2">
      <c r="A79" t="s">
        <v>29</v>
      </c>
      <c r="B79" t="s">
        <v>30</v>
      </c>
      <c r="C79">
        <v>1.8172299108409999E-3</v>
      </c>
      <c r="G79" t="s">
        <v>51</v>
      </c>
      <c r="H79" t="s">
        <v>30</v>
      </c>
      <c r="I79" s="3">
        <v>6.9614274063999998E-5</v>
      </c>
    </row>
    <row r="80" spans="1:9" x14ac:dyDescent="0.2">
      <c r="A80" t="s">
        <v>46</v>
      </c>
      <c r="B80" t="s">
        <v>11</v>
      </c>
      <c r="C80">
        <v>2.0878508548300001E-4</v>
      </c>
      <c r="G80" t="s">
        <v>51</v>
      </c>
      <c r="H80" t="s">
        <v>30</v>
      </c>
      <c r="I80">
        <v>1.3921610897700001E-4</v>
      </c>
    </row>
    <row r="81" spans="1:9" x14ac:dyDescent="0.2">
      <c r="A81" t="s">
        <v>46</v>
      </c>
      <c r="B81" t="s">
        <v>11</v>
      </c>
      <c r="C81" s="3">
        <v>6.9604609656000006E-5</v>
      </c>
      <c r="G81" t="s">
        <v>51</v>
      </c>
      <c r="H81" t="s">
        <v>30</v>
      </c>
      <c r="I81" s="3">
        <v>6.9605397488000002E-5</v>
      </c>
    </row>
    <row r="82" spans="1:9" x14ac:dyDescent="0.2">
      <c r="A82" t="s">
        <v>46</v>
      </c>
      <c r="B82" t="s">
        <v>11</v>
      </c>
      <c r="C82" s="3">
        <v>6.9600043900999993E-5</v>
      </c>
      <c r="G82" t="s">
        <v>51</v>
      </c>
      <c r="H82" t="s">
        <v>30</v>
      </c>
      <c r="I82">
        <v>1.7401286692370001E-3</v>
      </c>
    </row>
    <row r="83" spans="1:9" x14ac:dyDescent="0.2">
      <c r="A83" t="s">
        <v>46</v>
      </c>
      <c r="B83" t="s">
        <v>11</v>
      </c>
      <c r="C83">
        <v>1.7399904363980001E-3</v>
      </c>
    </row>
    <row r="84" spans="1:9" x14ac:dyDescent="0.2">
      <c r="A84" t="s">
        <v>46</v>
      </c>
      <c r="B84" t="s">
        <v>11</v>
      </c>
      <c r="C84">
        <v>1.3919256268800001E-4</v>
      </c>
      <c r="G84" t="s">
        <v>52</v>
      </c>
      <c r="H84" t="s">
        <v>30</v>
      </c>
      <c r="I84">
        <v>1.3834224984399999E-4</v>
      </c>
    </row>
    <row r="85" spans="1:9" x14ac:dyDescent="0.2">
      <c r="A85" t="s">
        <v>29</v>
      </c>
      <c r="B85" t="s">
        <v>30</v>
      </c>
      <c r="C85" s="3">
        <v>6.9899810423000006E-5</v>
      </c>
      <c r="G85" t="s">
        <v>52</v>
      </c>
      <c r="H85" t="s">
        <v>30</v>
      </c>
      <c r="I85">
        <v>2.0749854396499999E-4</v>
      </c>
    </row>
    <row r="86" spans="1:9" x14ac:dyDescent="0.2">
      <c r="A86" t="s">
        <v>29</v>
      </c>
      <c r="B86" t="s">
        <v>30</v>
      </c>
      <c r="C86">
        <v>1.3979294356800001E-4</v>
      </c>
      <c r="G86" t="s">
        <v>52</v>
      </c>
      <c r="H86" t="s">
        <v>30</v>
      </c>
      <c r="I86" s="3">
        <v>6.9172401709000002E-5</v>
      </c>
    </row>
    <row r="87" spans="1:9" x14ac:dyDescent="0.2">
      <c r="A87" t="s">
        <v>29</v>
      </c>
      <c r="B87" t="s">
        <v>30</v>
      </c>
      <c r="C87">
        <v>2.2358531423810001E-3</v>
      </c>
      <c r="G87" t="s">
        <v>52</v>
      </c>
      <c r="H87" t="s">
        <v>30</v>
      </c>
      <c r="I87" s="3">
        <v>6.9176838625E-5</v>
      </c>
    </row>
    <row r="88" spans="1:9" x14ac:dyDescent="0.2">
      <c r="A88" t="s">
        <v>46</v>
      </c>
      <c r="B88" t="s">
        <v>11</v>
      </c>
      <c r="C88">
        <v>2.01793459124E-3</v>
      </c>
      <c r="G88" t="s">
        <v>52</v>
      </c>
      <c r="H88" t="s">
        <v>30</v>
      </c>
      <c r="I88">
        <v>2.0748304961800001E-4</v>
      </c>
    </row>
    <row r="89" spans="1:9" x14ac:dyDescent="0.2">
      <c r="A89" t="s">
        <v>65</v>
      </c>
      <c r="B89" t="s">
        <v>11</v>
      </c>
      <c r="C89">
        <v>1.38995473797E-4</v>
      </c>
      <c r="G89" t="s">
        <v>52</v>
      </c>
      <c r="H89" t="s">
        <v>30</v>
      </c>
      <c r="I89">
        <v>1.3832708222200001E-4</v>
      </c>
    </row>
    <row r="90" spans="1:9" x14ac:dyDescent="0.2">
      <c r="A90" t="s">
        <v>46</v>
      </c>
      <c r="B90" t="s">
        <v>11</v>
      </c>
      <c r="C90">
        <v>9.04476494593E-4</v>
      </c>
      <c r="G90" t="s">
        <v>52</v>
      </c>
      <c r="H90" t="s">
        <v>30</v>
      </c>
      <c r="I90">
        <v>2.0746761976700001E-4</v>
      </c>
    </row>
    <row r="91" spans="1:9" x14ac:dyDescent="0.2">
      <c r="A91" t="s">
        <v>29</v>
      </c>
      <c r="B91" t="s">
        <v>30</v>
      </c>
      <c r="C91" s="3">
        <v>6.9863036805999998E-5</v>
      </c>
      <c r="G91" t="s">
        <v>52</v>
      </c>
      <c r="H91" t="s">
        <v>30</v>
      </c>
      <c r="I91">
        <v>2.7667472349399998E-4</v>
      </c>
    </row>
    <row r="92" spans="1:9" x14ac:dyDescent="0.2">
      <c r="A92" t="s">
        <v>29</v>
      </c>
      <c r="B92" t="s">
        <v>30</v>
      </c>
      <c r="C92">
        <v>2.3753412919269999E-3</v>
      </c>
      <c r="G92" t="s">
        <v>52</v>
      </c>
      <c r="H92" t="s">
        <v>30</v>
      </c>
      <c r="I92">
        <v>1.3832222927600001E-4</v>
      </c>
    </row>
    <row r="93" spans="1:9" x14ac:dyDescent="0.2">
      <c r="A93" t="s">
        <v>70</v>
      </c>
      <c r="B93" t="s">
        <v>11</v>
      </c>
      <c r="C93">
        <v>2.08604487245E-4</v>
      </c>
      <c r="G93" t="s">
        <v>52</v>
      </c>
      <c r="H93" t="s">
        <v>30</v>
      </c>
      <c r="I93" s="3">
        <v>6.9157661468000005E-5</v>
      </c>
    </row>
    <row r="94" spans="1:9" x14ac:dyDescent="0.2">
      <c r="A94" t="s">
        <v>46</v>
      </c>
      <c r="B94" t="s">
        <v>11</v>
      </c>
      <c r="C94">
        <v>1.39142094728E-4</v>
      </c>
      <c r="G94" t="s">
        <v>52</v>
      </c>
      <c r="H94" t="s">
        <v>30</v>
      </c>
      <c r="I94">
        <v>2.8352222444249999E-3</v>
      </c>
    </row>
    <row r="95" spans="1:9" x14ac:dyDescent="0.2">
      <c r="A95" t="s">
        <v>29</v>
      </c>
      <c r="B95" t="s">
        <v>30</v>
      </c>
      <c r="C95" s="3">
        <v>6.9853333738000001E-5</v>
      </c>
      <c r="G95" t="s">
        <v>52</v>
      </c>
      <c r="H95" t="s">
        <v>30</v>
      </c>
      <c r="I95">
        <v>1.3830533597E-4</v>
      </c>
    </row>
    <row r="96" spans="1:9" x14ac:dyDescent="0.2">
      <c r="A96" t="s">
        <v>29</v>
      </c>
      <c r="B96" t="s">
        <v>30</v>
      </c>
      <c r="C96">
        <v>1.117672933795E-3</v>
      </c>
      <c r="G96" t="s">
        <v>52</v>
      </c>
      <c r="H96" t="s">
        <v>30</v>
      </c>
      <c r="I96">
        <v>4.83999670909E-4</v>
      </c>
    </row>
    <row r="97" spans="1:13" x14ac:dyDescent="0.2">
      <c r="A97" t="s">
        <v>71</v>
      </c>
      <c r="B97" t="s">
        <v>11</v>
      </c>
      <c r="C97">
        <v>1.249813804662E-3</v>
      </c>
      <c r="G97" t="s">
        <v>52</v>
      </c>
      <c r="H97" t="s">
        <v>30</v>
      </c>
      <c r="I97" s="3">
        <v>6.9152793149000001E-5</v>
      </c>
    </row>
    <row r="98" spans="1:13" x14ac:dyDescent="0.2">
      <c r="A98" t="s">
        <v>46</v>
      </c>
      <c r="B98" t="s">
        <v>11</v>
      </c>
      <c r="C98">
        <v>1.3912398613099999E-4</v>
      </c>
      <c r="G98" t="s">
        <v>52</v>
      </c>
      <c r="H98" t="s">
        <v>30</v>
      </c>
      <c r="I98">
        <v>3.4575200529100001E-4</v>
      </c>
    </row>
    <row r="99" spans="1:13" x14ac:dyDescent="0.2">
      <c r="A99" t="s">
        <v>46</v>
      </c>
      <c r="B99" t="s">
        <v>11</v>
      </c>
      <c r="C99">
        <v>1.3911214108500001E-4</v>
      </c>
    </row>
    <row r="100" spans="1:13" x14ac:dyDescent="0.2">
      <c r="A100" t="s">
        <v>74</v>
      </c>
      <c r="B100" t="s">
        <v>11</v>
      </c>
      <c r="C100" s="3">
        <v>6.9578775089999999E-5</v>
      </c>
      <c r="G100" t="s">
        <v>237</v>
      </c>
      <c r="H100" t="s">
        <v>30</v>
      </c>
      <c r="I100">
        <v>2.7584530191800003E-4</v>
      </c>
    </row>
    <row r="101" spans="1:13" x14ac:dyDescent="0.2">
      <c r="A101" t="s">
        <v>74</v>
      </c>
      <c r="B101" t="s">
        <v>11</v>
      </c>
      <c r="C101">
        <v>1.3915263090399999E-4</v>
      </c>
      <c r="G101" t="s">
        <v>237</v>
      </c>
      <c r="H101" t="s">
        <v>30</v>
      </c>
      <c r="I101" s="3">
        <v>6.8969905157999995E-5</v>
      </c>
    </row>
    <row r="102" spans="1:13" x14ac:dyDescent="0.2">
      <c r="A102" t="s">
        <v>29</v>
      </c>
      <c r="B102" t="s">
        <v>30</v>
      </c>
      <c r="C102">
        <v>5.5873257583300003E-4</v>
      </c>
      <c r="G102" t="s">
        <v>237</v>
      </c>
      <c r="H102" t="s">
        <v>30</v>
      </c>
      <c r="I102" s="3">
        <v>6.8952468506E-5</v>
      </c>
    </row>
    <row r="103" spans="1:13" x14ac:dyDescent="0.2">
      <c r="A103" t="s">
        <v>29</v>
      </c>
      <c r="B103" t="s">
        <v>30</v>
      </c>
      <c r="C103" s="3">
        <v>6.9843102111999996E-5</v>
      </c>
      <c r="G103" t="s">
        <v>237</v>
      </c>
      <c r="H103" t="s">
        <v>30</v>
      </c>
      <c r="I103" s="3">
        <v>6.8953014516000003E-5</v>
      </c>
    </row>
    <row r="104" spans="1:13" x14ac:dyDescent="0.2">
      <c r="A104" t="s">
        <v>29</v>
      </c>
      <c r="B104" t="s">
        <v>30</v>
      </c>
      <c r="C104">
        <v>3.6310472491079999E-3</v>
      </c>
    </row>
    <row r="105" spans="1:13" x14ac:dyDescent="0.2">
      <c r="A105" t="s">
        <v>29</v>
      </c>
      <c r="B105" t="s">
        <v>30</v>
      </c>
      <c r="C105" s="3">
        <v>6.9840385778999995E-5</v>
      </c>
      <c r="G105" t="s">
        <v>68</v>
      </c>
      <c r="H105" t="s">
        <v>67</v>
      </c>
      <c r="I105">
        <v>1.2496205272470001E-3</v>
      </c>
      <c r="J105">
        <f>SUM(I105:I106)</f>
        <v>1.7355707173610001E-3</v>
      </c>
      <c r="K105">
        <f>J105*111.32*111.32</f>
        <v>21.507439474807661</v>
      </c>
      <c r="L105">
        <f>K105/I4*100</f>
        <v>0.25172559631283442</v>
      </c>
      <c r="M105">
        <f>L105/J4</f>
        <v>9.4931993765071582E-2</v>
      </c>
    </row>
    <row r="106" spans="1:13" x14ac:dyDescent="0.2">
      <c r="A106" t="s">
        <v>29</v>
      </c>
      <c r="B106" t="s">
        <v>30</v>
      </c>
      <c r="C106">
        <v>1.3966723588E-4</v>
      </c>
      <c r="G106" t="s">
        <v>68</v>
      </c>
      <c r="H106" t="s">
        <v>67</v>
      </c>
      <c r="I106">
        <v>4.8595019011399998E-4</v>
      </c>
    </row>
    <row r="107" spans="1:13" x14ac:dyDescent="0.2">
      <c r="A107" t="s">
        <v>29</v>
      </c>
      <c r="B107" t="s">
        <v>30</v>
      </c>
      <c r="C107">
        <v>1.3967001092600001E-4</v>
      </c>
    </row>
    <row r="108" spans="1:13" x14ac:dyDescent="0.2">
      <c r="A108" t="s">
        <v>29</v>
      </c>
      <c r="B108" t="s">
        <v>30</v>
      </c>
      <c r="C108" s="3">
        <v>6.9835424578999994E-5</v>
      </c>
    </row>
    <row r="109" spans="1:13" x14ac:dyDescent="0.2">
      <c r="A109" t="s">
        <v>29</v>
      </c>
      <c r="B109" t="s">
        <v>30</v>
      </c>
      <c r="C109">
        <v>3.4916083878399999E-4</v>
      </c>
    </row>
    <row r="110" spans="1:13" x14ac:dyDescent="0.2">
      <c r="A110" t="s">
        <v>29</v>
      </c>
      <c r="B110" t="s">
        <v>30</v>
      </c>
      <c r="C110">
        <v>6.2846433317400002E-4</v>
      </c>
    </row>
    <row r="111" spans="1:13" x14ac:dyDescent="0.2">
      <c r="A111" t="s">
        <v>29</v>
      </c>
      <c r="B111" t="s">
        <v>30</v>
      </c>
      <c r="C111">
        <v>1.3966202702999999E-4</v>
      </c>
    </row>
    <row r="112" spans="1:13" x14ac:dyDescent="0.2">
      <c r="A112" t="s">
        <v>29</v>
      </c>
      <c r="B112" t="s">
        <v>30</v>
      </c>
      <c r="C112">
        <v>1.3965860319600001E-4</v>
      </c>
    </row>
    <row r="113" spans="1:3" x14ac:dyDescent="0.2">
      <c r="A113" t="s">
        <v>29</v>
      </c>
      <c r="B113" t="s">
        <v>30</v>
      </c>
      <c r="C113" s="3">
        <v>6.9829602076000003E-5</v>
      </c>
    </row>
    <row r="114" spans="1:3" x14ac:dyDescent="0.2">
      <c r="A114" t="s">
        <v>76</v>
      </c>
      <c r="B114" t="s">
        <v>11</v>
      </c>
      <c r="C114">
        <v>6.2756679091800001E-4</v>
      </c>
    </row>
    <row r="115" spans="1:3" x14ac:dyDescent="0.2">
      <c r="A115" t="s">
        <v>238</v>
      </c>
      <c r="B115" t="s">
        <v>11</v>
      </c>
      <c r="C115" s="3">
        <v>6.9780484811000006E-5</v>
      </c>
    </row>
    <row r="116" spans="1:3" x14ac:dyDescent="0.2">
      <c r="A116" t="s">
        <v>238</v>
      </c>
      <c r="B116" t="s">
        <v>11</v>
      </c>
      <c r="C116">
        <v>5.5822153640499997E-4</v>
      </c>
    </row>
    <row r="117" spans="1:3" x14ac:dyDescent="0.2">
      <c r="A117" t="s">
        <v>29</v>
      </c>
      <c r="B117" t="s">
        <v>30</v>
      </c>
      <c r="C117">
        <v>1.39641824376E-4</v>
      </c>
    </row>
    <row r="118" spans="1:3" x14ac:dyDescent="0.2">
      <c r="A118" t="s">
        <v>238</v>
      </c>
      <c r="B118" t="s">
        <v>11</v>
      </c>
      <c r="C118" s="3">
        <v>6.9771646306000004E-5</v>
      </c>
    </row>
    <row r="119" spans="1:3" x14ac:dyDescent="0.2">
      <c r="A119" t="s">
        <v>29</v>
      </c>
      <c r="B119" t="s">
        <v>30</v>
      </c>
      <c r="C119">
        <v>1.3963762536700001E-4</v>
      </c>
    </row>
    <row r="120" spans="1:3" x14ac:dyDescent="0.2">
      <c r="A120" t="s">
        <v>29</v>
      </c>
      <c r="B120" t="s">
        <v>30</v>
      </c>
      <c r="C120">
        <v>1.7453865622500001E-3</v>
      </c>
    </row>
    <row r="121" spans="1:3" x14ac:dyDescent="0.2">
      <c r="A121" t="s">
        <v>29</v>
      </c>
      <c r="B121" t="s">
        <v>30</v>
      </c>
      <c r="C121">
        <v>2.7927552547899999E-4</v>
      </c>
    </row>
    <row r="122" spans="1:3" x14ac:dyDescent="0.2">
      <c r="A122" t="s">
        <v>29</v>
      </c>
      <c r="B122" t="s">
        <v>30</v>
      </c>
      <c r="C122" s="3">
        <v>6.9795886219000005E-5</v>
      </c>
    </row>
    <row r="123" spans="1:3" x14ac:dyDescent="0.2">
      <c r="A123" t="s">
        <v>29</v>
      </c>
      <c r="B123" t="s">
        <v>30</v>
      </c>
      <c r="C123" s="3">
        <v>6.9814048268999996E-5</v>
      </c>
    </row>
    <row r="124" spans="1:3" x14ac:dyDescent="0.2">
      <c r="A124" t="s">
        <v>29</v>
      </c>
      <c r="B124" t="s">
        <v>30</v>
      </c>
      <c r="C124">
        <v>2.0943555759E-4</v>
      </c>
    </row>
    <row r="125" spans="1:3" x14ac:dyDescent="0.2">
      <c r="A125" t="s">
        <v>77</v>
      </c>
      <c r="B125" t="s">
        <v>11</v>
      </c>
      <c r="C125" s="3">
        <v>6.9510065718000002E-5</v>
      </c>
    </row>
    <row r="126" spans="1:3" x14ac:dyDescent="0.2">
      <c r="A126" t="s">
        <v>77</v>
      </c>
      <c r="B126" t="s">
        <v>11</v>
      </c>
      <c r="C126" s="3">
        <v>6.9507222005000006E-5</v>
      </c>
    </row>
    <row r="127" spans="1:3" x14ac:dyDescent="0.2">
      <c r="A127" t="s">
        <v>77</v>
      </c>
      <c r="B127" t="s">
        <v>11</v>
      </c>
      <c r="C127">
        <v>2.08525001298E-4</v>
      </c>
    </row>
    <row r="128" spans="1:3" x14ac:dyDescent="0.2">
      <c r="A128" t="s">
        <v>29</v>
      </c>
      <c r="B128" t="s">
        <v>30</v>
      </c>
      <c r="C128">
        <v>2.0940409877700001E-4</v>
      </c>
    </row>
    <row r="129" spans="1:3" x14ac:dyDescent="0.2">
      <c r="A129" t="s">
        <v>86</v>
      </c>
      <c r="B129" t="s">
        <v>11</v>
      </c>
      <c r="C129">
        <v>1.3905263964600001E-4</v>
      </c>
    </row>
    <row r="130" spans="1:3" x14ac:dyDescent="0.2">
      <c r="A130" t="s">
        <v>24</v>
      </c>
      <c r="B130" t="s">
        <v>25</v>
      </c>
      <c r="C130" s="3">
        <v>6.9622565526000004E-5</v>
      </c>
    </row>
    <row r="131" spans="1:3" x14ac:dyDescent="0.2">
      <c r="A131" t="s">
        <v>83</v>
      </c>
      <c r="B131" t="s">
        <v>11</v>
      </c>
      <c r="C131">
        <v>1.39283765144E-4</v>
      </c>
    </row>
    <row r="132" spans="1:3" x14ac:dyDescent="0.2">
      <c r="A132" t="s">
        <v>88</v>
      </c>
      <c r="B132" t="s">
        <v>11</v>
      </c>
      <c r="C132" s="3">
        <v>6.9399591723000003E-5</v>
      </c>
    </row>
    <row r="133" spans="1:3" x14ac:dyDescent="0.2">
      <c r="A133" t="s">
        <v>88</v>
      </c>
      <c r="B133" t="s">
        <v>11</v>
      </c>
      <c r="C133">
        <v>4.16358989142E-4</v>
      </c>
    </row>
    <row r="134" spans="1:3" x14ac:dyDescent="0.2">
      <c r="A134" t="s">
        <v>88</v>
      </c>
      <c r="B134" t="s">
        <v>11</v>
      </c>
      <c r="C134">
        <v>2.7756579631299999E-4</v>
      </c>
    </row>
    <row r="135" spans="1:3" x14ac:dyDescent="0.2">
      <c r="A135" t="s">
        <v>88</v>
      </c>
      <c r="B135" t="s">
        <v>11</v>
      </c>
      <c r="C135">
        <v>2.7755949382400001E-4</v>
      </c>
    </row>
    <row r="136" spans="1:3" x14ac:dyDescent="0.2">
      <c r="A136" t="s">
        <v>88</v>
      </c>
      <c r="B136" t="s">
        <v>11</v>
      </c>
      <c r="C136">
        <v>2.0815558926300001E-4</v>
      </c>
    </row>
    <row r="137" spans="1:3" x14ac:dyDescent="0.2">
      <c r="A137" t="s">
        <v>88</v>
      </c>
      <c r="B137" t="s">
        <v>11</v>
      </c>
      <c r="C137">
        <v>4.1634513054599999E-4</v>
      </c>
    </row>
    <row r="138" spans="1:3" x14ac:dyDescent="0.2">
      <c r="A138" t="s">
        <v>88</v>
      </c>
      <c r="B138" t="s">
        <v>11</v>
      </c>
      <c r="C138" s="3">
        <v>6.9386711096999998E-5</v>
      </c>
    </row>
    <row r="139" spans="1:3" x14ac:dyDescent="0.2">
      <c r="A139" t="s">
        <v>88</v>
      </c>
      <c r="B139" t="s">
        <v>11</v>
      </c>
      <c r="C139" s="3">
        <v>6.9383899056E-5</v>
      </c>
    </row>
    <row r="140" spans="1:3" x14ac:dyDescent="0.2">
      <c r="A140" t="s">
        <v>88</v>
      </c>
      <c r="B140" t="s">
        <v>11</v>
      </c>
      <c r="C140" s="3">
        <v>6.9386700140000002E-5</v>
      </c>
    </row>
    <row r="141" spans="1:3" x14ac:dyDescent="0.2">
      <c r="A141" t="s">
        <v>90</v>
      </c>
      <c r="B141" t="s">
        <v>11</v>
      </c>
      <c r="C141">
        <v>1.3930110177500001E-4</v>
      </c>
    </row>
    <row r="142" spans="1:3" x14ac:dyDescent="0.2">
      <c r="A142" t="s">
        <v>88</v>
      </c>
      <c r="B142" t="s">
        <v>11</v>
      </c>
      <c r="C142">
        <v>1.3874107079200001E-4</v>
      </c>
    </row>
    <row r="143" spans="1:3" x14ac:dyDescent="0.2">
      <c r="A143" t="s">
        <v>88</v>
      </c>
      <c r="B143" t="s">
        <v>11</v>
      </c>
      <c r="C143" s="3">
        <v>6.9372658213E-5</v>
      </c>
    </row>
    <row r="144" spans="1:3" x14ac:dyDescent="0.2">
      <c r="A144" t="s">
        <v>43</v>
      </c>
      <c r="B144" t="s">
        <v>30</v>
      </c>
      <c r="C144">
        <v>3.46474521479E-4</v>
      </c>
    </row>
    <row r="145" spans="1:3" x14ac:dyDescent="0.2">
      <c r="A145" t="s">
        <v>91</v>
      </c>
      <c r="B145" t="s">
        <v>11</v>
      </c>
      <c r="C145" s="3">
        <v>6.9393223193000002E-5</v>
      </c>
    </row>
    <row r="146" spans="1:3" x14ac:dyDescent="0.2">
      <c r="A146" t="s">
        <v>91</v>
      </c>
      <c r="B146" t="s">
        <v>11</v>
      </c>
      <c r="C146">
        <v>1.110326254668E-3</v>
      </c>
    </row>
    <row r="147" spans="1:3" x14ac:dyDescent="0.2">
      <c r="A147" t="s">
        <v>43</v>
      </c>
      <c r="B147" t="s">
        <v>30</v>
      </c>
      <c r="C147">
        <v>1.3857973403800001E-4</v>
      </c>
    </row>
    <row r="148" spans="1:3" x14ac:dyDescent="0.2">
      <c r="A148" t="s">
        <v>43</v>
      </c>
      <c r="B148" t="s">
        <v>30</v>
      </c>
      <c r="C148" s="3">
        <v>6.9296725808000001E-5</v>
      </c>
    </row>
    <row r="149" spans="1:3" x14ac:dyDescent="0.2">
      <c r="A149" t="s">
        <v>43</v>
      </c>
      <c r="B149" t="s">
        <v>30</v>
      </c>
      <c r="C149" s="3">
        <v>6.9296875107000003E-5</v>
      </c>
    </row>
    <row r="150" spans="1:3" x14ac:dyDescent="0.2">
      <c r="A150" t="s">
        <v>43</v>
      </c>
      <c r="B150" t="s">
        <v>30</v>
      </c>
      <c r="C150">
        <v>4.1574493021599999E-4</v>
      </c>
    </row>
    <row r="151" spans="1:3" x14ac:dyDescent="0.2">
      <c r="A151" t="s">
        <v>43</v>
      </c>
      <c r="B151" t="s">
        <v>30</v>
      </c>
      <c r="C151" s="3">
        <v>6.9306279317999994E-5</v>
      </c>
    </row>
    <row r="152" spans="1:3" x14ac:dyDescent="0.2">
      <c r="A152" t="s">
        <v>43</v>
      </c>
      <c r="B152" t="s">
        <v>30</v>
      </c>
      <c r="C152">
        <v>1.38560071907E-4</v>
      </c>
    </row>
    <row r="153" spans="1:3" x14ac:dyDescent="0.2">
      <c r="A153" t="s">
        <v>43</v>
      </c>
      <c r="B153" t="s">
        <v>30</v>
      </c>
      <c r="C153" s="3">
        <v>6.9300629153000006E-5</v>
      </c>
    </row>
    <row r="154" spans="1:3" x14ac:dyDescent="0.2">
      <c r="A154" t="s">
        <v>43</v>
      </c>
      <c r="B154" t="s">
        <v>30</v>
      </c>
      <c r="C154">
        <v>2.0783445000900001E-4</v>
      </c>
    </row>
    <row r="155" spans="1:3" x14ac:dyDescent="0.2">
      <c r="A155" t="s">
        <v>43</v>
      </c>
      <c r="B155" t="s">
        <v>30</v>
      </c>
      <c r="C155">
        <v>2.0788855922399999E-4</v>
      </c>
    </row>
    <row r="156" spans="1:3" x14ac:dyDescent="0.2">
      <c r="A156" t="s">
        <v>43</v>
      </c>
      <c r="B156" t="s">
        <v>30</v>
      </c>
      <c r="C156" s="3">
        <v>6.9296503412000001E-5</v>
      </c>
    </row>
    <row r="157" spans="1:3" x14ac:dyDescent="0.2">
      <c r="A157" t="s">
        <v>43</v>
      </c>
      <c r="B157" t="s">
        <v>30</v>
      </c>
      <c r="C157">
        <v>1.3862455365999999E-4</v>
      </c>
    </row>
    <row r="158" spans="1:3" x14ac:dyDescent="0.2">
      <c r="A158" t="s">
        <v>43</v>
      </c>
      <c r="B158" t="s">
        <v>30</v>
      </c>
      <c r="C158" s="3">
        <v>6.9276952196000005E-5</v>
      </c>
    </row>
    <row r="159" spans="1:3" x14ac:dyDescent="0.2">
      <c r="A159" t="s">
        <v>43</v>
      </c>
      <c r="B159" t="s">
        <v>30</v>
      </c>
      <c r="C159" s="3">
        <v>6.9292246749000003E-5</v>
      </c>
    </row>
    <row r="160" spans="1:3" x14ac:dyDescent="0.2">
      <c r="A160" t="s">
        <v>43</v>
      </c>
      <c r="B160" t="s">
        <v>30</v>
      </c>
      <c r="C160">
        <v>5.8894869154639999E-3</v>
      </c>
    </row>
    <row r="161" spans="1:3" x14ac:dyDescent="0.2">
      <c r="A161" t="s">
        <v>43</v>
      </c>
      <c r="B161" t="s">
        <v>30</v>
      </c>
      <c r="C161">
        <v>6.9287665657899998E-4</v>
      </c>
    </row>
    <row r="162" spans="1:3" x14ac:dyDescent="0.2">
      <c r="A162" t="s">
        <v>43</v>
      </c>
      <c r="B162" t="s">
        <v>30</v>
      </c>
      <c r="C162" s="3">
        <v>6.9289946190000001E-5</v>
      </c>
    </row>
    <row r="163" spans="1:3" x14ac:dyDescent="0.2">
      <c r="A163" t="s">
        <v>43</v>
      </c>
      <c r="B163" t="s">
        <v>30</v>
      </c>
      <c r="C163">
        <v>2.7706690312700002E-4</v>
      </c>
    </row>
    <row r="164" spans="1:3" x14ac:dyDescent="0.2">
      <c r="A164" t="s">
        <v>43</v>
      </c>
      <c r="B164" t="s">
        <v>30</v>
      </c>
      <c r="C164">
        <v>6.2347336519200005E-4</v>
      </c>
    </row>
    <row r="165" spans="1:3" x14ac:dyDescent="0.2">
      <c r="A165" t="s">
        <v>51</v>
      </c>
      <c r="B165" t="s">
        <v>30</v>
      </c>
      <c r="C165">
        <v>6.96178669987E-4</v>
      </c>
    </row>
    <row r="166" spans="1:3" x14ac:dyDescent="0.2">
      <c r="A166" t="s">
        <v>43</v>
      </c>
      <c r="B166" t="s">
        <v>30</v>
      </c>
      <c r="C166" s="3">
        <v>6.9302253809000003E-5</v>
      </c>
    </row>
    <row r="167" spans="1:3" x14ac:dyDescent="0.2">
      <c r="A167" t="s">
        <v>51</v>
      </c>
      <c r="B167" t="s">
        <v>30</v>
      </c>
      <c r="C167" s="3">
        <v>6.9614274063999998E-5</v>
      </c>
    </row>
    <row r="168" spans="1:3" x14ac:dyDescent="0.2">
      <c r="A168" t="s">
        <v>43</v>
      </c>
      <c r="B168" t="s">
        <v>30</v>
      </c>
      <c r="C168">
        <v>2.0779912389600001E-4</v>
      </c>
    </row>
    <row r="169" spans="1:3" x14ac:dyDescent="0.2">
      <c r="A169" t="s">
        <v>43</v>
      </c>
      <c r="B169" t="s">
        <v>30</v>
      </c>
      <c r="C169">
        <v>1.3861530532100001E-4</v>
      </c>
    </row>
    <row r="170" spans="1:3" x14ac:dyDescent="0.2">
      <c r="A170" t="s">
        <v>51</v>
      </c>
      <c r="B170" t="s">
        <v>30</v>
      </c>
      <c r="C170">
        <v>1.3921610897700001E-4</v>
      </c>
    </row>
    <row r="171" spans="1:3" x14ac:dyDescent="0.2">
      <c r="A171" t="s">
        <v>51</v>
      </c>
      <c r="B171" t="s">
        <v>30</v>
      </c>
      <c r="C171" s="3">
        <v>6.9605397488000002E-5</v>
      </c>
    </row>
    <row r="172" spans="1:3" x14ac:dyDescent="0.2">
      <c r="A172" t="s">
        <v>43</v>
      </c>
      <c r="B172" t="s">
        <v>30</v>
      </c>
      <c r="C172">
        <v>1.4549800580070001E-3</v>
      </c>
    </row>
    <row r="173" spans="1:3" x14ac:dyDescent="0.2">
      <c r="A173" t="s">
        <v>100</v>
      </c>
      <c r="B173" t="s">
        <v>11</v>
      </c>
      <c r="C173" s="3">
        <v>6.9231761336999997E-5</v>
      </c>
    </row>
    <row r="174" spans="1:3" x14ac:dyDescent="0.2">
      <c r="A174" t="s">
        <v>51</v>
      </c>
      <c r="B174" t="s">
        <v>30</v>
      </c>
      <c r="C174">
        <v>1.7401286692370001E-3</v>
      </c>
    </row>
    <row r="175" spans="1:3" x14ac:dyDescent="0.2">
      <c r="A175" t="s">
        <v>100</v>
      </c>
      <c r="B175" t="s">
        <v>11</v>
      </c>
      <c r="C175">
        <v>1.38466531748E-4</v>
      </c>
    </row>
    <row r="176" spans="1:3" x14ac:dyDescent="0.2">
      <c r="A176" t="s">
        <v>96</v>
      </c>
      <c r="B176" t="s">
        <v>11</v>
      </c>
      <c r="C176" s="3">
        <v>6.9358770214999997E-5</v>
      </c>
    </row>
    <row r="177" spans="1:3" x14ac:dyDescent="0.2">
      <c r="A177" t="s">
        <v>100</v>
      </c>
      <c r="B177" t="s">
        <v>11</v>
      </c>
      <c r="C177">
        <v>1.3152553302479999E-3</v>
      </c>
    </row>
    <row r="178" spans="1:3" x14ac:dyDescent="0.2">
      <c r="A178" t="s">
        <v>104</v>
      </c>
      <c r="B178" t="s">
        <v>11</v>
      </c>
      <c r="C178" s="3">
        <v>6.9119866203999993E-5</v>
      </c>
    </row>
    <row r="179" spans="1:3" x14ac:dyDescent="0.2">
      <c r="A179" t="s">
        <v>96</v>
      </c>
      <c r="B179" t="s">
        <v>11</v>
      </c>
      <c r="C179">
        <v>3.745542154427E-3</v>
      </c>
    </row>
    <row r="180" spans="1:3" x14ac:dyDescent="0.2">
      <c r="A180" t="s">
        <v>106</v>
      </c>
      <c r="B180" t="s">
        <v>11</v>
      </c>
      <c r="C180">
        <v>8.3327766106199995E-4</v>
      </c>
    </row>
    <row r="181" spans="1:3" x14ac:dyDescent="0.2">
      <c r="A181" t="s">
        <v>100</v>
      </c>
      <c r="B181" t="s">
        <v>11</v>
      </c>
      <c r="C181" s="3">
        <v>6.9217612463000005E-5</v>
      </c>
    </row>
    <row r="182" spans="1:3" x14ac:dyDescent="0.2">
      <c r="A182" t="s">
        <v>101</v>
      </c>
      <c r="B182" t="s">
        <v>11</v>
      </c>
      <c r="C182">
        <v>2.1441829044129999E-3</v>
      </c>
    </row>
    <row r="183" spans="1:3" x14ac:dyDescent="0.2">
      <c r="A183" t="s">
        <v>104</v>
      </c>
      <c r="B183" t="s">
        <v>11</v>
      </c>
      <c r="C183">
        <v>1.3825622195899999E-4</v>
      </c>
    </row>
    <row r="184" spans="1:3" x14ac:dyDescent="0.2">
      <c r="A184" t="s">
        <v>101</v>
      </c>
      <c r="B184" t="s">
        <v>11</v>
      </c>
      <c r="C184">
        <v>4.84194004887E-4</v>
      </c>
    </row>
    <row r="185" spans="1:3" x14ac:dyDescent="0.2">
      <c r="A185" t="s">
        <v>239</v>
      </c>
      <c r="B185" t="s">
        <v>11</v>
      </c>
      <c r="C185">
        <v>6.9586364655900004E-4</v>
      </c>
    </row>
    <row r="186" spans="1:3" x14ac:dyDescent="0.2">
      <c r="A186" t="s">
        <v>104</v>
      </c>
      <c r="B186" t="s">
        <v>11</v>
      </c>
      <c r="C186">
        <v>3.1104859679760002E-3</v>
      </c>
    </row>
    <row r="187" spans="1:3" x14ac:dyDescent="0.2">
      <c r="A187" t="s">
        <v>104</v>
      </c>
      <c r="B187" t="s">
        <v>11</v>
      </c>
      <c r="C187" s="3">
        <v>6.9117177730999998E-5</v>
      </c>
    </row>
    <row r="188" spans="1:3" x14ac:dyDescent="0.2">
      <c r="A188" t="s">
        <v>104</v>
      </c>
      <c r="B188" t="s">
        <v>11</v>
      </c>
      <c r="C188" s="3">
        <v>6.9119359117999999E-5</v>
      </c>
    </row>
    <row r="189" spans="1:3" x14ac:dyDescent="0.2">
      <c r="A189" t="s">
        <v>106</v>
      </c>
      <c r="B189" t="s">
        <v>11</v>
      </c>
      <c r="C189">
        <v>1.4581750498050001E-3</v>
      </c>
    </row>
    <row r="190" spans="1:3" x14ac:dyDescent="0.2">
      <c r="A190" t="s">
        <v>101</v>
      </c>
      <c r="B190" t="s">
        <v>11</v>
      </c>
      <c r="C190">
        <v>1.3832183729099999E-4</v>
      </c>
    </row>
    <row r="191" spans="1:3" x14ac:dyDescent="0.2">
      <c r="A191" t="s">
        <v>101</v>
      </c>
      <c r="B191" t="s">
        <v>11</v>
      </c>
      <c r="C191" s="3">
        <v>6.9155231418999995E-5</v>
      </c>
    </row>
    <row r="192" spans="1:3" x14ac:dyDescent="0.2">
      <c r="A192" t="s">
        <v>104</v>
      </c>
      <c r="B192" t="s">
        <v>11</v>
      </c>
      <c r="C192">
        <v>2.0733830348299999E-4</v>
      </c>
    </row>
    <row r="193" spans="1:3" x14ac:dyDescent="0.2">
      <c r="A193" t="s">
        <v>101</v>
      </c>
      <c r="B193" t="s">
        <v>11</v>
      </c>
      <c r="C193">
        <v>1.3830796466500001E-4</v>
      </c>
    </row>
    <row r="194" spans="1:3" x14ac:dyDescent="0.2">
      <c r="A194" t="s">
        <v>96</v>
      </c>
      <c r="B194" t="s">
        <v>11</v>
      </c>
      <c r="C194">
        <v>6.92950274086E-4</v>
      </c>
    </row>
    <row r="195" spans="1:3" x14ac:dyDescent="0.2">
      <c r="A195" t="s">
        <v>240</v>
      </c>
      <c r="B195" t="s">
        <v>11</v>
      </c>
      <c r="C195" s="3">
        <v>6.9270927990999995E-5</v>
      </c>
    </row>
    <row r="196" spans="1:3" x14ac:dyDescent="0.2">
      <c r="A196" t="s">
        <v>111</v>
      </c>
      <c r="B196" t="s">
        <v>11</v>
      </c>
      <c r="C196" s="3">
        <v>6.9094433054999995E-5</v>
      </c>
    </row>
    <row r="197" spans="1:3" x14ac:dyDescent="0.2">
      <c r="A197" t="s">
        <v>110</v>
      </c>
      <c r="B197" t="s">
        <v>11</v>
      </c>
      <c r="C197">
        <v>5.5308527588900005E-4</v>
      </c>
    </row>
    <row r="198" spans="1:3" x14ac:dyDescent="0.2">
      <c r="A198" t="s">
        <v>240</v>
      </c>
      <c r="B198" t="s">
        <v>11</v>
      </c>
      <c r="C198">
        <v>1.3849247005700001E-4</v>
      </c>
    </row>
    <row r="199" spans="1:3" x14ac:dyDescent="0.2">
      <c r="A199" t="s">
        <v>26</v>
      </c>
      <c r="B199" t="s">
        <v>25</v>
      </c>
      <c r="C199">
        <v>3.45053779935E-4</v>
      </c>
    </row>
    <row r="200" spans="1:3" x14ac:dyDescent="0.2">
      <c r="A200" t="s">
        <v>111</v>
      </c>
      <c r="B200" t="s">
        <v>11</v>
      </c>
      <c r="C200">
        <v>8.9826160135700003E-4</v>
      </c>
    </row>
    <row r="201" spans="1:3" x14ac:dyDescent="0.2">
      <c r="A201" t="s">
        <v>110</v>
      </c>
      <c r="B201" t="s">
        <v>11</v>
      </c>
      <c r="C201" s="3">
        <v>6.9117447858000003E-5</v>
      </c>
    </row>
    <row r="202" spans="1:3" x14ac:dyDescent="0.2">
      <c r="A202" t="s">
        <v>240</v>
      </c>
      <c r="B202" t="s">
        <v>11</v>
      </c>
      <c r="C202">
        <v>1.5928578248139999E-3</v>
      </c>
    </row>
    <row r="203" spans="1:3" x14ac:dyDescent="0.2">
      <c r="A203" t="s">
        <v>108</v>
      </c>
      <c r="B203" t="s">
        <v>11</v>
      </c>
      <c r="C203">
        <v>1.726626523283E-3</v>
      </c>
    </row>
    <row r="204" spans="1:3" x14ac:dyDescent="0.2">
      <c r="A204" t="s">
        <v>111</v>
      </c>
      <c r="B204" t="s">
        <v>11</v>
      </c>
      <c r="C204">
        <v>2.0727189479799999E-4</v>
      </c>
    </row>
    <row r="205" spans="1:3" x14ac:dyDescent="0.2">
      <c r="A205" t="s">
        <v>112</v>
      </c>
      <c r="B205" t="s">
        <v>11</v>
      </c>
      <c r="C205">
        <v>1.38043297973E-4</v>
      </c>
    </row>
    <row r="206" spans="1:3" x14ac:dyDescent="0.2">
      <c r="A206" t="s">
        <v>111</v>
      </c>
      <c r="B206" t="s">
        <v>11</v>
      </c>
      <c r="C206">
        <v>5.5260725684299998E-4</v>
      </c>
    </row>
    <row r="207" spans="1:3" x14ac:dyDescent="0.2">
      <c r="A207" t="s">
        <v>111</v>
      </c>
      <c r="B207" t="s">
        <v>11</v>
      </c>
      <c r="C207">
        <v>1.3815955934900001E-4</v>
      </c>
    </row>
    <row r="208" spans="1:3" x14ac:dyDescent="0.2">
      <c r="A208" t="s">
        <v>26</v>
      </c>
      <c r="B208" t="s">
        <v>25</v>
      </c>
      <c r="C208">
        <v>1.0349657072480001E-3</v>
      </c>
    </row>
    <row r="209" spans="1:3" x14ac:dyDescent="0.2">
      <c r="A209" t="s">
        <v>111</v>
      </c>
      <c r="B209" t="s">
        <v>11</v>
      </c>
      <c r="C209">
        <v>4.8357562673099997E-4</v>
      </c>
    </row>
    <row r="210" spans="1:3" x14ac:dyDescent="0.2">
      <c r="A210" t="s">
        <v>108</v>
      </c>
      <c r="B210" t="s">
        <v>11</v>
      </c>
      <c r="C210" s="3">
        <v>6.9060498781000002E-5</v>
      </c>
    </row>
    <row r="211" spans="1:3" x14ac:dyDescent="0.2">
      <c r="A211" t="s">
        <v>111</v>
      </c>
      <c r="B211" t="s">
        <v>11</v>
      </c>
      <c r="C211" s="3">
        <v>6.9071225891E-5</v>
      </c>
    </row>
    <row r="212" spans="1:3" x14ac:dyDescent="0.2">
      <c r="A212" t="s">
        <v>111</v>
      </c>
      <c r="B212" t="s">
        <v>11</v>
      </c>
      <c r="C212">
        <v>9.6701091464999997E-4</v>
      </c>
    </row>
    <row r="213" spans="1:3" x14ac:dyDescent="0.2">
      <c r="A213" t="s">
        <v>110</v>
      </c>
      <c r="B213" t="s">
        <v>11</v>
      </c>
      <c r="C213" s="3">
        <v>6.9098482150000001E-5</v>
      </c>
    </row>
    <row r="214" spans="1:3" x14ac:dyDescent="0.2">
      <c r="A214" t="s">
        <v>108</v>
      </c>
      <c r="B214" t="s">
        <v>11</v>
      </c>
      <c r="C214" s="3">
        <v>6.9040356897999994E-5</v>
      </c>
    </row>
    <row r="215" spans="1:3" x14ac:dyDescent="0.2">
      <c r="A215" t="s">
        <v>108</v>
      </c>
      <c r="B215" t="s">
        <v>11</v>
      </c>
      <c r="C215">
        <v>3.4520998269399998E-4</v>
      </c>
    </row>
    <row r="216" spans="1:3" x14ac:dyDescent="0.2">
      <c r="A216" t="s">
        <v>111</v>
      </c>
      <c r="B216" t="s">
        <v>11</v>
      </c>
      <c r="C216" s="3">
        <v>6.9073173584000005E-5</v>
      </c>
    </row>
    <row r="217" spans="1:3" x14ac:dyDescent="0.2">
      <c r="A217" t="s">
        <v>110</v>
      </c>
      <c r="B217" t="s">
        <v>11</v>
      </c>
      <c r="C217">
        <v>1.3819700343E-4</v>
      </c>
    </row>
    <row r="218" spans="1:3" x14ac:dyDescent="0.2">
      <c r="A218" t="s">
        <v>108</v>
      </c>
      <c r="B218" t="s">
        <v>11</v>
      </c>
      <c r="C218" s="3">
        <v>6.9042496785999999E-5</v>
      </c>
    </row>
    <row r="219" spans="1:3" x14ac:dyDescent="0.2">
      <c r="A219" t="s">
        <v>112</v>
      </c>
      <c r="B219" t="s">
        <v>11</v>
      </c>
      <c r="C219">
        <v>1.3804485284580001E-3</v>
      </c>
    </row>
    <row r="220" spans="1:3" x14ac:dyDescent="0.2">
      <c r="A220" t="s">
        <v>120</v>
      </c>
      <c r="B220" t="s">
        <v>11</v>
      </c>
      <c r="C220">
        <v>1.3811758206799999E-4</v>
      </c>
    </row>
    <row r="221" spans="1:3" x14ac:dyDescent="0.2">
      <c r="A221" t="s">
        <v>124</v>
      </c>
      <c r="B221" t="s">
        <v>11</v>
      </c>
      <c r="C221">
        <v>4.8360542766799999E-4</v>
      </c>
    </row>
    <row r="222" spans="1:3" x14ac:dyDescent="0.2">
      <c r="A222" t="s">
        <v>116</v>
      </c>
      <c r="B222" t="s">
        <v>11</v>
      </c>
      <c r="C222" s="3">
        <v>6.9135171738999996E-5</v>
      </c>
    </row>
    <row r="223" spans="1:3" x14ac:dyDescent="0.2">
      <c r="A223" t="s">
        <v>119</v>
      </c>
      <c r="B223" t="s">
        <v>11</v>
      </c>
      <c r="C223">
        <v>6.2289121595799995E-4</v>
      </c>
    </row>
    <row r="224" spans="1:3" x14ac:dyDescent="0.2">
      <c r="A224" t="s">
        <v>120</v>
      </c>
      <c r="B224" t="s">
        <v>11</v>
      </c>
      <c r="C224">
        <v>1.3812717487499999E-4</v>
      </c>
    </row>
    <row r="225" spans="1:3" x14ac:dyDescent="0.2">
      <c r="A225" t="s">
        <v>124</v>
      </c>
      <c r="B225" t="s">
        <v>11</v>
      </c>
      <c r="C225">
        <v>1.3812717487499999E-4</v>
      </c>
    </row>
    <row r="226" spans="1:3" x14ac:dyDescent="0.2">
      <c r="A226" t="s">
        <v>126</v>
      </c>
      <c r="B226" t="s">
        <v>11</v>
      </c>
      <c r="C226" s="3">
        <v>6.9147372823000005E-5</v>
      </c>
    </row>
    <row r="227" spans="1:3" x14ac:dyDescent="0.2">
      <c r="A227" t="s">
        <v>112</v>
      </c>
      <c r="B227" t="s">
        <v>11</v>
      </c>
      <c r="C227">
        <v>1.3804493588100001E-4</v>
      </c>
    </row>
    <row r="228" spans="1:3" x14ac:dyDescent="0.2">
      <c r="A228" t="s">
        <v>112</v>
      </c>
      <c r="B228" t="s">
        <v>11</v>
      </c>
      <c r="C228" s="3">
        <v>6.9030680740999996E-5</v>
      </c>
    </row>
    <row r="229" spans="1:3" x14ac:dyDescent="0.2">
      <c r="A229" t="s">
        <v>120</v>
      </c>
      <c r="B229" t="s">
        <v>11</v>
      </c>
      <c r="C229">
        <v>2.0716757300600001E-4</v>
      </c>
    </row>
    <row r="230" spans="1:3" x14ac:dyDescent="0.2">
      <c r="A230" t="s">
        <v>124</v>
      </c>
      <c r="B230" t="s">
        <v>11</v>
      </c>
      <c r="C230" s="3">
        <v>6.9080478156000006E-5</v>
      </c>
    </row>
    <row r="231" spans="1:3" x14ac:dyDescent="0.2">
      <c r="A231" t="s">
        <v>124</v>
      </c>
      <c r="B231" t="s">
        <v>11</v>
      </c>
      <c r="C231">
        <v>1.3817308882099999E-4</v>
      </c>
    </row>
    <row r="232" spans="1:3" x14ac:dyDescent="0.2">
      <c r="A232" t="s">
        <v>116</v>
      </c>
      <c r="B232" t="s">
        <v>11</v>
      </c>
      <c r="C232">
        <v>6.9129888096999999E-4</v>
      </c>
    </row>
    <row r="233" spans="1:3" x14ac:dyDescent="0.2">
      <c r="A233" t="s">
        <v>125</v>
      </c>
      <c r="B233" t="s">
        <v>11</v>
      </c>
      <c r="C233">
        <v>1.38332407442E-4</v>
      </c>
    </row>
    <row r="234" spans="1:3" x14ac:dyDescent="0.2">
      <c r="A234" t="s">
        <v>112</v>
      </c>
      <c r="B234" t="s">
        <v>11</v>
      </c>
      <c r="C234" s="3">
        <v>6.9018448758999994E-5</v>
      </c>
    </row>
    <row r="235" spans="1:3" x14ac:dyDescent="0.2">
      <c r="A235" t="s">
        <v>112</v>
      </c>
      <c r="B235" t="s">
        <v>11</v>
      </c>
      <c r="C235">
        <v>2.7613071720399999E-4</v>
      </c>
    </row>
    <row r="236" spans="1:3" x14ac:dyDescent="0.2">
      <c r="A236" t="s">
        <v>116</v>
      </c>
      <c r="B236" t="s">
        <v>11</v>
      </c>
      <c r="C236">
        <v>2.07346460186E-4</v>
      </c>
    </row>
    <row r="237" spans="1:3" x14ac:dyDescent="0.2">
      <c r="A237" t="s">
        <v>112</v>
      </c>
      <c r="B237" t="s">
        <v>11</v>
      </c>
      <c r="C237">
        <v>1.3803985954699999E-4</v>
      </c>
    </row>
    <row r="238" spans="1:3" x14ac:dyDescent="0.2">
      <c r="A238" t="s">
        <v>120</v>
      </c>
      <c r="B238" t="s">
        <v>11</v>
      </c>
      <c r="C238">
        <v>1.38116014877E-4</v>
      </c>
    </row>
    <row r="239" spans="1:3" x14ac:dyDescent="0.2">
      <c r="A239" t="s">
        <v>126</v>
      </c>
      <c r="B239" t="s">
        <v>11</v>
      </c>
      <c r="C239" s="3">
        <v>6.9142278455999994E-5</v>
      </c>
    </row>
    <row r="240" spans="1:3" x14ac:dyDescent="0.2">
      <c r="A240" t="s">
        <v>120</v>
      </c>
      <c r="B240" t="s">
        <v>11</v>
      </c>
      <c r="C240">
        <v>6.2141436072200005E-4</v>
      </c>
    </row>
    <row r="241" spans="1:3" x14ac:dyDescent="0.2">
      <c r="A241" t="s">
        <v>126</v>
      </c>
      <c r="B241" t="s">
        <v>11</v>
      </c>
      <c r="C241">
        <v>7.6064470167499999E-4</v>
      </c>
    </row>
    <row r="242" spans="1:3" x14ac:dyDescent="0.2">
      <c r="A242" t="s">
        <v>124</v>
      </c>
      <c r="B242" t="s">
        <v>11</v>
      </c>
      <c r="C242" s="3">
        <v>6.9070171779000002E-5</v>
      </c>
    </row>
    <row r="243" spans="1:3" x14ac:dyDescent="0.2">
      <c r="A243" t="s">
        <v>116</v>
      </c>
      <c r="B243" t="s">
        <v>11</v>
      </c>
      <c r="C243" s="3">
        <v>6.9124601627000007E-5</v>
      </c>
    </row>
    <row r="244" spans="1:3" x14ac:dyDescent="0.2">
      <c r="A244" t="s">
        <v>120</v>
      </c>
      <c r="B244" t="s">
        <v>11</v>
      </c>
      <c r="C244" s="3">
        <v>6.9058374152000006E-5</v>
      </c>
    </row>
    <row r="245" spans="1:3" x14ac:dyDescent="0.2">
      <c r="A245" t="s">
        <v>126</v>
      </c>
      <c r="B245" t="s">
        <v>11</v>
      </c>
      <c r="C245" s="3">
        <v>6.9142986842E-5</v>
      </c>
    </row>
    <row r="246" spans="1:3" x14ac:dyDescent="0.2">
      <c r="A246" t="s">
        <v>126</v>
      </c>
      <c r="B246" t="s">
        <v>11</v>
      </c>
      <c r="C246">
        <v>7.6063758690699998E-4</v>
      </c>
    </row>
    <row r="247" spans="1:3" x14ac:dyDescent="0.2">
      <c r="A247" t="s">
        <v>112</v>
      </c>
      <c r="B247" t="s">
        <v>11</v>
      </c>
      <c r="C247" s="3">
        <v>6.9019440061999994E-5</v>
      </c>
    </row>
    <row r="248" spans="1:3" x14ac:dyDescent="0.2">
      <c r="A248" t="s">
        <v>112</v>
      </c>
      <c r="B248" t="s">
        <v>11</v>
      </c>
      <c r="C248" s="3">
        <v>6.9023081952000002E-5</v>
      </c>
    </row>
    <row r="249" spans="1:3" x14ac:dyDescent="0.2">
      <c r="A249" t="s">
        <v>120</v>
      </c>
      <c r="B249" t="s">
        <v>11</v>
      </c>
      <c r="C249">
        <v>3.591706568631E-3</v>
      </c>
    </row>
    <row r="250" spans="1:3" x14ac:dyDescent="0.2">
      <c r="A250" t="s">
        <v>124</v>
      </c>
      <c r="B250" t="s">
        <v>11</v>
      </c>
      <c r="C250">
        <v>3.591706568631E-3</v>
      </c>
    </row>
    <row r="251" spans="1:3" x14ac:dyDescent="0.2">
      <c r="A251" t="s">
        <v>124</v>
      </c>
      <c r="B251" t="s">
        <v>11</v>
      </c>
      <c r="C251">
        <v>6.2161344493799999E-4</v>
      </c>
    </row>
    <row r="252" spans="1:3" x14ac:dyDescent="0.2">
      <c r="A252" t="s">
        <v>124</v>
      </c>
      <c r="B252" t="s">
        <v>11</v>
      </c>
      <c r="C252">
        <v>1.3816476755599999E-4</v>
      </c>
    </row>
    <row r="253" spans="1:3" x14ac:dyDescent="0.2">
      <c r="A253" t="s">
        <v>112</v>
      </c>
      <c r="B253" t="s">
        <v>11</v>
      </c>
      <c r="C253">
        <v>2.0706041218E-4</v>
      </c>
    </row>
    <row r="254" spans="1:3" x14ac:dyDescent="0.2">
      <c r="A254" t="s">
        <v>112</v>
      </c>
      <c r="B254" t="s">
        <v>11</v>
      </c>
      <c r="C254" s="3">
        <v>6.9023637180999999E-5</v>
      </c>
    </row>
    <row r="255" spans="1:3" x14ac:dyDescent="0.2">
      <c r="A255" t="s">
        <v>120</v>
      </c>
      <c r="B255" t="s">
        <v>11</v>
      </c>
      <c r="C255" s="3">
        <v>6.9059864533000003E-5</v>
      </c>
    </row>
    <row r="256" spans="1:3" x14ac:dyDescent="0.2">
      <c r="A256" t="s">
        <v>124</v>
      </c>
      <c r="B256" t="s">
        <v>11</v>
      </c>
      <c r="C256" s="3">
        <v>6.9059864533000003E-5</v>
      </c>
    </row>
    <row r="257" spans="1:3" x14ac:dyDescent="0.2">
      <c r="A257" t="s">
        <v>241</v>
      </c>
      <c r="B257" t="s">
        <v>11</v>
      </c>
      <c r="C257">
        <v>2.7690026596599999E-4</v>
      </c>
    </row>
    <row r="258" spans="1:3" x14ac:dyDescent="0.2">
      <c r="A258" t="s">
        <v>124</v>
      </c>
      <c r="B258" t="s">
        <v>11</v>
      </c>
      <c r="C258" s="3">
        <v>6.908037761E-5</v>
      </c>
    </row>
    <row r="259" spans="1:3" x14ac:dyDescent="0.2">
      <c r="A259" t="s">
        <v>241</v>
      </c>
      <c r="B259" t="s">
        <v>11</v>
      </c>
      <c r="C259">
        <v>2.7687309226100002E-4</v>
      </c>
    </row>
    <row r="260" spans="1:3" x14ac:dyDescent="0.2">
      <c r="A260" t="s">
        <v>241</v>
      </c>
      <c r="B260" t="s">
        <v>11</v>
      </c>
      <c r="C260">
        <v>2.0767852267399999E-4</v>
      </c>
    </row>
    <row r="261" spans="1:3" x14ac:dyDescent="0.2">
      <c r="A261" t="s">
        <v>124</v>
      </c>
      <c r="B261" t="s">
        <v>11</v>
      </c>
      <c r="C261" s="3">
        <v>6.9077405039999997E-5</v>
      </c>
    </row>
    <row r="262" spans="1:3" x14ac:dyDescent="0.2">
      <c r="A262" t="s">
        <v>124</v>
      </c>
      <c r="B262" t="s">
        <v>11</v>
      </c>
      <c r="C262" s="3">
        <v>6.9077866343E-5</v>
      </c>
    </row>
    <row r="263" spans="1:3" x14ac:dyDescent="0.2">
      <c r="A263" t="s">
        <v>241</v>
      </c>
      <c r="B263" t="s">
        <v>11</v>
      </c>
      <c r="C263" s="3">
        <v>6.9220557996999997E-5</v>
      </c>
    </row>
    <row r="264" spans="1:3" x14ac:dyDescent="0.2">
      <c r="A264" t="s">
        <v>124</v>
      </c>
      <c r="B264" t="s">
        <v>11</v>
      </c>
      <c r="C264" s="3">
        <v>6.9061065069000001E-5</v>
      </c>
    </row>
    <row r="265" spans="1:3" x14ac:dyDescent="0.2">
      <c r="A265" t="s">
        <v>241</v>
      </c>
      <c r="B265" t="s">
        <v>11</v>
      </c>
      <c r="C265" s="3">
        <v>6.9222205233999997E-5</v>
      </c>
    </row>
    <row r="266" spans="1:3" x14ac:dyDescent="0.2">
      <c r="A266" t="s">
        <v>124</v>
      </c>
      <c r="B266" t="s">
        <v>11</v>
      </c>
      <c r="C266">
        <v>2.07188937292E-4</v>
      </c>
    </row>
    <row r="267" spans="1:3" x14ac:dyDescent="0.2">
      <c r="A267" t="s">
        <v>241</v>
      </c>
      <c r="B267" t="s">
        <v>11</v>
      </c>
      <c r="C267">
        <v>2.0765412102E-4</v>
      </c>
    </row>
    <row r="268" spans="1:3" x14ac:dyDescent="0.2">
      <c r="A268" t="s">
        <v>52</v>
      </c>
      <c r="B268" t="s">
        <v>30</v>
      </c>
      <c r="C268">
        <v>1.3834224984399999E-4</v>
      </c>
    </row>
    <row r="269" spans="1:3" x14ac:dyDescent="0.2">
      <c r="A269" t="s">
        <v>52</v>
      </c>
      <c r="B269" t="s">
        <v>30</v>
      </c>
      <c r="C269">
        <v>2.0749854396499999E-4</v>
      </c>
    </row>
    <row r="270" spans="1:3" x14ac:dyDescent="0.2">
      <c r="A270" t="s">
        <v>52</v>
      </c>
      <c r="B270" t="s">
        <v>30</v>
      </c>
      <c r="C270" s="3">
        <v>6.9172401709000002E-5</v>
      </c>
    </row>
    <row r="271" spans="1:3" x14ac:dyDescent="0.2">
      <c r="A271" t="s">
        <v>52</v>
      </c>
      <c r="B271" t="s">
        <v>30</v>
      </c>
      <c r="C271" s="3">
        <v>6.9176838625E-5</v>
      </c>
    </row>
    <row r="272" spans="1:3" x14ac:dyDescent="0.2">
      <c r="A272" t="s">
        <v>52</v>
      </c>
      <c r="B272" t="s">
        <v>30</v>
      </c>
      <c r="C272">
        <v>2.0748304961800001E-4</v>
      </c>
    </row>
    <row r="273" spans="1:3" x14ac:dyDescent="0.2">
      <c r="A273" t="s">
        <v>52</v>
      </c>
      <c r="B273" t="s">
        <v>30</v>
      </c>
      <c r="C273">
        <v>1.3832708222200001E-4</v>
      </c>
    </row>
    <row r="274" spans="1:3" x14ac:dyDescent="0.2">
      <c r="A274" t="s">
        <v>52</v>
      </c>
      <c r="B274" t="s">
        <v>30</v>
      </c>
      <c r="C274">
        <v>2.0746761976700001E-4</v>
      </c>
    </row>
    <row r="275" spans="1:3" x14ac:dyDescent="0.2">
      <c r="A275" t="s">
        <v>52</v>
      </c>
      <c r="B275" t="s">
        <v>30</v>
      </c>
      <c r="C275">
        <v>2.7667472349399998E-4</v>
      </c>
    </row>
    <row r="276" spans="1:3" x14ac:dyDescent="0.2">
      <c r="A276" t="s">
        <v>52</v>
      </c>
      <c r="B276" t="s">
        <v>30</v>
      </c>
      <c r="C276">
        <v>1.3832222927600001E-4</v>
      </c>
    </row>
    <row r="277" spans="1:3" x14ac:dyDescent="0.2">
      <c r="A277" t="s">
        <v>52</v>
      </c>
      <c r="B277" t="s">
        <v>30</v>
      </c>
      <c r="C277" s="3">
        <v>6.9157661468000005E-5</v>
      </c>
    </row>
    <row r="278" spans="1:3" x14ac:dyDescent="0.2">
      <c r="A278" t="s">
        <v>52</v>
      </c>
      <c r="B278" t="s">
        <v>30</v>
      </c>
      <c r="C278">
        <v>2.8352222444249999E-3</v>
      </c>
    </row>
    <row r="279" spans="1:3" x14ac:dyDescent="0.2">
      <c r="A279" t="s">
        <v>52</v>
      </c>
      <c r="B279" t="s">
        <v>30</v>
      </c>
      <c r="C279">
        <v>1.3830533597E-4</v>
      </c>
    </row>
    <row r="280" spans="1:3" x14ac:dyDescent="0.2">
      <c r="A280" t="s">
        <v>146</v>
      </c>
      <c r="B280" t="s">
        <v>11</v>
      </c>
      <c r="C280" s="3">
        <v>6.9511385841999998E-5</v>
      </c>
    </row>
    <row r="281" spans="1:3" x14ac:dyDescent="0.2">
      <c r="A281" t="s">
        <v>52</v>
      </c>
      <c r="B281" t="s">
        <v>30</v>
      </c>
      <c r="C281">
        <v>4.83999670909E-4</v>
      </c>
    </row>
    <row r="282" spans="1:3" x14ac:dyDescent="0.2">
      <c r="A282" t="s">
        <v>52</v>
      </c>
      <c r="B282" t="s">
        <v>30</v>
      </c>
      <c r="C282" s="3">
        <v>6.9152793149000001E-5</v>
      </c>
    </row>
    <row r="283" spans="1:3" x14ac:dyDescent="0.2">
      <c r="A283" t="s">
        <v>146</v>
      </c>
      <c r="B283" t="s">
        <v>11</v>
      </c>
      <c r="C283">
        <v>2.78031916562E-4</v>
      </c>
    </row>
    <row r="284" spans="1:3" x14ac:dyDescent="0.2">
      <c r="A284" t="s">
        <v>146</v>
      </c>
      <c r="B284" t="s">
        <v>11</v>
      </c>
      <c r="C284" s="3">
        <v>6.9508123295999996E-5</v>
      </c>
    </row>
    <row r="285" spans="1:3" x14ac:dyDescent="0.2">
      <c r="A285" t="s">
        <v>52</v>
      </c>
      <c r="B285" t="s">
        <v>30</v>
      </c>
      <c r="C285">
        <v>3.4575200529100001E-4</v>
      </c>
    </row>
    <row r="286" spans="1:3" x14ac:dyDescent="0.2">
      <c r="A286" t="s">
        <v>146</v>
      </c>
      <c r="B286" t="s">
        <v>11</v>
      </c>
      <c r="C286">
        <v>1.3900341026880001E-3</v>
      </c>
    </row>
    <row r="287" spans="1:3" x14ac:dyDescent="0.2">
      <c r="A287" t="s">
        <v>147</v>
      </c>
      <c r="B287" t="s">
        <v>11</v>
      </c>
      <c r="C287">
        <v>7.5929308761100002E-4</v>
      </c>
    </row>
    <row r="288" spans="1:3" x14ac:dyDescent="0.2">
      <c r="A288" t="s">
        <v>147</v>
      </c>
      <c r="B288" t="s">
        <v>11</v>
      </c>
      <c r="C288">
        <v>1.3809349960400001E-4</v>
      </c>
    </row>
    <row r="289" spans="1:3" x14ac:dyDescent="0.2">
      <c r="A289" t="s">
        <v>146</v>
      </c>
      <c r="B289" t="s">
        <v>11</v>
      </c>
      <c r="C289">
        <v>1.598212886401E-3</v>
      </c>
    </row>
    <row r="290" spans="1:3" x14ac:dyDescent="0.2">
      <c r="A290" t="s">
        <v>147</v>
      </c>
      <c r="B290" t="s">
        <v>11</v>
      </c>
      <c r="C290" s="3">
        <v>6.9024032064999997E-5</v>
      </c>
    </row>
    <row r="291" spans="1:3" x14ac:dyDescent="0.2">
      <c r="A291" t="s">
        <v>147</v>
      </c>
      <c r="B291" t="s">
        <v>11</v>
      </c>
      <c r="C291" s="3">
        <v>6.8989151668000004E-5</v>
      </c>
    </row>
    <row r="292" spans="1:3" x14ac:dyDescent="0.2">
      <c r="A292" t="s">
        <v>147</v>
      </c>
      <c r="B292" t="s">
        <v>11</v>
      </c>
      <c r="C292">
        <v>2.07065068974E-4</v>
      </c>
    </row>
    <row r="293" spans="1:3" x14ac:dyDescent="0.2">
      <c r="A293" t="s">
        <v>147</v>
      </c>
      <c r="B293" t="s">
        <v>11</v>
      </c>
      <c r="C293">
        <v>1.3801901445E-4</v>
      </c>
    </row>
    <row r="294" spans="1:3" x14ac:dyDescent="0.2">
      <c r="A294" t="s">
        <v>147</v>
      </c>
      <c r="B294" t="s">
        <v>11</v>
      </c>
      <c r="C294">
        <v>1.3803260070600001E-4</v>
      </c>
    </row>
    <row r="295" spans="1:3" x14ac:dyDescent="0.2">
      <c r="A295" t="s">
        <v>147</v>
      </c>
      <c r="B295" t="s">
        <v>11</v>
      </c>
      <c r="C295" s="3">
        <v>6.8986819193999995E-5</v>
      </c>
    </row>
    <row r="296" spans="1:3" x14ac:dyDescent="0.2">
      <c r="A296" t="s">
        <v>156</v>
      </c>
      <c r="B296" t="s">
        <v>11</v>
      </c>
      <c r="C296">
        <v>2.0808597191999999E-4</v>
      </c>
    </row>
    <row r="297" spans="1:3" x14ac:dyDescent="0.2">
      <c r="A297" t="s">
        <v>148</v>
      </c>
      <c r="B297" t="s">
        <v>11</v>
      </c>
      <c r="C297">
        <v>2.0808597191999999E-4</v>
      </c>
    </row>
    <row r="298" spans="1:3" x14ac:dyDescent="0.2">
      <c r="A298" t="s">
        <v>147</v>
      </c>
      <c r="B298" t="s">
        <v>11</v>
      </c>
      <c r="C298">
        <v>2.7604124363699999E-4</v>
      </c>
    </row>
    <row r="299" spans="1:3" x14ac:dyDescent="0.2">
      <c r="A299" t="s">
        <v>148</v>
      </c>
      <c r="B299" t="s">
        <v>11</v>
      </c>
      <c r="C299">
        <v>1.3871696207300001E-4</v>
      </c>
    </row>
    <row r="300" spans="1:3" x14ac:dyDescent="0.2">
      <c r="A300" t="s">
        <v>68</v>
      </c>
      <c r="B300" t="s">
        <v>67</v>
      </c>
      <c r="C300">
        <v>1.2496205272470001E-3</v>
      </c>
    </row>
    <row r="301" spans="1:3" x14ac:dyDescent="0.2">
      <c r="A301" t="s">
        <v>147</v>
      </c>
      <c r="B301" t="s">
        <v>11</v>
      </c>
      <c r="C301" s="3">
        <v>6.9003454662000001E-5</v>
      </c>
    </row>
    <row r="302" spans="1:3" x14ac:dyDescent="0.2">
      <c r="A302" t="s">
        <v>68</v>
      </c>
      <c r="B302" t="s">
        <v>67</v>
      </c>
      <c r="C302">
        <v>4.8595019011399998E-4</v>
      </c>
    </row>
    <row r="303" spans="1:3" x14ac:dyDescent="0.2">
      <c r="A303" t="s">
        <v>146</v>
      </c>
      <c r="B303" t="s">
        <v>11</v>
      </c>
      <c r="C303" s="3">
        <v>6.9471694705000001E-5</v>
      </c>
    </row>
    <row r="304" spans="1:3" x14ac:dyDescent="0.2">
      <c r="A304" t="s">
        <v>146</v>
      </c>
      <c r="B304" t="s">
        <v>11</v>
      </c>
      <c r="C304" s="3">
        <v>6.9470934868E-5</v>
      </c>
    </row>
    <row r="305" spans="1:3" x14ac:dyDescent="0.2">
      <c r="A305" t="s">
        <v>147</v>
      </c>
      <c r="B305" t="s">
        <v>11</v>
      </c>
      <c r="C305">
        <v>1.3803295007600001E-4</v>
      </c>
    </row>
    <row r="306" spans="1:3" x14ac:dyDescent="0.2">
      <c r="A306" t="s">
        <v>147</v>
      </c>
      <c r="B306" t="s">
        <v>11</v>
      </c>
      <c r="C306">
        <v>3.4509995446500001E-4</v>
      </c>
    </row>
    <row r="307" spans="1:3" x14ac:dyDescent="0.2">
      <c r="A307" t="s">
        <v>147</v>
      </c>
      <c r="B307" t="s">
        <v>11</v>
      </c>
      <c r="C307" s="3">
        <v>6.9011134694999993E-5</v>
      </c>
    </row>
    <row r="308" spans="1:3" x14ac:dyDescent="0.2">
      <c r="A308" t="s">
        <v>147</v>
      </c>
      <c r="B308" t="s">
        <v>11</v>
      </c>
      <c r="C308" s="3">
        <v>6.9015008140000002E-5</v>
      </c>
    </row>
    <row r="309" spans="1:3" x14ac:dyDescent="0.2">
      <c r="A309" t="s">
        <v>147</v>
      </c>
      <c r="B309" t="s">
        <v>11</v>
      </c>
      <c r="C309">
        <v>4.83052129777E-4</v>
      </c>
    </row>
    <row r="310" spans="1:3" x14ac:dyDescent="0.2">
      <c r="A310" t="s">
        <v>147</v>
      </c>
      <c r="B310" t="s">
        <v>11</v>
      </c>
      <c r="C310">
        <v>1.3802708952999999E-4</v>
      </c>
    </row>
    <row r="311" spans="1:3" x14ac:dyDescent="0.2">
      <c r="A311" t="s">
        <v>147</v>
      </c>
      <c r="B311" t="s">
        <v>11</v>
      </c>
      <c r="C311" s="3">
        <v>6.9001969418000002E-5</v>
      </c>
    </row>
    <row r="312" spans="1:3" x14ac:dyDescent="0.2">
      <c r="A312" t="s">
        <v>160</v>
      </c>
      <c r="B312" t="s">
        <v>11</v>
      </c>
      <c r="C312" s="3">
        <v>6.9451898131000001E-5</v>
      </c>
    </row>
    <row r="313" spans="1:3" x14ac:dyDescent="0.2">
      <c r="A313" t="s">
        <v>157</v>
      </c>
      <c r="B313" t="s">
        <v>11</v>
      </c>
      <c r="C313" s="3">
        <v>6.9345955101000005E-5</v>
      </c>
    </row>
    <row r="314" spans="1:3" x14ac:dyDescent="0.2">
      <c r="A314" t="s">
        <v>160</v>
      </c>
      <c r="B314" t="s">
        <v>11</v>
      </c>
      <c r="C314">
        <v>1.3889780881400001E-4</v>
      </c>
    </row>
    <row r="315" spans="1:3" x14ac:dyDescent="0.2">
      <c r="A315" t="s">
        <v>160</v>
      </c>
      <c r="B315" t="s">
        <v>11</v>
      </c>
      <c r="C315" s="3">
        <v>6.9449606150000004E-5</v>
      </c>
    </row>
    <row r="316" spans="1:3" x14ac:dyDescent="0.2">
      <c r="A316" t="s">
        <v>157</v>
      </c>
      <c r="B316" t="s">
        <v>11</v>
      </c>
      <c r="C316">
        <v>1.2482510043159999E-3</v>
      </c>
    </row>
    <row r="317" spans="1:3" x14ac:dyDescent="0.2">
      <c r="A317" t="s">
        <v>168</v>
      </c>
      <c r="B317" t="s">
        <v>11</v>
      </c>
      <c r="C317">
        <v>8.3245276615099997E-4</v>
      </c>
    </row>
    <row r="318" spans="1:3" x14ac:dyDescent="0.2">
      <c r="A318" t="s">
        <v>168</v>
      </c>
      <c r="B318" t="s">
        <v>11</v>
      </c>
      <c r="C318">
        <v>2.0810383262699999E-4</v>
      </c>
    </row>
    <row r="319" spans="1:3" x14ac:dyDescent="0.2">
      <c r="A319" t="s">
        <v>168</v>
      </c>
      <c r="B319" t="s">
        <v>11</v>
      </c>
      <c r="C319">
        <v>2.77458658935E-4</v>
      </c>
    </row>
    <row r="320" spans="1:3" x14ac:dyDescent="0.2">
      <c r="A320" t="s">
        <v>168</v>
      </c>
      <c r="B320" t="s">
        <v>11</v>
      </c>
      <c r="C320">
        <v>1.3872941247E-4</v>
      </c>
    </row>
    <row r="321" spans="1:3" x14ac:dyDescent="0.2">
      <c r="A321" t="s">
        <v>168</v>
      </c>
      <c r="B321" t="s">
        <v>11</v>
      </c>
      <c r="C321" s="3">
        <v>6.9362815850000002E-5</v>
      </c>
    </row>
    <row r="322" spans="1:3" x14ac:dyDescent="0.2">
      <c r="A322" t="s">
        <v>186</v>
      </c>
      <c r="B322" t="s">
        <v>11</v>
      </c>
      <c r="C322">
        <v>1.3861489954400001E-4</v>
      </c>
    </row>
    <row r="323" spans="1:3" x14ac:dyDescent="0.2">
      <c r="A323" t="s">
        <v>186</v>
      </c>
      <c r="B323" t="s">
        <v>11</v>
      </c>
      <c r="C323" s="3">
        <v>6.9308620428999999E-5</v>
      </c>
    </row>
    <row r="324" spans="1:3" x14ac:dyDescent="0.2">
      <c r="A324" t="s">
        <v>176</v>
      </c>
      <c r="B324" t="s">
        <v>11</v>
      </c>
      <c r="C324">
        <v>4.8273255288899998E-4</v>
      </c>
    </row>
    <row r="325" spans="1:3" x14ac:dyDescent="0.2">
      <c r="A325" t="s">
        <v>176</v>
      </c>
      <c r="B325" t="s">
        <v>11</v>
      </c>
      <c r="C325" s="3">
        <v>6.8965050402999999E-5</v>
      </c>
    </row>
    <row r="326" spans="1:3" x14ac:dyDescent="0.2">
      <c r="A326" t="s">
        <v>176</v>
      </c>
      <c r="B326" t="s">
        <v>11</v>
      </c>
      <c r="C326">
        <v>1.3792360923E-4</v>
      </c>
    </row>
    <row r="327" spans="1:3" x14ac:dyDescent="0.2">
      <c r="A327" t="s">
        <v>242</v>
      </c>
      <c r="B327" t="s">
        <v>11</v>
      </c>
      <c r="C327" s="3">
        <v>6.9427992710000003E-5</v>
      </c>
    </row>
    <row r="328" spans="1:3" x14ac:dyDescent="0.2">
      <c r="A328" t="s">
        <v>176</v>
      </c>
      <c r="B328" t="s">
        <v>11</v>
      </c>
      <c r="C328" s="3">
        <v>6.8955252331E-5</v>
      </c>
    </row>
    <row r="329" spans="1:3" x14ac:dyDescent="0.2">
      <c r="A329" t="s">
        <v>176</v>
      </c>
      <c r="B329" t="s">
        <v>11</v>
      </c>
      <c r="C329" s="3">
        <v>6.8958558288000004E-5</v>
      </c>
    </row>
    <row r="330" spans="1:3" x14ac:dyDescent="0.2">
      <c r="A330" t="s">
        <v>242</v>
      </c>
      <c r="B330" t="s">
        <v>11</v>
      </c>
      <c r="C330">
        <v>2.08271635685E-4</v>
      </c>
    </row>
    <row r="331" spans="1:3" x14ac:dyDescent="0.2">
      <c r="A331" t="s">
        <v>242</v>
      </c>
      <c r="B331" t="s">
        <v>11</v>
      </c>
      <c r="C331">
        <v>1.3884603275800001E-4</v>
      </c>
    </row>
    <row r="332" spans="1:3" x14ac:dyDescent="0.2">
      <c r="A332" t="s">
        <v>242</v>
      </c>
      <c r="B332" t="s">
        <v>11</v>
      </c>
      <c r="C332" s="3">
        <v>6.9421275224000001E-5</v>
      </c>
    </row>
    <row r="333" spans="1:3" x14ac:dyDescent="0.2">
      <c r="A333" t="s">
        <v>182</v>
      </c>
      <c r="B333" t="s">
        <v>11</v>
      </c>
      <c r="C333">
        <v>2.7726489046900002E-4</v>
      </c>
    </row>
    <row r="334" spans="1:3" x14ac:dyDescent="0.2">
      <c r="A334" t="s">
        <v>182</v>
      </c>
      <c r="B334" t="s">
        <v>11</v>
      </c>
      <c r="C334" s="3">
        <v>6.9313477962999994E-5</v>
      </c>
    </row>
    <row r="335" spans="1:3" x14ac:dyDescent="0.2">
      <c r="A335" t="s">
        <v>182</v>
      </c>
      <c r="B335" t="s">
        <v>11</v>
      </c>
      <c r="C335">
        <v>4.8520310028300003E-4</v>
      </c>
    </row>
    <row r="336" spans="1:3" x14ac:dyDescent="0.2">
      <c r="A336" t="s">
        <v>185</v>
      </c>
      <c r="B336" t="s">
        <v>11</v>
      </c>
      <c r="C336">
        <v>1.248511369813E-3</v>
      </c>
    </row>
    <row r="337" spans="1:3" x14ac:dyDescent="0.2">
      <c r="A337" t="s">
        <v>186</v>
      </c>
      <c r="B337" t="s">
        <v>11</v>
      </c>
      <c r="C337">
        <v>5.54210926058E-4</v>
      </c>
    </row>
    <row r="338" spans="1:3" x14ac:dyDescent="0.2">
      <c r="A338" t="s">
        <v>181</v>
      </c>
      <c r="B338" t="s">
        <v>11</v>
      </c>
      <c r="C338">
        <v>1.37912896349E-4</v>
      </c>
    </row>
    <row r="339" spans="1:3" x14ac:dyDescent="0.2">
      <c r="A339" t="s">
        <v>243</v>
      </c>
      <c r="B339" t="s">
        <v>11</v>
      </c>
      <c r="C339" s="3">
        <v>6.9371036544000001E-5</v>
      </c>
    </row>
    <row r="340" spans="1:3" x14ac:dyDescent="0.2">
      <c r="A340" t="s">
        <v>244</v>
      </c>
      <c r="B340" t="s">
        <v>11</v>
      </c>
      <c r="C340" s="3">
        <v>6.9360579020999997E-5</v>
      </c>
    </row>
    <row r="341" spans="1:3" x14ac:dyDescent="0.2">
      <c r="A341" t="s">
        <v>244</v>
      </c>
      <c r="B341" t="s">
        <v>11</v>
      </c>
      <c r="C341" s="3">
        <v>6.9359419369000001E-5</v>
      </c>
    </row>
    <row r="342" spans="1:3" x14ac:dyDescent="0.2">
      <c r="A342" t="s">
        <v>244</v>
      </c>
      <c r="B342" t="s">
        <v>11</v>
      </c>
      <c r="C342" s="3">
        <v>6.9358258249999994E-5</v>
      </c>
    </row>
    <row r="343" spans="1:3" x14ac:dyDescent="0.2">
      <c r="A343" t="s">
        <v>218</v>
      </c>
      <c r="B343" t="s">
        <v>11</v>
      </c>
      <c r="C343" s="3">
        <v>6.9350570634000005E-5</v>
      </c>
    </row>
    <row r="344" spans="1:3" x14ac:dyDescent="0.2">
      <c r="A344" t="s">
        <v>218</v>
      </c>
      <c r="B344" t="s">
        <v>11</v>
      </c>
      <c r="C344" s="3">
        <v>6.9344707651000005E-5</v>
      </c>
    </row>
    <row r="345" spans="1:3" x14ac:dyDescent="0.2">
      <c r="A345" t="s">
        <v>245</v>
      </c>
      <c r="B345" t="s">
        <v>11</v>
      </c>
      <c r="C345">
        <v>5.5302636020500002E-4</v>
      </c>
    </row>
    <row r="346" spans="1:3" x14ac:dyDescent="0.2">
      <c r="A346" t="s">
        <v>237</v>
      </c>
      <c r="B346" t="s">
        <v>30</v>
      </c>
      <c r="C346">
        <v>2.7584530191800003E-4</v>
      </c>
    </row>
    <row r="347" spans="1:3" x14ac:dyDescent="0.2">
      <c r="A347" t="s">
        <v>218</v>
      </c>
      <c r="B347" t="s">
        <v>11</v>
      </c>
      <c r="C347" s="3">
        <v>6.9321009073999997E-5</v>
      </c>
    </row>
    <row r="348" spans="1:3" x14ac:dyDescent="0.2">
      <c r="A348" t="s">
        <v>218</v>
      </c>
      <c r="B348" t="s">
        <v>11</v>
      </c>
      <c r="C348">
        <v>2.07959047958E-4</v>
      </c>
    </row>
    <row r="349" spans="1:3" x14ac:dyDescent="0.2">
      <c r="A349" t="s">
        <v>229</v>
      </c>
      <c r="B349" t="s">
        <v>11</v>
      </c>
      <c r="C349" s="3">
        <v>6.9146654307999998E-5</v>
      </c>
    </row>
    <row r="350" spans="1:3" x14ac:dyDescent="0.2">
      <c r="A350" t="s">
        <v>237</v>
      </c>
      <c r="B350" t="s">
        <v>30</v>
      </c>
      <c r="C350" s="3">
        <v>6.8969905157999995E-5</v>
      </c>
    </row>
    <row r="351" spans="1:3" x14ac:dyDescent="0.2">
      <c r="A351" t="s">
        <v>213</v>
      </c>
      <c r="B351" t="s">
        <v>11</v>
      </c>
      <c r="C351" s="3">
        <v>6.9188800076000001E-5</v>
      </c>
    </row>
    <row r="352" spans="1:3" x14ac:dyDescent="0.2">
      <c r="A352" t="s">
        <v>237</v>
      </c>
      <c r="B352" t="s">
        <v>30</v>
      </c>
      <c r="C352" s="3">
        <v>6.8952468506E-5</v>
      </c>
    </row>
    <row r="353" spans="1:3" x14ac:dyDescent="0.2">
      <c r="A353" t="s">
        <v>237</v>
      </c>
      <c r="B353" t="s">
        <v>30</v>
      </c>
      <c r="C353" s="3">
        <v>6.8953014516000003E-5</v>
      </c>
    </row>
    <row r="354" spans="1:3" x14ac:dyDescent="0.2">
      <c r="A354" t="s">
        <v>245</v>
      </c>
      <c r="B354" t="s">
        <v>11</v>
      </c>
      <c r="C354" s="3">
        <v>6.9106778785000002E-5</v>
      </c>
    </row>
    <row r="355" spans="1:3" x14ac:dyDescent="0.2">
      <c r="A355" t="s">
        <v>245</v>
      </c>
      <c r="B355" t="s">
        <v>11</v>
      </c>
      <c r="C355">
        <v>2.76430070393E-4</v>
      </c>
    </row>
    <row r="356" spans="1:3" x14ac:dyDescent="0.2">
      <c r="A356" t="s">
        <v>245</v>
      </c>
      <c r="B356" t="s">
        <v>11</v>
      </c>
      <c r="C356">
        <v>3.45513934157E-4</v>
      </c>
    </row>
    <row r="357" spans="1:3" x14ac:dyDescent="0.2">
      <c r="A357" t="s">
        <v>229</v>
      </c>
      <c r="B357" t="s">
        <v>11</v>
      </c>
      <c r="C357" s="3">
        <v>6.9170118899999997E-5</v>
      </c>
    </row>
    <row r="358" spans="1:3" x14ac:dyDescent="0.2">
      <c r="A358" t="s">
        <v>232</v>
      </c>
      <c r="B358" t="s">
        <v>11</v>
      </c>
      <c r="C358">
        <v>4.8286782572800002E-4</v>
      </c>
    </row>
    <row r="359" spans="1:3" x14ac:dyDescent="0.2">
      <c r="A359" t="s">
        <v>232</v>
      </c>
      <c r="B359" t="s">
        <v>11</v>
      </c>
      <c r="C359" s="3">
        <v>6.8984429723999998E-5</v>
      </c>
    </row>
    <row r="360" spans="1:3" x14ac:dyDescent="0.2">
      <c r="A360" t="s">
        <v>245</v>
      </c>
      <c r="B360" t="s">
        <v>11</v>
      </c>
      <c r="C360" s="3">
        <v>6.9086762191999994E-5</v>
      </c>
    </row>
    <row r="361" spans="1:3" x14ac:dyDescent="0.2">
      <c r="A361" t="s">
        <v>245</v>
      </c>
      <c r="B361" t="s">
        <v>11</v>
      </c>
      <c r="C361" s="3">
        <v>6.9091191977000004E-5</v>
      </c>
    </row>
    <row r="362" spans="1:3" x14ac:dyDescent="0.2">
      <c r="A362" t="s">
        <v>245</v>
      </c>
      <c r="B362" t="s">
        <v>11</v>
      </c>
      <c r="C362">
        <v>1.3818194342900001E-4</v>
      </c>
    </row>
    <row r="363" spans="1:3" x14ac:dyDescent="0.2">
      <c r="A363" t="s">
        <v>245</v>
      </c>
      <c r="B363" t="s">
        <v>11</v>
      </c>
      <c r="C363">
        <v>1.3818062525E-4</v>
      </c>
    </row>
    <row r="364" spans="1:3" x14ac:dyDescent="0.2">
      <c r="A364" t="s">
        <v>232</v>
      </c>
      <c r="B364" t="s">
        <v>11</v>
      </c>
      <c r="C364" s="3">
        <v>6.8967402579999995E-5</v>
      </c>
    </row>
    <row r="365" spans="1:3" x14ac:dyDescent="0.2">
      <c r="A365" t="s">
        <v>245</v>
      </c>
      <c r="B365" t="s">
        <v>11</v>
      </c>
      <c r="C365">
        <v>4.1451009256999999E-4</v>
      </c>
    </row>
    <row r="366" spans="1:3" x14ac:dyDescent="0.2">
      <c r="A366" t="s">
        <v>232</v>
      </c>
      <c r="B366" t="s">
        <v>11</v>
      </c>
      <c r="C366">
        <v>2.7586144232200001E-4</v>
      </c>
    </row>
    <row r="367" spans="1:3" x14ac:dyDescent="0.2">
      <c r="A367" t="s">
        <v>232</v>
      </c>
      <c r="B367" t="s">
        <v>11</v>
      </c>
      <c r="C367">
        <v>2.0003284587379998E-3</v>
      </c>
    </row>
    <row r="368" spans="1:3" x14ac:dyDescent="0.2">
      <c r="A368" t="s">
        <v>232</v>
      </c>
      <c r="B368" t="s">
        <v>11</v>
      </c>
      <c r="C368" s="3">
        <v>6.8955178435000004E-5</v>
      </c>
    </row>
    <row r="369" spans="1:3" x14ac:dyDescent="0.2">
      <c r="A369" t="s">
        <v>232</v>
      </c>
      <c r="B369" t="s">
        <v>11</v>
      </c>
      <c r="C369">
        <v>4.1373696534900001E-4</v>
      </c>
    </row>
    <row r="370" spans="1:3" x14ac:dyDescent="0.2">
      <c r="A370" t="s">
        <v>232</v>
      </c>
      <c r="B370" t="s">
        <v>11</v>
      </c>
      <c r="C370" s="3">
        <v>6.8961370634000005E-5</v>
      </c>
    </row>
    <row r="371" spans="1:3" x14ac:dyDescent="0.2">
      <c r="A371" t="s">
        <v>232</v>
      </c>
      <c r="B371" t="s">
        <v>11</v>
      </c>
      <c r="C371" s="3">
        <v>6.8959162358999998E-5</v>
      </c>
    </row>
    <row r="372" spans="1:3" x14ac:dyDescent="0.2">
      <c r="A372" t="s">
        <v>232</v>
      </c>
      <c r="B372" t="s">
        <v>11</v>
      </c>
      <c r="C372">
        <v>1.37904307323E-4</v>
      </c>
    </row>
    <row r="373" spans="1:3" x14ac:dyDescent="0.2">
      <c r="A373" t="s">
        <v>232</v>
      </c>
      <c r="B373" t="s">
        <v>11</v>
      </c>
      <c r="C373" s="3">
        <v>6.8956952716999999E-5</v>
      </c>
    </row>
    <row r="374" spans="1:3" x14ac:dyDescent="0.2">
      <c r="A374" t="s">
        <v>232</v>
      </c>
      <c r="B374" t="s">
        <v>11</v>
      </c>
      <c r="C374" s="3">
        <v>6.8949243683000001E-5</v>
      </c>
    </row>
    <row r="375" spans="1:3" x14ac:dyDescent="0.2">
      <c r="A375" t="s">
        <v>232</v>
      </c>
      <c r="B375" t="s">
        <v>11</v>
      </c>
      <c r="C375">
        <v>6.2055503603599999E-4</v>
      </c>
    </row>
    <row r="376" spans="1:3" x14ac:dyDescent="0.2">
      <c r="A376" t="s">
        <v>232</v>
      </c>
      <c r="B376" t="s">
        <v>11</v>
      </c>
      <c r="C376">
        <v>1.517270362829E-3</v>
      </c>
    </row>
    <row r="377" spans="1:3" x14ac:dyDescent="0.2">
      <c r="A377" t="s">
        <v>232</v>
      </c>
      <c r="B377" t="s">
        <v>11</v>
      </c>
      <c r="C377" s="3">
        <v>6.8963076881000003E-5</v>
      </c>
    </row>
    <row r="378" spans="1:3" x14ac:dyDescent="0.2">
      <c r="A378" t="s">
        <v>234</v>
      </c>
      <c r="B378" t="s">
        <v>11</v>
      </c>
      <c r="C378" s="3">
        <v>6.9022855262000006E-5</v>
      </c>
    </row>
    <row r="379" spans="1:3" x14ac:dyDescent="0.2">
      <c r="A379" s="6" t="s">
        <v>246</v>
      </c>
      <c r="B379" t="s">
        <v>11</v>
      </c>
      <c r="C379">
        <v>2.08789138675E-4</v>
      </c>
    </row>
    <row r="380" spans="1:3" x14ac:dyDescent="0.2">
      <c r="A380" s="6" t="s">
        <v>235</v>
      </c>
      <c r="B380" t="s">
        <v>11</v>
      </c>
      <c r="C380">
        <v>1.37979964482E-4</v>
      </c>
    </row>
    <row r="381" spans="1:3" x14ac:dyDescent="0.2">
      <c r="A381" s="6" t="s">
        <v>247</v>
      </c>
      <c r="B381" t="s">
        <v>11</v>
      </c>
      <c r="C381">
        <v>3.4460453686519996E-3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EF1C9-41A5-5A42-8346-A1027F0443F3}">
  <dimension ref="A1:K326"/>
  <sheetViews>
    <sheetView workbookViewId="0">
      <selection activeCell="J5" sqref="J5"/>
    </sheetView>
  </sheetViews>
  <sheetFormatPr baseColWidth="10" defaultColWidth="11" defaultRowHeight="16" x14ac:dyDescent="0.2"/>
  <cols>
    <col min="1" max="1" width="40.33203125" customWidth="1"/>
    <col min="2" max="2" width="14.33203125" customWidth="1"/>
    <col min="3" max="3" width="12.6640625" customWidth="1"/>
    <col min="5" max="5" width="24.83203125" customWidth="1"/>
  </cols>
  <sheetData>
    <row r="1" spans="1:11" x14ac:dyDescent="0.2">
      <c r="A1" s="4" t="s">
        <v>7</v>
      </c>
      <c r="B1" s="4" t="s">
        <v>8</v>
      </c>
      <c r="C1" s="4" t="s">
        <v>9</v>
      </c>
      <c r="K1" s="3"/>
    </row>
    <row r="2" spans="1:11" x14ac:dyDescent="0.2">
      <c r="A2" t="s">
        <v>10</v>
      </c>
      <c r="B2" t="s">
        <v>11</v>
      </c>
      <c r="C2">
        <v>6.9669737695899996E-4</v>
      </c>
      <c r="E2" t="s">
        <v>24</v>
      </c>
      <c r="F2" t="s">
        <v>25</v>
      </c>
      <c r="G2" s="3">
        <v>6.9622565526000004E-5</v>
      </c>
    </row>
    <row r="3" spans="1:11" x14ac:dyDescent="0.2">
      <c r="A3" t="s">
        <v>10</v>
      </c>
      <c r="B3" t="s">
        <v>11</v>
      </c>
      <c r="C3" s="3">
        <v>6.9672752105000003E-5</v>
      </c>
      <c r="E3" t="s">
        <v>26</v>
      </c>
      <c r="F3" t="s">
        <v>25</v>
      </c>
      <c r="G3">
        <v>3.45053779935E-4</v>
      </c>
    </row>
    <row r="4" spans="1:11" x14ac:dyDescent="0.2">
      <c r="A4" t="s">
        <v>27</v>
      </c>
      <c r="B4" t="s">
        <v>11</v>
      </c>
      <c r="C4">
        <v>4.8838768928800001E-4</v>
      </c>
      <c r="E4" t="s">
        <v>26</v>
      </c>
      <c r="F4" t="s">
        <v>25</v>
      </c>
      <c r="G4">
        <v>1.0349657072480001E-3</v>
      </c>
      <c r="K4" s="3"/>
    </row>
    <row r="5" spans="1:11" x14ac:dyDescent="0.2">
      <c r="A5" t="s">
        <v>27</v>
      </c>
      <c r="B5" t="s">
        <v>11</v>
      </c>
      <c r="C5">
        <v>6.2777830212499999E-4</v>
      </c>
    </row>
    <row r="6" spans="1:11" x14ac:dyDescent="0.2">
      <c r="A6" t="s">
        <v>27</v>
      </c>
      <c r="B6" t="s">
        <v>11</v>
      </c>
      <c r="C6" s="3">
        <v>6.9742233662999998E-5</v>
      </c>
    </row>
    <row r="7" spans="1:11" x14ac:dyDescent="0.2">
      <c r="A7" t="s">
        <v>27</v>
      </c>
      <c r="B7" t="s">
        <v>11</v>
      </c>
      <c r="C7">
        <v>1.3951755514100001E-4</v>
      </c>
      <c r="E7" t="s">
        <v>29</v>
      </c>
      <c r="F7" t="s">
        <v>30</v>
      </c>
      <c r="G7" s="3">
        <v>6.9967828427000003E-5</v>
      </c>
    </row>
    <row r="8" spans="1:11" x14ac:dyDescent="0.2">
      <c r="A8" t="s">
        <v>27</v>
      </c>
      <c r="B8" t="s">
        <v>11</v>
      </c>
      <c r="C8">
        <v>2.371060582348E-3</v>
      </c>
      <c r="E8" t="s">
        <v>29</v>
      </c>
      <c r="F8" t="s">
        <v>30</v>
      </c>
      <c r="G8">
        <v>2.0989564333000001E-4</v>
      </c>
    </row>
    <row r="9" spans="1:11" x14ac:dyDescent="0.2">
      <c r="A9" t="s">
        <v>27</v>
      </c>
      <c r="B9" t="s">
        <v>11</v>
      </c>
      <c r="C9" s="3">
        <v>6.9727461501000005E-5</v>
      </c>
      <c r="E9" t="s">
        <v>29</v>
      </c>
      <c r="F9" t="s">
        <v>30</v>
      </c>
      <c r="G9">
        <v>1.39917317757E-4</v>
      </c>
    </row>
    <row r="10" spans="1:11" x14ac:dyDescent="0.2">
      <c r="A10" t="s">
        <v>27</v>
      </c>
      <c r="B10" t="s">
        <v>11</v>
      </c>
      <c r="C10">
        <v>1.3944255827669999E-3</v>
      </c>
      <c r="E10" t="s">
        <v>29</v>
      </c>
      <c r="F10" t="s">
        <v>30</v>
      </c>
      <c r="G10" s="3">
        <v>6.9927021687999998E-5</v>
      </c>
    </row>
    <row r="11" spans="1:11" x14ac:dyDescent="0.2">
      <c r="A11" t="s">
        <v>34</v>
      </c>
      <c r="B11" t="s">
        <v>11</v>
      </c>
      <c r="C11" s="3">
        <v>6.9522384905000006E-5</v>
      </c>
      <c r="E11" t="s">
        <v>29</v>
      </c>
      <c r="F11" t="s">
        <v>30</v>
      </c>
      <c r="G11">
        <v>1.1189523416950001E-3</v>
      </c>
    </row>
    <row r="12" spans="1:11" x14ac:dyDescent="0.2">
      <c r="A12" t="s">
        <v>42</v>
      </c>
      <c r="B12" t="s">
        <v>11</v>
      </c>
      <c r="C12">
        <v>2.0916136620000001E-4</v>
      </c>
      <c r="E12" t="s">
        <v>29</v>
      </c>
      <c r="F12" t="s">
        <v>30</v>
      </c>
      <c r="G12">
        <v>2.9377019824179998E-3</v>
      </c>
      <c r="K12" s="3"/>
    </row>
    <row r="13" spans="1:11" x14ac:dyDescent="0.2">
      <c r="A13" t="s">
        <v>42</v>
      </c>
      <c r="B13" t="s">
        <v>11</v>
      </c>
      <c r="C13" s="3">
        <v>6.9724444273000006E-5</v>
      </c>
      <c r="E13" t="s">
        <v>29</v>
      </c>
      <c r="F13" t="s">
        <v>30</v>
      </c>
      <c r="G13">
        <v>1.39863490155E-4</v>
      </c>
    </row>
    <row r="14" spans="1:11" x14ac:dyDescent="0.2">
      <c r="A14" t="s">
        <v>34</v>
      </c>
      <c r="B14" t="s">
        <v>11</v>
      </c>
      <c r="C14" s="3">
        <v>6.9524159329000006E-5</v>
      </c>
      <c r="E14" t="s">
        <v>29</v>
      </c>
      <c r="F14" t="s">
        <v>30</v>
      </c>
      <c r="G14">
        <v>2.7970637017899998E-4</v>
      </c>
    </row>
    <row r="15" spans="1:11" x14ac:dyDescent="0.2">
      <c r="A15" t="s">
        <v>42</v>
      </c>
      <c r="B15" t="s">
        <v>11</v>
      </c>
      <c r="C15">
        <v>1.3942405124099999E-4</v>
      </c>
      <c r="E15" t="s">
        <v>29</v>
      </c>
      <c r="F15" t="s">
        <v>30</v>
      </c>
      <c r="G15">
        <v>1.5378965465590001E-3</v>
      </c>
      <c r="K15" s="3"/>
    </row>
    <row r="16" spans="1:11" x14ac:dyDescent="0.2">
      <c r="A16" t="s">
        <v>42</v>
      </c>
      <c r="B16" t="s">
        <v>11</v>
      </c>
      <c r="C16">
        <v>1.3940187385899999E-4</v>
      </c>
      <c r="E16" t="s">
        <v>29</v>
      </c>
      <c r="F16" t="s">
        <v>30</v>
      </c>
      <c r="G16">
        <v>4.8941993829700004E-4</v>
      </c>
    </row>
    <row r="17" spans="1:11" x14ac:dyDescent="0.2">
      <c r="A17" t="s">
        <v>42</v>
      </c>
      <c r="B17" t="s">
        <v>11</v>
      </c>
      <c r="C17" s="3">
        <v>6.9704403856000002E-5</v>
      </c>
      <c r="E17" t="s">
        <v>29</v>
      </c>
      <c r="F17" t="s">
        <v>30</v>
      </c>
      <c r="G17">
        <v>1.8172299108409999E-3</v>
      </c>
      <c r="K17" s="3"/>
    </row>
    <row r="18" spans="1:11" x14ac:dyDescent="0.2">
      <c r="A18" t="s">
        <v>40</v>
      </c>
      <c r="B18" t="s">
        <v>11</v>
      </c>
      <c r="C18" s="3">
        <v>6.9611273346000004E-5</v>
      </c>
      <c r="E18" t="s">
        <v>29</v>
      </c>
      <c r="F18" t="s">
        <v>30</v>
      </c>
      <c r="G18" s="3">
        <v>6.9899810423000006E-5</v>
      </c>
    </row>
    <row r="19" spans="1:11" x14ac:dyDescent="0.2">
      <c r="A19" t="s">
        <v>40</v>
      </c>
      <c r="B19" t="s">
        <v>11</v>
      </c>
      <c r="C19">
        <v>1.3922353591099999E-4</v>
      </c>
      <c r="E19" t="s">
        <v>29</v>
      </c>
      <c r="F19" t="s">
        <v>30</v>
      </c>
      <c r="G19">
        <v>1.3979294356800001E-4</v>
      </c>
    </row>
    <row r="20" spans="1:11" x14ac:dyDescent="0.2">
      <c r="A20" t="s">
        <v>42</v>
      </c>
      <c r="B20" t="s">
        <v>11</v>
      </c>
      <c r="C20" s="3">
        <v>6.9697105842999994E-5</v>
      </c>
      <c r="E20" t="s">
        <v>29</v>
      </c>
      <c r="F20" t="s">
        <v>30</v>
      </c>
      <c r="G20">
        <v>2.2358531423810001E-3</v>
      </c>
      <c r="K20" s="3"/>
    </row>
    <row r="21" spans="1:11" x14ac:dyDescent="0.2">
      <c r="A21" t="s">
        <v>42</v>
      </c>
      <c r="B21" t="s">
        <v>11</v>
      </c>
      <c r="C21" s="3">
        <v>6.9698068572000003E-5</v>
      </c>
      <c r="E21" t="s">
        <v>29</v>
      </c>
      <c r="F21" t="s">
        <v>30</v>
      </c>
      <c r="G21" s="3">
        <v>6.9863036805999998E-5</v>
      </c>
    </row>
    <row r="22" spans="1:11" x14ac:dyDescent="0.2">
      <c r="A22" t="s">
        <v>42</v>
      </c>
      <c r="B22" t="s">
        <v>11</v>
      </c>
      <c r="C22">
        <v>3.4846824139100001E-4</v>
      </c>
      <c r="E22" t="s">
        <v>29</v>
      </c>
      <c r="F22" t="s">
        <v>30</v>
      </c>
      <c r="G22">
        <v>2.3753412919269999E-3</v>
      </c>
      <c r="K22" s="3"/>
    </row>
    <row r="23" spans="1:11" x14ac:dyDescent="0.2">
      <c r="A23" t="s">
        <v>40</v>
      </c>
      <c r="B23" t="s">
        <v>11</v>
      </c>
      <c r="C23">
        <v>4.87216216136E-4</v>
      </c>
      <c r="E23" t="s">
        <v>29</v>
      </c>
      <c r="F23" t="s">
        <v>30</v>
      </c>
      <c r="G23" s="3">
        <v>6.9853333738000001E-5</v>
      </c>
    </row>
    <row r="24" spans="1:11" x14ac:dyDescent="0.2">
      <c r="A24" t="s">
        <v>42</v>
      </c>
      <c r="B24" t="s">
        <v>11</v>
      </c>
      <c r="C24" s="3">
        <v>6.9691393803999996E-5</v>
      </c>
      <c r="E24" t="s">
        <v>29</v>
      </c>
      <c r="F24" t="s">
        <v>30</v>
      </c>
      <c r="G24">
        <v>1.117672933795E-3</v>
      </c>
    </row>
    <row r="25" spans="1:11" x14ac:dyDescent="0.2">
      <c r="A25" t="s">
        <v>42</v>
      </c>
      <c r="B25" t="s">
        <v>11</v>
      </c>
      <c r="C25">
        <v>7.6675958747800005E-4</v>
      </c>
      <c r="E25" t="s">
        <v>29</v>
      </c>
      <c r="F25" t="s">
        <v>30</v>
      </c>
      <c r="G25">
        <v>5.5873257583300003E-4</v>
      </c>
      <c r="K25" s="3"/>
    </row>
    <row r="26" spans="1:11" x14ac:dyDescent="0.2">
      <c r="E26" t="s">
        <v>29</v>
      </c>
      <c r="F26" t="s">
        <v>30</v>
      </c>
      <c r="G26" s="3">
        <v>6.9843102111999996E-5</v>
      </c>
    </row>
    <row r="27" spans="1:11" x14ac:dyDescent="0.2">
      <c r="E27" t="s">
        <v>29</v>
      </c>
      <c r="F27" t="s">
        <v>30</v>
      </c>
      <c r="G27">
        <v>3.6310472491079999E-3</v>
      </c>
    </row>
    <row r="28" spans="1:11" x14ac:dyDescent="0.2">
      <c r="A28" t="s">
        <v>44</v>
      </c>
      <c r="B28" t="s">
        <v>11</v>
      </c>
      <c r="C28">
        <v>2.0853750122299999E-4</v>
      </c>
      <c r="E28" t="s">
        <v>29</v>
      </c>
      <c r="F28" t="s">
        <v>30</v>
      </c>
      <c r="G28" s="3">
        <v>6.9840385778999995E-5</v>
      </c>
    </row>
    <row r="29" spans="1:11" x14ac:dyDescent="0.2">
      <c r="A29" t="s">
        <v>40</v>
      </c>
      <c r="B29" t="s">
        <v>11</v>
      </c>
      <c r="C29">
        <v>8.3505187259899996E-4</v>
      </c>
      <c r="E29" t="s">
        <v>29</v>
      </c>
      <c r="F29" t="s">
        <v>30</v>
      </c>
      <c r="G29">
        <v>1.3966723588E-4</v>
      </c>
    </row>
    <row r="30" spans="1:11" x14ac:dyDescent="0.2">
      <c r="A30" t="s">
        <v>46</v>
      </c>
      <c r="B30" t="s">
        <v>11</v>
      </c>
      <c r="C30">
        <v>1.3934062239E-4</v>
      </c>
      <c r="E30" t="s">
        <v>29</v>
      </c>
      <c r="F30" t="s">
        <v>30</v>
      </c>
      <c r="G30">
        <v>1.3967001092600001E-4</v>
      </c>
      <c r="K30" s="3"/>
    </row>
    <row r="31" spans="1:11" x14ac:dyDescent="0.2">
      <c r="A31" t="s">
        <v>46</v>
      </c>
      <c r="B31" t="s">
        <v>11</v>
      </c>
      <c r="C31">
        <v>2.0903240955800001E-4</v>
      </c>
      <c r="E31" t="s">
        <v>29</v>
      </c>
      <c r="F31" t="s">
        <v>30</v>
      </c>
      <c r="G31" s="3">
        <v>6.9835424578999994E-5</v>
      </c>
    </row>
    <row r="32" spans="1:11" x14ac:dyDescent="0.2">
      <c r="A32" t="s">
        <v>44</v>
      </c>
      <c r="B32" t="s">
        <v>11</v>
      </c>
      <c r="C32">
        <v>1.25119232186E-3</v>
      </c>
      <c r="E32" t="s">
        <v>29</v>
      </c>
      <c r="F32" t="s">
        <v>30</v>
      </c>
      <c r="G32">
        <v>3.4916083878399999E-4</v>
      </c>
    </row>
    <row r="33" spans="1:11" x14ac:dyDescent="0.2">
      <c r="A33" t="s">
        <v>46</v>
      </c>
      <c r="B33" t="s">
        <v>11</v>
      </c>
      <c r="C33" s="3">
        <v>6.9666173367000003E-5</v>
      </c>
      <c r="E33" t="s">
        <v>29</v>
      </c>
      <c r="F33" t="s">
        <v>30</v>
      </c>
      <c r="G33">
        <v>6.2846433317400002E-4</v>
      </c>
    </row>
    <row r="34" spans="1:11" x14ac:dyDescent="0.2">
      <c r="A34" t="s">
        <v>46</v>
      </c>
      <c r="B34" t="s">
        <v>11</v>
      </c>
      <c r="C34">
        <v>1.39354917543E-4</v>
      </c>
      <c r="E34" t="s">
        <v>29</v>
      </c>
      <c r="F34" t="s">
        <v>30</v>
      </c>
      <c r="G34">
        <v>1.3966202702999999E-4</v>
      </c>
    </row>
    <row r="35" spans="1:11" x14ac:dyDescent="0.2">
      <c r="A35" t="s">
        <v>46</v>
      </c>
      <c r="B35" t="s">
        <v>11</v>
      </c>
      <c r="C35">
        <v>1.39367289556E-4</v>
      </c>
      <c r="E35" t="s">
        <v>29</v>
      </c>
      <c r="F35" t="s">
        <v>30</v>
      </c>
      <c r="G35">
        <v>1.3965860319600001E-4</v>
      </c>
      <c r="K35" s="3"/>
    </row>
    <row r="36" spans="1:11" x14ac:dyDescent="0.2">
      <c r="E36" t="s">
        <v>29</v>
      </c>
      <c r="F36" t="s">
        <v>30</v>
      </c>
      <c r="G36" s="3">
        <v>6.9829602076000003E-5</v>
      </c>
      <c r="K36" s="3"/>
    </row>
    <row r="37" spans="1:11" x14ac:dyDescent="0.2">
      <c r="A37" t="s">
        <v>46</v>
      </c>
      <c r="B37" t="s">
        <v>11</v>
      </c>
      <c r="C37">
        <v>1.3928626019300001E-4</v>
      </c>
      <c r="E37" t="s">
        <v>29</v>
      </c>
      <c r="F37" t="s">
        <v>30</v>
      </c>
      <c r="G37">
        <v>1.39641824376E-4</v>
      </c>
    </row>
    <row r="38" spans="1:11" x14ac:dyDescent="0.2">
      <c r="A38" t="s">
        <v>46</v>
      </c>
      <c r="B38" t="s">
        <v>11</v>
      </c>
      <c r="C38" s="3">
        <v>6.9647951910999995E-5</v>
      </c>
      <c r="E38" t="s">
        <v>29</v>
      </c>
      <c r="F38" t="s">
        <v>30</v>
      </c>
      <c r="G38">
        <v>1.3963762536700001E-4</v>
      </c>
    </row>
    <row r="39" spans="1:11" x14ac:dyDescent="0.2">
      <c r="A39" t="s">
        <v>46</v>
      </c>
      <c r="B39" t="s">
        <v>11</v>
      </c>
      <c r="C39">
        <v>1.3932676947099999E-4</v>
      </c>
      <c r="E39" t="s">
        <v>29</v>
      </c>
      <c r="F39" t="s">
        <v>30</v>
      </c>
      <c r="G39">
        <v>1.7453865622500001E-3</v>
      </c>
    </row>
    <row r="40" spans="1:11" x14ac:dyDescent="0.2">
      <c r="A40" t="s">
        <v>46</v>
      </c>
      <c r="B40" t="s">
        <v>11</v>
      </c>
      <c r="C40">
        <v>3.4840679361600001E-4</v>
      </c>
      <c r="E40" t="s">
        <v>29</v>
      </c>
      <c r="F40" t="s">
        <v>30</v>
      </c>
      <c r="G40">
        <v>2.7927552547899999E-4</v>
      </c>
    </row>
    <row r="41" spans="1:11" x14ac:dyDescent="0.2">
      <c r="A41" t="s">
        <v>46</v>
      </c>
      <c r="B41" t="s">
        <v>11</v>
      </c>
      <c r="C41" s="3">
        <v>6.9639405481000002E-5</v>
      </c>
      <c r="E41" t="s">
        <v>29</v>
      </c>
      <c r="F41" t="s">
        <v>30</v>
      </c>
      <c r="G41" s="3">
        <v>6.9795886219000005E-5</v>
      </c>
    </row>
    <row r="42" spans="1:11" x14ac:dyDescent="0.2">
      <c r="A42" t="s">
        <v>46</v>
      </c>
      <c r="B42" t="s">
        <v>11</v>
      </c>
      <c r="C42">
        <v>1.39279669973E-4</v>
      </c>
      <c r="E42" t="s">
        <v>29</v>
      </c>
      <c r="F42" t="s">
        <v>30</v>
      </c>
      <c r="G42" s="3">
        <v>6.9814048268999996E-5</v>
      </c>
      <c r="K42" s="3"/>
    </row>
    <row r="43" spans="1:11" x14ac:dyDescent="0.2">
      <c r="A43" t="s">
        <v>46</v>
      </c>
      <c r="B43" t="s">
        <v>11</v>
      </c>
      <c r="C43">
        <v>2.1592216512470001E-3</v>
      </c>
      <c r="E43" t="s">
        <v>29</v>
      </c>
      <c r="F43" t="s">
        <v>30</v>
      </c>
      <c r="G43">
        <v>2.0943555759E-4</v>
      </c>
      <c r="K43" s="3"/>
    </row>
    <row r="44" spans="1:11" x14ac:dyDescent="0.2">
      <c r="A44" t="s">
        <v>46</v>
      </c>
      <c r="B44" t="s">
        <v>11</v>
      </c>
      <c r="C44">
        <v>5.5729960511599998E-4</v>
      </c>
      <c r="E44" t="s">
        <v>29</v>
      </c>
      <c r="F44" t="s">
        <v>30</v>
      </c>
      <c r="G44">
        <v>2.0940409877700001E-4</v>
      </c>
    </row>
    <row r="45" spans="1:11" x14ac:dyDescent="0.2">
      <c r="A45" t="s">
        <v>46</v>
      </c>
      <c r="B45" t="s">
        <v>11</v>
      </c>
      <c r="C45" s="3">
        <v>6.9642737415000002E-5</v>
      </c>
      <c r="K45" s="3"/>
    </row>
    <row r="46" spans="1:11" x14ac:dyDescent="0.2">
      <c r="A46" t="s">
        <v>46</v>
      </c>
      <c r="B46" t="s">
        <v>11</v>
      </c>
      <c r="C46">
        <v>2.2295007858160001E-3</v>
      </c>
      <c r="E46" t="s">
        <v>43</v>
      </c>
      <c r="F46" t="s">
        <v>30</v>
      </c>
      <c r="G46">
        <v>3.46474521479E-4</v>
      </c>
    </row>
    <row r="47" spans="1:11" x14ac:dyDescent="0.2">
      <c r="A47" t="s">
        <v>53</v>
      </c>
      <c r="B47" t="s">
        <v>11</v>
      </c>
      <c r="C47" s="3">
        <v>6.9499511759999998E-5</v>
      </c>
      <c r="E47" t="s">
        <v>43</v>
      </c>
      <c r="F47" t="s">
        <v>30</v>
      </c>
      <c r="G47">
        <v>1.3857973403800001E-4</v>
      </c>
      <c r="K47" s="3"/>
    </row>
    <row r="48" spans="1:11" x14ac:dyDescent="0.2">
      <c r="A48" t="s">
        <v>46</v>
      </c>
      <c r="B48" t="s">
        <v>11</v>
      </c>
      <c r="C48">
        <v>1.1840802543870001E-3</v>
      </c>
      <c r="E48" t="s">
        <v>43</v>
      </c>
      <c r="F48" t="s">
        <v>30</v>
      </c>
      <c r="G48" s="3">
        <v>6.9296725808000001E-5</v>
      </c>
    </row>
    <row r="49" spans="1:11" x14ac:dyDescent="0.2">
      <c r="E49" t="s">
        <v>43</v>
      </c>
      <c r="F49" t="s">
        <v>30</v>
      </c>
      <c r="G49" s="3">
        <v>6.9296875107000003E-5</v>
      </c>
    </row>
    <row r="50" spans="1:11" x14ac:dyDescent="0.2">
      <c r="A50" t="s">
        <v>46</v>
      </c>
      <c r="B50" t="s">
        <v>11</v>
      </c>
      <c r="C50" s="3">
        <v>6.9634002641999999E-5</v>
      </c>
      <c r="E50" t="s">
        <v>43</v>
      </c>
      <c r="F50" t="s">
        <v>30</v>
      </c>
      <c r="G50">
        <v>4.1574493021599999E-4</v>
      </c>
      <c r="K50" s="3"/>
    </row>
    <row r="51" spans="1:11" x14ac:dyDescent="0.2">
      <c r="A51" t="s">
        <v>45</v>
      </c>
      <c r="B51" t="s">
        <v>11</v>
      </c>
      <c r="C51">
        <v>4.8712411843600001E-4</v>
      </c>
      <c r="E51" t="s">
        <v>43</v>
      </c>
      <c r="F51" t="s">
        <v>30</v>
      </c>
      <c r="G51" s="3">
        <v>6.9306279317999994E-5</v>
      </c>
    </row>
    <row r="52" spans="1:11" x14ac:dyDescent="0.2">
      <c r="E52" t="s">
        <v>43</v>
      </c>
      <c r="F52" t="s">
        <v>30</v>
      </c>
      <c r="G52">
        <v>1.38560071907E-4</v>
      </c>
      <c r="K52" s="3"/>
    </row>
    <row r="53" spans="1:11" x14ac:dyDescent="0.2">
      <c r="A53" t="s">
        <v>46</v>
      </c>
      <c r="B53" t="s">
        <v>11</v>
      </c>
      <c r="C53">
        <v>1.3931488096940001E-3</v>
      </c>
      <c r="E53" t="s">
        <v>43</v>
      </c>
      <c r="F53" t="s">
        <v>30</v>
      </c>
      <c r="G53" s="3">
        <v>6.9300629153000006E-5</v>
      </c>
      <c r="K53" s="3"/>
    </row>
    <row r="54" spans="1:11" x14ac:dyDescent="0.2">
      <c r="E54" t="s">
        <v>43</v>
      </c>
      <c r="F54" t="s">
        <v>30</v>
      </c>
      <c r="G54">
        <v>2.0783445000900001E-4</v>
      </c>
    </row>
    <row r="55" spans="1:11" x14ac:dyDescent="0.2">
      <c r="A55" t="s">
        <v>46</v>
      </c>
      <c r="B55" t="s">
        <v>11</v>
      </c>
      <c r="C55">
        <v>4.8743209429599998E-4</v>
      </c>
      <c r="E55" t="s">
        <v>43</v>
      </c>
      <c r="F55" t="s">
        <v>30</v>
      </c>
      <c r="G55">
        <v>2.0788855922399999E-4</v>
      </c>
    </row>
    <row r="56" spans="1:11" x14ac:dyDescent="0.2">
      <c r="A56" t="s">
        <v>46</v>
      </c>
      <c r="B56" t="s">
        <v>11</v>
      </c>
      <c r="C56">
        <v>2.7858685568900001E-4</v>
      </c>
      <c r="E56" t="s">
        <v>43</v>
      </c>
      <c r="F56" t="s">
        <v>30</v>
      </c>
      <c r="G56" s="3">
        <v>6.9296503412000001E-5</v>
      </c>
      <c r="K56" s="3"/>
    </row>
    <row r="57" spans="1:11" x14ac:dyDescent="0.2">
      <c r="A57" t="s">
        <v>53</v>
      </c>
      <c r="B57" t="s">
        <v>11</v>
      </c>
      <c r="C57" s="3">
        <v>6.9488112231000002E-5</v>
      </c>
      <c r="E57" t="s">
        <v>43</v>
      </c>
      <c r="F57" t="s">
        <v>30</v>
      </c>
      <c r="G57">
        <v>1.3862455365999999E-4</v>
      </c>
    </row>
    <row r="58" spans="1:11" x14ac:dyDescent="0.2">
      <c r="A58" t="s">
        <v>46</v>
      </c>
      <c r="B58" t="s">
        <v>11</v>
      </c>
      <c r="C58">
        <v>2.0891178706999999E-4</v>
      </c>
      <c r="E58" t="s">
        <v>43</v>
      </c>
      <c r="F58" t="s">
        <v>30</v>
      </c>
      <c r="G58" s="3">
        <v>6.9276952196000005E-5</v>
      </c>
    </row>
    <row r="59" spans="1:11" x14ac:dyDescent="0.2">
      <c r="A59" t="s">
        <v>46</v>
      </c>
      <c r="B59" t="s">
        <v>11</v>
      </c>
      <c r="C59">
        <v>1.3928384619900001E-4</v>
      </c>
      <c r="E59" t="s">
        <v>43</v>
      </c>
      <c r="F59" t="s">
        <v>30</v>
      </c>
      <c r="G59" s="3">
        <v>6.9292246749000003E-5</v>
      </c>
      <c r="K59" s="3"/>
    </row>
    <row r="60" spans="1:11" x14ac:dyDescent="0.2">
      <c r="A60" t="s">
        <v>46</v>
      </c>
      <c r="B60" t="s">
        <v>11</v>
      </c>
      <c r="C60">
        <v>1.39290918764E-4</v>
      </c>
      <c r="E60" t="s">
        <v>43</v>
      </c>
      <c r="F60" t="s">
        <v>30</v>
      </c>
      <c r="G60">
        <v>5.8894869154639999E-3</v>
      </c>
    </row>
    <row r="61" spans="1:11" x14ac:dyDescent="0.2">
      <c r="E61" t="s">
        <v>43</v>
      </c>
      <c r="F61" t="s">
        <v>30</v>
      </c>
      <c r="G61">
        <v>6.9287665657899998E-4</v>
      </c>
    </row>
    <row r="62" spans="1:11" x14ac:dyDescent="0.2">
      <c r="A62" t="s">
        <v>53</v>
      </c>
      <c r="B62" t="s">
        <v>11</v>
      </c>
      <c r="C62">
        <v>2.7788983390999999E-4</v>
      </c>
      <c r="E62" t="s">
        <v>43</v>
      </c>
      <c r="F62" t="s">
        <v>30</v>
      </c>
      <c r="G62" s="3">
        <v>6.9289946190000001E-5</v>
      </c>
    </row>
    <row r="63" spans="1:11" x14ac:dyDescent="0.2">
      <c r="A63" t="s">
        <v>46</v>
      </c>
      <c r="B63" t="s">
        <v>11</v>
      </c>
      <c r="C63">
        <v>1.3924462847800001E-4</v>
      </c>
      <c r="E63" t="s">
        <v>43</v>
      </c>
      <c r="F63" t="s">
        <v>30</v>
      </c>
      <c r="G63">
        <v>2.7706690312700002E-4</v>
      </c>
    </row>
    <row r="64" spans="1:11" x14ac:dyDescent="0.2">
      <c r="A64" t="s">
        <v>46</v>
      </c>
      <c r="B64" t="s">
        <v>11</v>
      </c>
      <c r="C64">
        <v>1.3927466398300001E-4</v>
      </c>
      <c r="E64" t="s">
        <v>43</v>
      </c>
      <c r="F64" t="s">
        <v>30</v>
      </c>
      <c r="G64">
        <v>6.2347336519200005E-4</v>
      </c>
    </row>
    <row r="65" spans="1:11" x14ac:dyDescent="0.2">
      <c r="E65" t="s">
        <v>43</v>
      </c>
      <c r="F65" t="s">
        <v>30</v>
      </c>
      <c r="G65" s="3">
        <v>6.9302253809000003E-5</v>
      </c>
      <c r="K65" s="3"/>
    </row>
    <row r="66" spans="1:11" x14ac:dyDescent="0.2">
      <c r="A66" t="s">
        <v>46</v>
      </c>
      <c r="B66" t="s">
        <v>11</v>
      </c>
      <c r="C66" s="3">
        <v>6.9634464737E-5</v>
      </c>
      <c r="E66" t="s">
        <v>43</v>
      </c>
      <c r="F66" t="s">
        <v>30</v>
      </c>
      <c r="G66">
        <v>2.0779912389600001E-4</v>
      </c>
    </row>
    <row r="67" spans="1:11" x14ac:dyDescent="0.2">
      <c r="A67" t="s">
        <v>46</v>
      </c>
      <c r="B67" t="s">
        <v>11</v>
      </c>
      <c r="C67">
        <v>2.7848783582499998E-4</v>
      </c>
      <c r="E67" t="s">
        <v>43</v>
      </c>
      <c r="F67" t="s">
        <v>30</v>
      </c>
      <c r="G67">
        <v>1.3861530532100001E-4</v>
      </c>
      <c r="K67" s="3"/>
    </row>
    <row r="68" spans="1:11" x14ac:dyDescent="0.2">
      <c r="A68" t="s">
        <v>54</v>
      </c>
      <c r="B68" t="s">
        <v>11</v>
      </c>
      <c r="C68" s="3">
        <v>6.9458639351999997E-5</v>
      </c>
      <c r="E68" t="s">
        <v>43</v>
      </c>
      <c r="F68" t="s">
        <v>30</v>
      </c>
      <c r="G68">
        <v>1.4549800580070001E-3</v>
      </c>
    </row>
    <row r="69" spans="1:11" x14ac:dyDescent="0.2">
      <c r="A69" t="s">
        <v>46</v>
      </c>
      <c r="B69" t="s">
        <v>11</v>
      </c>
      <c r="C69">
        <v>1.39258163927E-4</v>
      </c>
    </row>
    <row r="70" spans="1:11" x14ac:dyDescent="0.2">
      <c r="A70" t="s">
        <v>46</v>
      </c>
      <c r="B70" t="s">
        <v>11</v>
      </c>
      <c r="C70">
        <v>1.39263495583E-4</v>
      </c>
      <c r="E70" t="s">
        <v>51</v>
      </c>
      <c r="F70" t="s">
        <v>30</v>
      </c>
      <c r="G70">
        <v>6.96178669987E-4</v>
      </c>
    </row>
    <row r="71" spans="1:11" x14ac:dyDescent="0.2">
      <c r="A71" t="s">
        <v>54</v>
      </c>
      <c r="B71" t="s">
        <v>11</v>
      </c>
      <c r="C71" s="3">
        <v>6.9448653888999997E-5</v>
      </c>
      <c r="E71" t="s">
        <v>51</v>
      </c>
      <c r="F71" t="s">
        <v>30</v>
      </c>
      <c r="G71" s="3">
        <v>6.9614274063999998E-5</v>
      </c>
    </row>
    <row r="72" spans="1:11" x14ac:dyDescent="0.2">
      <c r="A72" t="s">
        <v>46</v>
      </c>
      <c r="B72" t="s">
        <v>11</v>
      </c>
      <c r="C72">
        <v>1.3922518891000001E-4</v>
      </c>
      <c r="E72" t="s">
        <v>51</v>
      </c>
      <c r="F72" t="s">
        <v>30</v>
      </c>
      <c r="G72">
        <v>1.3921610897700001E-4</v>
      </c>
      <c r="K72" s="3"/>
    </row>
    <row r="73" spans="1:11" x14ac:dyDescent="0.2">
      <c r="A73" t="s">
        <v>46</v>
      </c>
      <c r="B73" t="s">
        <v>11</v>
      </c>
      <c r="C73">
        <v>4.1772365670699998E-4</v>
      </c>
      <c r="E73" t="s">
        <v>51</v>
      </c>
      <c r="F73" t="s">
        <v>30</v>
      </c>
      <c r="G73" s="3">
        <v>6.9605397488000002E-5</v>
      </c>
      <c r="K73" s="3"/>
    </row>
    <row r="74" spans="1:11" x14ac:dyDescent="0.2">
      <c r="A74" t="s">
        <v>46</v>
      </c>
      <c r="B74" t="s">
        <v>11</v>
      </c>
      <c r="C74" s="3">
        <v>6.9625595287000003E-5</v>
      </c>
      <c r="E74" t="s">
        <v>51</v>
      </c>
      <c r="F74" t="s">
        <v>30</v>
      </c>
      <c r="G74">
        <v>1.7401286692370001E-3</v>
      </c>
    </row>
    <row r="75" spans="1:11" x14ac:dyDescent="0.2">
      <c r="A75" t="s">
        <v>46</v>
      </c>
      <c r="B75" t="s">
        <v>11</v>
      </c>
      <c r="C75">
        <v>2.08846936768E-4</v>
      </c>
    </row>
    <row r="76" spans="1:11" x14ac:dyDescent="0.2">
      <c r="E76" t="s">
        <v>52</v>
      </c>
      <c r="F76" t="s">
        <v>30</v>
      </c>
      <c r="G76">
        <v>1.3834224984399999E-4</v>
      </c>
    </row>
    <row r="77" spans="1:11" x14ac:dyDescent="0.2">
      <c r="E77" t="s">
        <v>52</v>
      </c>
      <c r="F77" t="s">
        <v>30</v>
      </c>
      <c r="G77">
        <v>2.0749854396499999E-4</v>
      </c>
    </row>
    <row r="78" spans="1:11" x14ac:dyDescent="0.2">
      <c r="A78" t="s">
        <v>46</v>
      </c>
      <c r="B78" t="s">
        <v>11</v>
      </c>
      <c r="C78" s="3">
        <v>6.9616451587000005E-5</v>
      </c>
      <c r="E78" t="s">
        <v>52</v>
      </c>
      <c r="F78" t="s">
        <v>30</v>
      </c>
      <c r="G78" s="3">
        <v>6.9172401709000002E-5</v>
      </c>
    </row>
    <row r="79" spans="1:11" x14ac:dyDescent="0.2">
      <c r="E79" t="s">
        <v>52</v>
      </c>
      <c r="F79" t="s">
        <v>30</v>
      </c>
      <c r="G79" s="3">
        <v>6.9176838625E-5</v>
      </c>
      <c r="K79" s="3"/>
    </row>
    <row r="80" spans="1:11" x14ac:dyDescent="0.2">
      <c r="A80" t="s">
        <v>46</v>
      </c>
      <c r="B80" t="s">
        <v>11</v>
      </c>
      <c r="C80">
        <v>2.0878508548300001E-4</v>
      </c>
      <c r="E80" t="s">
        <v>52</v>
      </c>
      <c r="F80" t="s">
        <v>30</v>
      </c>
      <c r="G80">
        <v>2.0748304961800001E-4</v>
      </c>
    </row>
    <row r="81" spans="1:11" x14ac:dyDescent="0.2">
      <c r="A81" t="s">
        <v>46</v>
      </c>
      <c r="B81" t="s">
        <v>11</v>
      </c>
      <c r="C81" s="3">
        <v>6.9604609656000006E-5</v>
      </c>
      <c r="E81" t="s">
        <v>52</v>
      </c>
      <c r="F81" t="s">
        <v>30</v>
      </c>
      <c r="G81">
        <v>1.3832708222200001E-4</v>
      </c>
    </row>
    <row r="82" spans="1:11" x14ac:dyDescent="0.2">
      <c r="A82" t="s">
        <v>46</v>
      </c>
      <c r="B82" t="s">
        <v>11</v>
      </c>
      <c r="C82" s="3">
        <v>6.9600043900999993E-5</v>
      </c>
      <c r="E82" t="s">
        <v>52</v>
      </c>
      <c r="F82" t="s">
        <v>30</v>
      </c>
      <c r="G82">
        <v>2.0746761976700001E-4</v>
      </c>
    </row>
    <row r="83" spans="1:11" x14ac:dyDescent="0.2">
      <c r="A83" t="s">
        <v>46</v>
      </c>
      <c r="B83" t="s">
        <v>11</v>
      </c>
      <c r="C83">
        <v>1.7399904363980001E-3</v>
      </c>
      <c r="E83" t="s">
        <v>52</v>
      </c>
      <c r="F83" t="s">
        <v>30</v>
      </c>
      <c r="G83">
        <v>2.7667472349399998E-4</v>
      </c>
      <c r="K83" s="3"/>
    </row>
    <row r="84" spans="1:11" x14ac:dyDescent="0.2">
      <c r="A84" t="s">
        <v>46</v>
      </c>
      <c r="B84" t="s">
        <v>11</v>
      </c>
      <c r="C84">
        <v>1.3919256268800001E-4</v>
      </c>
      <c r="E84" t="s">
        <v>52</v>
      </c>
      <c r="F84" t="s">
        <v>30</v>
      </c>
      <c r="G84">
        <v>1.3832222927600001E-4</v>
      </c>
    </row>
    <row r="85" spans="1:11" x14ac:dyDescent="0.2">
      <c r="E85" t="s">
        <v>52</v>
      </c>
      <c r="F85" t="s">
        <v>30</v>
      </c>
      <c r="G85" s="3">
        <v>6.9157661468000005E-5</v>
      </c>
    </row>
    <row r="86" spans="1:11" x14ac:dyDescent="0.2">
      <c r="E86" t="s">
        <v>52</v>
      </c>
      <c r="F86" t="s">
        <v>30</v>
      </c>
      <c r="G86">
        <v>2.8352222444249999E-3</v>
      </c>
    </row>
    <row r="87" spans="1:11" x14ac:dyDescent="0.2">
      <c r="E87" t="s">
        <v>52</v>
      </c>
      <c r="F87" t="s">
        <v>30</v>
      </c>
      <c r="G87">
        <v>1.3830533597E-4</v>
      </c>
      <c r="K87" s="3"/>
    </row>
    <row r="88" spans="1:11" x14ac:dyDescent="0.2">
      <c r="A88" t="s">
        <v>46</v>
      </c>
      <c r="B88" t="s">
        <v>11</v>
      </c>
      <c r="C88">
        <v>2.01793459124E-3</v>
      </c>
      <c r="E88" t="s">
        <v>52</v>
      </c>
      <c r="F88" t="s">
        <v>30</v>
      </c>
      <c r="G88">
        <v>4.83999670909E-4</v>
      </c>
      <c r="K88" s="3"/>
    </row>
    <row r="89" spans="1:11" x14ac:dyDescent="0.2">
      <c r="A89" t="s">
        <v>65</v>
      </c>
      <c r="B89" t="s">
        <v>11</v>
      </c>
      <c r="C89">
        <v>1.38995473797E-4</v>
      </c>
      <c r="E89" t="s">
        <v>52</v>
      </c>
      <c r="F89" t="s">
        <v>30</v>
      </c>
      <c r="G89" s="3">
        <v>6.9152793149000001E-5</v>
      </c>
      <c r="K89" s="3"/>
    </row>
    <row r="90" spans="1:11" x14ac:dyDescent="0.2">
      <c r="A90" t="s">
        <v>46</v>
      </c>
      <c r="B90" t="s">
        <v>11</v>
      </c>
      <c r="C90">
        <v>9.04476494593E-4</v>
      </c>
      <c r="E90" t="s">
        <v>52</v>
      </c>
      <c r="F90" t="s">
        <v>30</v>
      </c>
      <c r="G90">
        <v>3.4575200529100001E-4</v>
      </c>
    </row>
    <row r="92" spans="1:11" x14ac:dyDescent="0.2">
      <c r="E92" t="s">
        <v>237</v>
      </c>
      <c r="F92" t="s">
        <v>30</v>
      </c>
      <c r="G92">
        <v>2.7584530191800003E-4</v>
      </c>
    </row>
    <row r="93" spans="1:11" x14ac:dyDescent="0.2">
      <c r="A93" t="s">
        <v>70</v>
      </c>
      <c r="B93" t="s">
        <v>11</v>
      </c>
      <c r="C93">
        <v>2.08604487245E-4</v>
      </c>
      <c r="E93" t="s">
        <v>237</v>
      </c>
      <c r="F93" t="s">
        <v>30</v>
      </c>
      <c r="G93" s="3">
        <v>6.8969905157999995E-5</v>
      </c>
    </row>
    <row r="94" spans="1:11" x14ac:dyDescent="0.2">
      <c r="A94" t="s">
        <v>46</v>
      </c>
      <c r="B94" t="s">
        <v>11</v>
      </c>
      <c r="C94">
        <v>1.39142094728E-4</v>
      </c>
      <c r="E94" t="s">
        <v>237</v>
      </c>
      <c r="F94" t="s">
        <v>30</v>
      </c>
      <c r="G94" s="3">
        <v>6.8952468506E-5</v>
      </c>
    </row>
    <row r="95" spans="1:11" x14ac:dyDescent="0.2">
      <c r="E95" t="s">
        <v>237</v>
      </c>
      <c r="F95" t="s">
        <v>30</v>
      </c>
      <c r="G95" s="3">
        <v>6.8953014516000003E-5</v>
      </c>
    </row>
    <row r="97" spans="1:7" x14ac:dyDescent="0.2">
      <c r="A97" t="s">
        <v>71</v>
      </c>
      <c r="B97" t="s">
        <v>11</v>
      </c>
      <c r="C97">
        <v>1.249813804662E-3</v>
      </c>
      <c r="E97" t="s">
        <v>68</v>
      </c>
      <c r="F97" t="s">
        <v>67</v>
      </c>
      <c r="G97">
        <v>1.2496205272470001E-3</v>
      </c>
    </row>
    <row r="98" spans="1:7" x14ac:dyDescent="0.2">
      <c r="A98" t="s">
        <v>46</v>
      </c>
      <c r="B98" t="s">
        <v>11</v>
      </c>
      <c r="C98">
        <v>1.3912398613099999E-4</v>
      </c>
      <c r="E98" t="s">
        <v>68</v>
      </c>
      <c r="F98" t="s">
        <v>67</v>
      </c>
      <c r="G98">
        <v>4.8595019011399998E-4</v>
      </c>
    </row>
    <row r="99" spans="1:7" x14ac:dyDescent="0.2">
      <c r="A99" t="s">
        <v>46</v>
      </c>
      <c r="B99" t="s">
        <v>11</v>
      </c>
      <c r="C99">
        <v>1.3911214108500001E-4</v>
      </c>
    </row>
    <row r="100" spans="1:7" x14ac:dyDescent="0.2">
      <c r="A100" t="s">
        <v>74</v>
      </c>
      <c r="B100" t="s">
        <v>11</v>
      </c>
      <c r="C100" s="3">
        <v>6.9578775089999999E-5</v>
      </c>
    </row>
    <row r="101" spans="1:7" x14ac:dyDescent="0.2">
      <c r="A101" t="s">
        <v>74</v>
      </c>
      <c r="B101" t="s">
        <v>11</v>
      </c>
      <c r="C101">
        <v>1.3915263090399999E-4</v>
      </c>
    </row>
    <row r="102" spans="1:7" x14ac:dyDescent="0.2">
      <c r="A102" t="s">
        <v>76</v>
      </c>
      <c r="B102" t="s">
        <v>11</v>
      </c>
      <c r="C102">
        <v>6.2756679091800001E-4</v>
      </c>
    </row>
    <row r="103" spans="1:7" x14ac:dyDescent="0.2">
      <c r="A103" t="s">
        <v>238</v>
      </c>
      <c r="B103" t="s">
        <v>11</v>
      </c>
      <c r="C103" s="3">
        <v>6.9780484811000006E-5</v>
      </c>
    </row>
    <row r="104" spans="1:7" x14ac:dyDescent="0.2">
      <c r="A104" t="s">
        <v>238</v>
      </c>
      <c r="B104" t="s">
        <v>11</v>
      </c>
      <c r="C104">
        <v>5.5822153640499997E-4</v>
      </c>
    </row>
    <row r="106" spans="1:7" x14ac:dyDescent="0.2">
      <c r="A106" t="s">
        <v>238</v>
      </c>
      <c r="B106" t="s">
        <v>11</v>
      </c>
      <c r="C106" s="3">
        <v>6.9771646306000004E-5</v>
      </c>
    </row>
    <row r="108" spans="1:7" x14ac:dyDescent="0.2">
      <c r="A108" t="s">
        <v>77</v>
      </c>
      <c r="B108" t="s">
        <v>11</v>
      </c>
      <c r="C108" s="3">
        <v>6.9510065718000002E-5</v>
      </c>
    </row>
    <row r="109" spans="1:7" x14ac:dyDescent="0.2">
      <c r="A109" t="s">
        <v>77</v>
      </c>
      <c r="B109" t="s">
        <v>11</v>
      </c>
      <c r="C109" s="3">
        <v>6.9507222005000006E-5</v>
      </c>
    </row>
    <row r="110" spans="1:7" x14ac:dyDescent="0.2">
      <c r="A110" t="s">
        <v>77</v>
      </c>
      <c r="B110" t="s">
        <v>11</v>
      </c>
      <c r="C110">
        <v>2.08525001298E-4</v>
      </c>
    </row>
    <row r="112" spans="1:7" x14ac:dyDescent="0.2">
      <c r="A112" t="s">
        <v>86</v>
      </c>
      <c r="B112" t="s">
        <v>11</v>
      </c>
      <c r="C112">
        <v>1.3905263964600001E-4</v>
      </c>
    </row>
    <row r="114" spans="1:3" x14ac:dyDescent="0.2">
      <c r="A114" t="s">
        <v>83</v>
      </c>
      <c r="B114" t="s">
        <v>11</v>
      </c>
      <c r="C114">
        <v>1.39283765144E-4</v>
      </c>
    </row>
    <row r="115" spans="1:3" x14ac:dyDescent="0.2">
      <c r="A115" t="s">
        <v>88</v>
      </c>
      <c r="B115" t="s">
        <v>11</v>
      </c>
      <c r="C115" s="3">
        <v>6.9399591723000003E-5</v>
      </c>
    </row>
    <row r="116" spans="1:3" x14ac:dyDescent="0.2">
      <c r="A116" t="s">
        <v>88</v>
      </c>
      <c r="B116" t="s">
        <v>11</v>
      </c>
      <c r="C116">
        <v>4.16358989142E-4</v>
      </c>
    </row>
    <row r="117" spans="1:3" x14ac:dyDescent="0.2">
      <c r="A117" t="s">
        <v>88</v>
      </c>
      <c r="B117" t="s">
        <v>11</v>
      </c>
      <c r="C117">
        <v>2.7756579631299999E-4</v>
      </c>
    </row>
    <row r="118" spans="1:3" x14ac:dyDescent="0.2">
      <c r="A118" t="s">
        <v>88</v>
      </c>
      <c r="B118" t="s">
        <v>11</v>
      </c>
      <c r="C118">
        <v>2.7755949382400001E-4</v>
      </c>
    </row>
    <row r="119" spans="1:3" x14ac:dyDescent="0.2">
      <c r="A119" t="s">
        <v>88</v>
      </c>
      <c r="B119" t="s">
        <v>11</v>
      </c>
      <c r="C119">
        <v>2.0815558926300001E-4</v>
      </c>
    </row>
    <row r="120" spans="1:3" x14ac:dyDescent="0.2">
      <c r="A120" t="s">
        <v>88</v>
      </c>
      <c r="B120" t="s">
        <v>11</v>
      </c>
      <c r="C120">
        <v>4.1634513054599999E-4</v>
      </c>
    </row>
    <row r="121" spans="1:3" x14ac:dyDescent="0.2">
      <c r="A121" t="s">
        <v>88</v>
      </c>
      <c r="B121" t="s">
        <v>11</v>
      </c>
      <c r="C121" s="3">
        <v>6.9386711096999998E-5</v>
      </c>
    </row>
    <row r="122" spans="1:3" x14ac:dyDescent="0.2">
      <c r="A122" t="s">
        <v>88</v>
      </c>
      <c r="B122" t="s">
        <v>11</v>
      </c>
      <c r="C122" s="3">
        <v>6.9383899056E-5</v>
      </c>
    </row>
    <row r="123" spans="1:3" x14ac:dyDescent="0.2">
      <c r="A123" t="s">
        <v>88</v>
      </c>
      <c r="B123" t="s">
        <v>11</v>
      </c>
      <c r="C123" s="3">
        <v>6.9386700140000002E-5</v>
      </c>
    </row>
    <row r="124" spans="1:3" x14ac:dyDescent="0.2">
      <c r="A124" t="s">
        <v>90</v>
      </c>
      <c r="B124" t="s">
        <v>11</v>
      </c>
      <c r="C124">
        <v>1.3930110177500001E-4</v>
      </c>
    </row>
    <row r="125" spans="1:3" x14ac:dyDescent="0.2">
      <c r="A125" t="s">
        <v>88</v>
      </c>
      <c r="B125" t="s">
        <v>11</v>
      </c>
      <c r="C125">
        <v>1.3874107079200001E-4</v>
      </c>
    </row>
    <row r="126" spans="1:3" x14ac:dyDescent="0.2">
      <c r="A126" t="s">
        <v>88</v>
      </c>
      <c r="B126" t="s">
        <v>11</v>
      </c>
      <c r="C126" s="3">
        <v>6.9372658213E-5</v>
      </c>
    </row>
    <row r="128" spans="1:3" x14ac:dyDescent="0.2">
      <c r="A128" t="s">
        <v>91</v>
      </c>
      <c r="B128" t="s">
        <v>11</v>
      </c>
      <c r="C128" s="3">
        <v>6.9393223193000002E-5</v>
      </c>
    </row>
    <row r="129" spans="1:3" x14ac:dyDescent="0.2">
      <c r="A129" t="s">
        <v>91</v>
      </c>
      <c r="B129" t="s">
        <v>11</v>
      </c>
      <c r="C129">
        <v>1.110326254668E-3</v>
      </c>
    </row>
    <row r="130" spans="1:3" x14ac:dyDescent="0.2">
      <c r="A130" t="s">
        <v>100</v>
      </c>
      <c r="B130" t="s">
        <v>11</v>
      </c>
      <c r="C130" s="3">
        <v>6.9231761336999997E-5</v>
      </c>
    </row>
    <row r="132" spans="1:3" x14ac:dyDescent="0.2">
      <c r="A132" t="s">
        <v>100</v>
      </c>
      <c r="B132" t="s">
        <v>11</v>
      </c>
      <c r="C132">
        <v>1.38466531748E-4</v>
      </c>
    </row>
    <row r="133" spans="1:3" x14ac:dyDescent="0.2">
      <c r="A133" t="s">
        <v>96</v>
      </c>
      <c r="B133" t="s">
        <v>11</v>
      </c>
      <c r="C133" s="3">
        <v>6.9358770214999997E-5</v>
      </c>
    </row>
    <row r="134" spans="1:3" x14ac:dyDescent="0.2">
      <c r="A134" t="s">
        <v>100</v>
      </c>
      <c r="B134" t="s">
        <v>11</v>
      </c>
      <c r="C134">
        <v>1.3152553302479999E-3</v>
      </c>
    </row>
    <row r="135" spans="1:3" x14ac:dyDescent="0.2">
      <c r="A135" t="s">
        <v>104</v>
      </c>
      <c r="B135" t="s">
        <v>11</v>
      </c>
      <c r="C135" s="3">
        <v>6.9119866203999993E-5</v>
      </c>
    </row>
    <row r="136" spans="1:3" x14ac:dyDescent="0.2">
      <c r="A136" t="s">
        <v>96</v>
      </c>
      <c r="B136" t="s">
        <v>11</v>
      </c>
      <c r="C136">
        <v>3.745542154427E-3</v>
      </c>
    </row>
    <row r="137" spans="1:3" x14ac:dyDescent="0.2">
      <c r="A137" t="s">
        <v>106</v>
      </c>
      <c r="B137" t="s">
        <v>11</v>
      </c>
      <c r="C137">
        <v>8.3327766106199995E-4</v>
      </c>
    </row>
    <row r="138" spans="1:3" x14ac:dyDescent="0.2">
      <c r="A138" t="s">
        <v>100</v>
      </c>
      <c r="B138" t="s">
        <v>11</v>
      </c>
      <c r="C138" s="3">
        <v>6.9217612463000005E-5</v>
      </c>
    </row>
    <row r="139" spans="1:3" x14ac:dyDescent="0.2">
      <c r="A139" t="s">
        <v>101</v>
      </c>
      <c r="B139" t="s">
        <v>11</v>
      </c>
      <c r="C139">
        <v>2.1441829044129999E-3</v>
      </c>
    </row>
    <row r="140" spans="1:3" x14ac:dyDescent="0.2">
      <c r="A140" t="s">
        <v>104</v>
      </c>
      <c r="B140" t="s">
        <v>11</v>
      </c>
      <c r="C140">
        <v>1.3825622195899999E-4</v>
      </c>
    </row>
    <row r="141" spans="1:3" x14ac:dyDescent="0.2">
      <c r="A141" t="s">
        <v>101</v>
      </c>
      <c r="B141" t="s">
        <v>11</v>
      </c>
      <c r="C141">
        <v>4.84194004887E-4</v>
      </c>
    </row>
    <row r="142" spans="1:3" x14ac:dyDescent="0.2">
      <c r="A142" t="s">
        <v>239</v>
      </c>
      <c r="B142" t="s">
        <v>11</v>
      </c>
      <c r="C142">
        <v>6.9586364655900004E-4</v>
      </c>
    </row>
    <row r="143" spans="1:3" x14ac:dyDescent="0.2">
      <c r="A143" t="s">
        <v>104</v>
      </c>
      <c r="B143" t="s">
        <v>11</v>
      </c>
      <c r="C143">
        <v>3.1104859679760002E-3</v>
      </c>
    </row>
    <row r="144" spans="1:3" x14ac:dyDescent="0.2">
      <c r="A144" t="s">
        <v>104</v>
      </c>
      <c r="B144" t="s">
        <v>11</v>
      </c>
      <c r="C144" s="3">
        <v>6.9117177730999998E-5</v>
      </c>
    </row>
    <row r="145" spans="1:3" x14ac:dyDescent="0.2">
      <c r="A145" t="s">
        <v>104</v>
      </c>
      <c r="B145" t="s">
        <v>11</v>
      </c>
      <c r="C145" s="3">
        <v>6.9119359117999999E-5</v>
      </c>
    </row>
    <row r="146" spans="1:3" x14ac:dyDescent="0.2">
      <c r="A146" t="s">
        <v>106</v>
      </c>
      <c r="B146" t="s">
        <v>11</v>
      </c>
      <c r="C146">
        <v>1.4581750498050001E-3</v>
      </c>
    </row>
    <row r="147" spans="1:3" x14ac:dyDescent="0.2">
      <c r="A147" t="s">
        <v>101</v>
      </c>
      <c r="B147" t="s">
        <v>11</v>
      </c>
      <c r="C147">
        <v>1.3832183729099999E-4</v>
      </c>
    </row>
    <row r="148" spans="1:3" x14ac:dyDescent="0.2">
      <c r="A148" t="s">
        <v>101</v>
      </c>
      <c r="B148" t="s">
        <v>11</v>
      </c>
      <c r="C148" s="3">
        <v>6.9155231418999995E-5</v>
      </c>
    </row>
    <row r="149" spans="1:3" x14ac:dyDescent="0.2">
      <c r="A149" t="s">
        <v>104</v>
      </c>
      <c r="B149" t="s">
        <v>11</v>
      </c>
      <c r="C149">
        <v>2.0733830348299999E-4</v>
      </c>
    </row>
    <row r="150" spans="1:3" x14ac:dyDescent="0.2">
      <c r="A150" t="s">
        <v>101</v>
      </c>
      <c r="B150" t="s">
        <v>11</v>
      </c>
      <c r="C150">
        <v>1.3830796466500001E-4</v>
      </c>
    </row>
    <row r="151" spans="1:3" x14ac:dyDescent="0.2">
      <c r="A151" t="s">
        <v>96</v>
      </c>
      <c r="B151" t="s">
        <v>11</v>
      </c>
      <c r="C151">
        <v>6.92950274086E-4</v>
      </c>
    </row>
    <row r="152" spans="1:3" x14ac:dyDescent="0.2">
      <c r="A152" t="s">
        <v>240</v>
      </c>
      <c r="B152" t="s">
        <v>11</v>
      </c>
      <c r="C152" s="3">
        <v>6.9270927990999995E-5</v>
      </c>
    </row>
    <row r="153" spans="1:3" x14ac:dyDescent="0.2">
      <c r="A153" t="s">
        <v>111</v>
      </c>
      <c r="B153" t="s">
        <v>11</v>
      </c>
      <c r="C153" s="3">
        <v>6.9094433054999995E-5</v>
      </c>
    </row>
    <row r="154" spans="1:3" x14ac:dyDescent="0.2">
      <c r="A154" t="s">
        <v>110</v>
      </c>
      <c r="B154" t="s">
        <v>11</v>
      </c>
      <c r="C154">
        <v>5.5308527588900005E-4</v>
      </c>
    </row>
    <row r="155" spans="1:3" x14ac:dyDescent="0.2">
      <c r="A155" t="s">
        <v>240</v>
      </c>
      <c r="B155" t="s">
        <v>11</v>
      </c>
      <c r="C155">
        <v>1.3849247005700001E-4</v>
      </c>
    </row>
    <row r="157" spans="1:3" x14ac:dyDescent="0.2">
      <c r="A157" t="s">
        <v>111</v>
      </c>
      <c r="B157" t="s">
        <v>11</v>
      </c>
      <c r="C157">
        <v>8.9826160135700003E-4</v>
      </c>
    </row>
    <row r="158" spans="1:3" x14ac:dyDescent="0.2">
      <c r="A158" t="s">
        <v>110</v>
      </c>
      <c r="B158" t="s">
        <v>11</v>
      </c>
      <c r="C158" s="3">
        <v>6.9117447858000003E-5</v>
      </c>
    </row>
    <row r="159" spans="1:3" x14ac:dyDescent="0.2">
      <c r="A159" t="s">
        <v>240</v>
      </c>
      <c r="B159" t="s">
        <v>11</v>
      </c>
      <c r="C159">
        <v>1.5928578248139999E-3</v>
      </c>
    </row>
    <row r="160" spans="1:3" x14ac:dyDescent="0.2">
      <c r="A160" t="s">
        <v>108</v>
      </c>
      <c r="B160" t="s">
        <v>11</v>
      </c>
      <c r="C160">
        <v>1.726626523283E-3</v>
      </c>
    </row>
    <row r="161" spans="1:3" x14ac:dyDescent="0.2">
      <c r="A161" t="s">
        <v>111</v>
      </c>
      <c r="B161" t="s">
        <v>11</v>
      </c>
      <c r="C161">
        <v>2.0727189479799999E-4</v>
      </c>
    </row>
    <row r="162" spans="1:3" x14ac:dyDescent="0.2">
      <c r="A162" t="s">
        <v>112</v>
      </c>
      <c r="B162" t="s">
        <v>11</v>
      </c>
      <c r="C162">
        <v>1.38043297973E-4</v>
      </c>
    </row>
    <row r="163" spans="1:3" x14ac:dyDescent="0.2">
      <c r="A163" t="s">
        <v>111</v>
      </c>
      <c r="B163" t="s">
        <v>11</v>
      </c>
      <c r="C163">
        <v>5.5260725684299998E-4</v>
      </c>
    </row>
    <row r="164" spans="1:3" x14ac:dyDescent="0.2">
      <c r="A164" t="s">
        <v>111</v>
      </c>
      <c r="B164" t="s">
        <v>11</v>
      </c>
      <c r="C164">
        <v>1.3815955934900001E-4</v>
      </c>
    </row>
    <row r="166" spans="1:3" x14ac:dyDescent="0.2">
      <c r="A166" t="s">
        <v>111</v>
      </c>
      <c r="B166" t="s">
        <v>11</v>
      </c>
      <c r="C166">
        <v>4.8357562673099997E-4</v>
      </c>
    </row>
    <row r="167" spans="1:3" x14ac:dyDescent="0.2">
      <c r="A167" t="s">
        <v>108</v>
      </c>
      <c r="B167" t="s">
        <v>11</v>
      </c>
      <c r="C167" s="3">
        <v>6.9060498781000002E-5</v>
      </c>
    </row>
    <row r="168" spans="1:3" x14ac:dyDescent="0.2">
      <c r="A168" t="s">
        <v>111</v>
      </c>
      <c r="B168" t="s">
        <v>11</v>
      </c>
      <c r="C168" s="3">
        <v>6.9071225891E-5</v>
      </c>
    </row>
    <row r="169" spans="1:3" x14ac:dyDescent="0.2">
      <c r="A169" t="s">
        <v>111</v>
      </c>
      <c r="B169" t="s">
        <v>11</v>
      </c>
      <c r="C169">
        <v>9.6701091464999997E-4</v>
      </c>
    </row>
    <row r="170" spans="1:3" x14ac:dyDescent="0.2">
      <c r="A170" t="s">
        <v>110</v>
      </c>
      <c r="B170" t="s">
        <v>11</v>
      </c>
      <c r="C170" s="3">
        <v>6.9098482150000001E-5</v>
      </c>
    </row>
    <row r="171" spans="1:3" x14ac:dyDescent="0.2">
      <c r="A171" t="s">
        <v>108</v>
      </c>
      <c r="B171" t="s">
        <v>11</v>
      </c>
      <c r="C171" s="3">
        <v>6.9040356897999994E-5</v>
      </c>
    </row>
    <row r="172" spans="1:3" x14ac:dyDescent="0.2">
      <c r="A172" t="s">
        <v>108</v>
      </c>
      <c r="B172" t="s">
        <v>11</v>
      </c>
      <c r="C172">
        <v>3.4520998269399998E-4</v>
      </c>
    </row>
    <row r="173" spans="1:3" x14ac:dyDescent="0.2">
      <c r="A173" t="s">
        <v>111</v>
      </c>
      <c r="B173" t="s">
        <v>11</v>
      </c>
      <c r="C173" s="3">
        <v>6.9073173584000005E-5</v>
      </c>
    </row>
    <row r="174" spans="1:3" x14ac:dyDescent="0.2">
      <c r="A174" t="s">
        <v>110</v>
      </c>
      <c r="B174" t="s">
        <v>11</v>
      </c>
      <c r="C174">
        <v>1.3819700343E-4</v>
      </c>
    </row>
    <row r="175" spans="1:3" x14ac:dyDescent="0.2">
      <c r="A175" t="s">
        <v>108</v>
      </c>
      <c r="B175" t="s">
        <v>11</v>
      </c>
      <c r="C175" s="3">
        <v>6.9042496785999999E-5</v>
      </c>
    </row>
    <row r="176" spans="1:3" x14ac:dyDescent="0.2">
      <c r="A176" t="s">
        <v>112</v>
      </c>
      <c r="B176" t="s">
        <v>11</v>
      </c>
      <c r="C176">
        <v>1.3804485284580001E-3</v>
      </c>
    </row>
    <row r="177" spans="1:3" x14ac:dyDescent="0.2">
      <c r="A177" t="s">
        <v>120</v>
      </c>
      <c r="B177" t="s">
        <v>11</v>
      </c>
      <c r="C177">
        <v>1.3811758206799999E-4</v>
      </c>
    </row>
    <row r="178" spans="1:3" x14ac:dyDescent="0.2">
      <c r="A178" t="s">
        <v>124</v>
      </c>
      <c r="B178" t="s">
        <v>11</v>
      </c>
      <c r="C178">
        <v>4.8360542766799999E-4</v>
      </c>
    </row>
    <row r="179" spans="1:3" x14ac:dyDescent="0.2">
      <c r="A179" t="s">
        <v>116</v>
      </c>
      <c r="B179" t="s">
        <v>11</v>
      </c>
      <c r="C179" s="3">
        <v>6.9135171738999996E-5</v>
      </c>
    </row>
    <row r="180" spans="1:3" x14ac:dyDescent="0.2">
      <c r="A180" t="s">
        <v>119</v>
      </c>
      <c r="B180" t="s">
        <v>11</v>
      </c>
      <c r="C180">
        <v>6.2289121595799995E-4</v>
      </c>
    </row>
    <row r="181" spans="1:3" x14ac:dyDescent="0.2">
      <c r="A181" t="s">
        <v>120</v>
      </c>
      <c r="B181" t="s">
        <v>11</v>
      </c>
      <c r="C181">
        <v>1.3812717487499999E-4</v>
      </c>
    </row>
    <row r="182" spans="1:3" x14ac:dyDescent="0.2">
      <c r="A182" t="s">
        <v>124</v>
      </c>
      <c r="B182" t="s">
        <v>11</v>
      </c>
      <c r="C182">
        <v>1.3812717487499999E-4</v>
      </c>
    </row>
    <row r="183" spans="1:3" x14ac:dyDescent="0.2">
      <c r="A183" t="s">
        <v>126</v>
      </c>
      <c r="B183" t="s">
        <v>11</v>
      </c>
      <c r="C183" s="3">
        <v>6.9147372823000005E-5</v>
      </c>
    </row>
    <row r="184" spans="1:3" x14ac:dyDescent="0.2">
      <c r="A184" t="s">
        <v>112</v>
      </c>
      <c r="B184" t="s">
        <v>11</v>
      </c>
      <c r="C184">
        <v>1.3804493588100001E-4</v>
      </c>
    </row>
    <row r="185" spans="1:3" x14ac:dyDescent="0.2">
      <c r="A185" t="s">
        <v>112</v>
      </c>
      <c r="B185" t="s">
        <v>11</v>
      </c>
      <c r="C185" s="3">
        <v>6.9030680740999996E-5</v>
      </c>
    </row>
    <row r="186" spans="1:3" x14ac:dyDescent="0.2">
      <c r="A186" t="s">
        <v>120</v>
      </c>
      <c r="B186" t="s">
        <v>11</v>
      </c>
      <c r="C186">
        <v>2.0716757300600001E-4</v>
      </c>
    </row>
    <row r="187" spans="1:3" x14ac:dyDescent="0.2">
      <c r="A187" t="s">
        <v>124</v>
      </c>
      <c r="B187" t="s">
        <v>11</v>
      </c>
      <c r="C187" s="3">
        <v>6.9080478156000006E-5</v>
      </c>
    </row>
    <row r="188" spans="1:3" x14ac:dyDescent="0.2">
      <c r="A188" t="s">
        <v>124</v>
      </c>
      <c r="B188" t="s">
        <v>11</v>
      </c>
      <c r="C188">
        <v>1.3817308882099999E-4</v>
      </c>
    </row>
    <row r="189" spans="1:3" x14ac:dyDescent="0.2">
      <c r="A189" t="s">
        <v>116</v>
      </c>
      <c r="B189" t="s">
        <v>11</v>
      </c>
      <c r="C189">
        <v>6.9129888096999999E-4</v>
      </c>
    </row>
    <row r="190" spans="1:3" x14ac:dyDescent="0.2">
      <c r="A190" t="s">
        <v>125</v>
      </c>
      <c r="B190" t="s">
        <v>11</v>
      </c>
      <c r="C190">
        <v>1.38332407442E-4</v>
      </c>
    </row>
    <row r="191" spans="1:3" x14ac:dyDescent="0.2">
      <c r="A191" t="s">
        <v>112</v>
      </c>
      <c r="B191" t="s">
        <v>11</v>
      </c>
      <c r="C191" s="3">
        <v>6.9018448758999994E-5</v>
      </c>
    </row>
    <row r="192" spans="1:3" x14ac:dyDescent="0.2">
      <c r="A192" t="s">
        <v>112</v>
      </c>
      <c r="B192" t="s">
        <v>11</v>
      </c>
      <c r="C192">
        <v>2.7613071720399999E-4</v>
      </c>
    </row>
    <row r="193" spans="1:3" x14ac:dyDescent="0.2">
      <c r="A193" t="s">
        <v>116</v>
      </c>
      <c r="B193" t="s">
        <v>11</v>
      </c>
      <c r="C193">
        <v>2.07346460186E-4</v>
      </c>
    </row>
    <row r="194" spans="1:3" x14ac:dyDescent="0.2">
      <c r="A194" t="s">
        <v>112</v>
      </c>
      <c r="B194" t="s">
        <v>11</v>
      </c>
      <c r="C194">
        <v>1.3803985954699999E-4</v>
      </c>
    </row>
    <row r="195" spans="1:3" x14ac:dyDescent="0.2">
      <c r="A195" t="s">
        <v>120</v>
      </c>
      <c r="B195" t="s">
        <v>11</v>
      </c>
      <c r="C195">
        <v>1.38116014877E-4</v>
      </c>
    </row>
    <row r="196" spans="1:3" x14ac:dyDescent="0.2">
      <c r="A196" t="s">
        <v>126</v>
      </c>
      <c r="B196" t="s">
        <v>11</v>
      </c>
      <c r="C196" s="3">
        <v>6.9142278455999994E-5</v>
      </c>
    </row>
    <row r="197" spans="1:3" x14ac:dyDescent="0.2">
      <c r="A197" t="s">
        <v>120</v>
      </c>
      <c r="B197" t="s">
        <v>11</v>
      </c>
      <c r="C197">
        <v>6.2141436072200005E-4</v>
      </c>
    </row>
    <row r="198" spans="1:3" x14ac:dyDescent="0.2">
      <c r="A198" t="s">
        <v>126</v>
      </c>
      <c r="B198" t="s">
        <v>11</v>
      </c>
      <c r="C198">
        <v>7.6064470167499999E-4</v>
      </c>
    </row>
    <row r="199" spans="1:3" x14ac:dyDescent="0.2">
      <c r="A199" t="s">
        <v>124</v>
      </c>
      <c r="B199" t="s">
        <v>11</v>
      </c>
      <c r="C199" s="3">
        <v>6.9070171779000002E-5</v>
      </c>
    </row>
    <row r="200" spans="1:3" x14ac:dyDescent="0.2">
      <c r="A200" t="s">
        <v>116</v>
      </c>
      <c r="B200" t="s">
        <v>11</v>
      </c>
      <c r="C200" s="3">
        <v>6.9124601627000007E-5</v>
      </c>
    </row>
    <row r="201" spans="1:3" x14ac:dyDescent="0.2">
      <c r="A201" t="s">
        <v>120</v>
      </c>
      <c r="B201" t="s">
        <v>11</v>
      </c>
      <c r="C201" s="3">
        <v>6.9058374152000006E-5</v>
      </c>
    </row>
    <row r="202" spans="1:3" x14ac:dyDescent="0.2">
      <c r="A202" t="s">
        <v>126</v>
      </c>
      <c r="B202" t="s">
        <v>11</v>
      </c>
      <c r="C202" s="3">
        <v>6.9142986842E-5</v>
      </c>
    </row>
    <row r="203" spans="1:3" x14ac:dyDescent="0.2">
      <c r="A203" t="s">
        <v>126</v>
      </c>
      <c r="B203" t="s">
        <v>11</v>
      </c>
      <c r="C203">
        <v>7.6063758690699998E-4</v>
      </c>
    </row>
    <row r="204" spans="1:3" x14ac:dyDescent="0.2">
      <c r="A204" t="s">
        <v>112</v>
      </c>
      <c r="B204" t="s">
        <v>11</v>
      </c>
      <c r="C204" s="3">
        <v>6.9019440061999994E-5</v>
      </c>
    </row>
    <row r="205" spans="1:3" x14ac:dyDescent="0.2">
      <c r="A205" t="s">
        <v>112</v>
      </c>
      <c r="B205" t="s">
        <v>11</v>
      </c>
      <c r="C205" s="3">
        <v>6.9023081952000002E-5</v>
      </c>
    </row>
    <row r="206" spans="1:3" x14ac:dyDescent="0.2">
      <c r="A206" t="s">
        <v>120</v>
      </c>
      <c r="B206" t="s">
        <v>11</v>
      </c>
      <c r="C206">
        <v>3.591706568631E-3</v>
      </c>
    </row>
    <row r="207" spans="1:3" x14ac:dyDescent="0.2">
      <c r="A207" t="s">
        <v>124</v>
      </c>
      <c r="B207" t="s">
        <v>11</v>
      </c>
      <c r="C207">
        <v>3.591706568631E-3</v>
      </c>
    </row>
    <row r="208" spans="1:3" x14ac:dyDescent="0.2">
      <c r="A208" t="s">
        <v>124</v>
      </c>
      <c r="B208" t="s">
        <v>11</v>
      </c>
      <c r="C208">
        <v>6.2161344493799999E-4</v>
      </c>
    </row>
    <row r="209" spans="1:3" x14ac:dyDescent="0.2">
      <c r="A209" t="s">
        <v>124</v>
      </c>
      <c r="B209" t="s">
        <v>11</v>
      </c>
      <c r="C209">
        <v>1.3816476755599999E-4</v>
      </c>
    </row>
    <row r="210" spans="1:3" x14ac:dyDescent="0.2">
      <c r="A210" t="s">
        <v>112</v>
      </c>
      <c r="B210" t="s">
        <v>11</v>
      </c>
      <c r="C210">
        <v>2.0706041218E-4</v>
      </c>
    </row>
    <row r="211" spans="1:3" x14ac:dyDescent="0.2">
      <c r="A211" t="s">
        <v>112</v>
      </c>
      <c r="B211" t="s">
        <v>11</v>
      </c>
      <c r="C211" s="3">
        <v>6.9023637180999999E-5</v>
      </c>
    </row>
    <row r="212" spans="1:3" x14ac:dyDescent="0.2">
      <c r="A212" t="s">
        <v>120</v>
      </c>
      <c r="B212" t="s">
        <v>11</v>
      </c>
      <c r="C212" s="3">
        <v>6.9059864533000003E-5</v>
      </c>
    </row>
    <row r="213" spans="1:3" x14ac:dyDescent="0.2">
      <c r="A213" t="s">
        <v>124</v>
      </c>
      <c r="B213" t="s">
        <v>11</v>
      </c>
      <c r="C213" s="3">
        <v>6.9059864533000003E-5</v>
      </c>
    </row>
    <row r="214" spans="1:3" x14ac:dyDescent="0.2">
      <c r="A214" t="s">
        <v>241</v>
      </c>
      <c r="B214" t="s">
        <v>11</v>
      </c>
      <c r="C214">
        <v>2.7690026596599999E-4</v>
      </c>
    </row>
    <row r="215" spans="1:3" x14ac:dyDescent="0.2">
      <c r="A215" t="s">
        <v>124</v>
      </c>
      <c r="B215" t="s">
        <v>11</v>
      </c>
      <c r="C215" s="3">
        <v>6.908037761E-5</v>
      </c>
    </row>
    <row r="216" spans="1:3" x14ac:dyDescent="0.2">
      <c r="A216" t="s">
        <v>241</v>
      </c>
      <c r="B216" t="s">
        <v>11</v>
      </c>
      <c r="C216">
        <v>2.7687309226100002E-4</v>
      </c>
    </row>
    <row r="217" spans="1:3" x14ac:dyDescent="0.2">
      <c r="A217" t="s">
        <v>241</v>
      </c>
      <c r="B217" t="s">
        <v>11</v>
      </c>
      <c r="C217">
        <v>2.0767852267399999E-4</v>
      </c>
    </row>
    <row r="218" spans="1:3" x14ac:dyDescent="0.2">
      <c r="A218" t="s">
        <v>124</v>
      </c>
      <c r="B218" t="s">
        <v>11</v>
      </c>
      <c r="C218" s="3">
        <v>6.9077405039999997E-5</v>
      </c>
    </row>
    <row r="219" spans="1:3" x14ac:dyDescent="0.2">
      <c r="A219" t="s">
        <v>124</v>
      </c>
      <c r="B219" t="s">
        <v>11</v>
      </c>
      <c r="C219" s="3">
        <v>6.9077866343E-5</v>
      </c>
    </row>
    <row r="220" spans="1:3" x14ac:dyDescent="0.2">
      <c r="A220" t="s">
        <v>241</v>
      </c>
      <c r="B220" t="s">
        <v>11</v>
      </c>
      <c r="C220" s="3">
        <v>6.9220557996999997E-5</v>
      </c>
    </row>
    <row r="221" spans="1:3" x14ac:dyDescent="0.2">
      <c r="A221" t="s">
        <v>124</v>
      </c>
      <c r="B221" t="s">
        <v>11</v>
      </c>
      <c r="C221" s="3">
        <v>6.9061065069000001E-5</v>
      </c>
    </row>
    <row r="222" spans="1:3" x14ac:dyDescent="0.2">
      <c r="A222" t="s">
        <v>241</v>
      </c>
      <c r="B222" t="s">
        <v>11</v>
      </c>
      <c r="C222" s="3">
        <v>6.9222205233999997E-5</v>
      </c>
    </row>
    <row r="223" spans="1:3" x14ac:dyDescent="0.2">
      <c r="A223" t="s">
        <v>124</v>
      </c>
      <c r="B223" t="s">
        <v>11</v>
      </c>
      <c r="C223">
        <v>2.07188937292E-4</v>
      </c>
    </row>
    <row r="224" spans="1:3" x14ac:dyDescent="0.2">
      <c r="A224" t="s">
        <v>241</v>
      </c>
      <c r="B224" t="s">
        <v>11</v>
      </c>
      <c r="C224">
        <v>2.0765412102E-4</v>
      </c>
    </row>
    <row r="225" spans="1:3" x14ac:dyDescent="0.2">
      <c r="A225" t="s">
        <v>146</v>
      </c>
      <c r="B225" t="s">
        <v>11</v>
      </c>
      <c r="C225" s="3">
        <v>6.9511385841999998E-5</v>
      </c>
    </row>
    <row r="228" spans="1:3" x14ac:dyDescent="0.2">
      <c r="A228" t="s">
        <v>146</v>
      </c>
      <c r="B228" t="s">
        <v>11</v>
      </c>
      <c r="C228">
        <v>2.78031916562E-4</v>
      </c>
    </row>
    <row r="229" spans="1:3" x14ac:dyDescent="0.2">
      <c r="A229" t="s">
        <v>146</v>
      </c>
      <c r="B229" t="s">
        <v>11</v>
      </c>
      <c r="C229" s="3">
        <v>6.9508123295999996E-5</v>
      </c>
    </row>
    <row r="231" spans="1:3" x14ac:dyDescent="0.2">
      <c r="A231" t="s">
        <v>146</v>
      </c>
      <c r="B231" t="s">
        <v>11</v>
      </c>
      <c r="C231">
        <v>1.3900341026880001E-3</v>
      </c>
    </row>
    <row r="232" spans="1:3" x14ac:dyDescent="0.2">
      <c r="A232" t="s">
        <v>147</v>
      </c>
      <c r="B232" t="s">
        <v>11</v>
      </c>
      <c r="C232">
        <v>7.5929308761100002E-4</v>
      </c>
    </row>
    <row r="233" spans="1:3" x14ac:dyDescent="0.2">
      <c r="A233" t="s">
        <v>147</v>
      </c>
      <c r="B233" t="s">
        <v>11</v>
      </c>
      <c r="C233">
        <v>1.3809349960400001E-4</v>
      </c>
    </row>
    <row r="234" spans="1:3" x14ac:dyDescent="0.2">
      <c r="A234" t="s">
        <v>146</v>
      </c>
      <c r="B234" t="s">
        <v>11</v>
      </c>
      <c r="C234">
        <v>1.598212886401E-3</v>
      </c>
    </row>
    <row r="235" spans="1:3" x14ac:dyDescent="0.2">
      <c r="A235" t="s">
        <v>147</v>
      </c>
      <c r="B235" t="s">
        <v>11</v>
      </c>
      <c r="C235" s="3">
        <v>6.9024032064999997E-5</v>
      </c>
    </row>
    <row r="236" spans="1:3" x14ac:dyDescent="0.2">
      <c r="A236" t="s">
        <v>147</v>
      </c>
      <c r="B236" t="s">
        <v>11</v>
      </c>
      <c r="C236" s="3">
        <v>6.8989151668000004E-5</v>
      </c>
    </row>
    <row r="237" spans="1:3" x14ac:dyDescent="0.2">
      <c r="A237" t="s">
        <v>147</v>
      </c>
      <c r="B237" t="s">
        <v>11</v>
      </c>
      <c r="C237">
        <v>2.07065068974E-4</v>
      </c>
    </row>
    <row r="238" spans="1:3" x14ac:dyDescent="0.2">
      <c r="A238" t="s">
        <v>147</v>
      </c>
      <c r="B238" t="s">
        <v>11</v>
      </c>
      <c r="C238">
        <v>1.3801901445E-4</v>
      </c>
    </row>
    <row r="239" spans="1:3" x14ac:dyDescent="0.2">
      <c r="A239" t="s">
        <v>147</v>
      </c>
      <c r="B239" t="s">
        <v>11</v>
      </c>
      <c r="C239">
        <v>1.3803260070600001E-4</v>
      </c>
    </row>
    <row r="240" spans="1:3" x14ac:dyDescent="0.2">
      <c r="A240" t="s">
        <v>147</v>
      </c>
      <c r="B240" t="s">
        <v>11</v>
      </c>
      <c r="C240" s="3">
        <v>6.8986819193999995E-5</v>
      </c>
    </row>
    <row r="241" spans="1:3" x14ac:dyDescent="0.2">
      <c r="A241" t="s">
        <v>156</v>
      </c>
      <c r="B241" t="s">
        <v>11</v>
      </c>
      <c r="C241">
        <v>2.0808597191999999E-4</v>
      </c>
    </row>
    <row r="242" spans="1:3" x14ac:dyDescent="0.2">
      <c r="A242" t="s">
        <v>148</v>
      </c>
      <c r="B242" t="s">
        <v>11</v>
      </c>
      <c r="C242">
        <v>2.0808597191999999E-4</v>
      </c>
    </row>
    <row r="243" spans="1:3" x14ac:dyDescent="0.2">
      <c r="A243" t="s">
        <v>147</v>
      </c>
      <c r="B243" t="s">
        <v>11</v>
      </c>
      <c r="C243">
        <v>2.7604124363699999E-4</v>
      </c>
    </row>
    <row r="244" spans="1:3" x14ac:dyDescent="0.2">
      <c r="A244" t="s">
        <v>148</v>
      </c>
      <c r="B244" t="s">
        <v>11</v>
      </c>
      <c r="C244">
        <v>1.3871696207300001E-4</v>
      </c>
    </row>
    <row r="246" spans="1:3" x14ac:dyDescent="0.2">
      <c r="A246" t="s">
        <v>147</v>
      </c>
      <c r="B246" t="s">
        <v>11</v>
      </c>
      <c r="C246" s="3">
        <v>6.9003454662000001E-5</v>
      </c>
    </row>
    <row r="248" spans="1:3" x14ac:dyDescent="0.2">
      <c r="A248" t="s">
        <v>146</v>
      </c>
      <c r="B248" t="s">
        <v>11</v>
      </c>
      <c r="C248" s="3">
        <v>6.9471694705000001E-5</v>
      </c>
    </row>
    <row r="249" spans="1:3" x14ac:dyDescent="0.2">
      <c r="A249" t="s">
        <v>146</v>
      </c>
      <c r="B249" t="s">
        <v>11</v>
      </c>
      <c r="C249" s="3">
        <v>6.9470934868E-5</v>
      </c>
    </row>
    <row r="250" spans="1:3" x14ac:dyDescent="0.2">
      <c r="A250" t="s">
        <v>147</v>
      </c>
      <c r="B250" t="s">
        <v>11</v>
      </c>
      <c r="C250">
        <v>1.3803295007600001E-4</v>
      </c>
    </row>
    <row r="251" spans="1:3" x14ac:dyDescent="0.2">
      <c r="A251" t="s">
        <v>147</v>
      </c>
      <c r="B251" t="s">
        <v>11</v>
      </c>
      <c r="C251">
        <v>3.4509995446500001E-4</v>
      </c>
    </row>
    <row r="252" spans="1:3" x14ac:dyDescent="0.2">
      <c r="A252" t="s">
        <v>147</v>
      </c>
      <c r="B252" t="s">
        <v>11</v>
      </c>
      <c r="C252" s="3">
        <v>6.9011134694999993E-5</v>
      </c>
    </row>
    <row r="253" spans="1:3" x14ac:dyDescent="0.2">
      <c r="A253" t="s">
        <v>147</v>
      </c>
      <c r="B253" t="s">
        <v>11</v>
      </c>
      <c r="C253" s="3">
        <v>6.9015008140000002E-5</v>
      </c>
    </row>
    <row r="254" spans="1:3" x14ac:dyDescent="0.2">
      <c r="A254" t="s">
        <v>147</v>
      </c>
      <c r="B254" t="s">
        <v>11</v>
      </c>
      <c r="C254">
        <v>4.83052129777E-4</v>
      </c>
    </row>
    <row r="255" spans="1:3" x14ac:dyDescent="0.2">
      <c r="A255" t="s">
        <v>147</v>
      </c>
      <c r="B255" t="s">
        <v>11</v>
      </c>
      <c r="C255">
        <v>1.3802708952999999E-4</v>
      </c>
    </row>
    <row r="256" spans="1:3" x14ac:dyDescent="0.2">
      <c r="A256" t="s">
        <v>147</v>
      </c>
      <c r="B256" t="s">
        <v>11</v>
      </c>
      <c r="C256" s="3">
        <v>6.9001969418000002E-5</v>
      </c>
    </row>
    <row r="257" spans="1:3" x14ac:dyDescent="0.2">
      <c r="A257" t="s">
        <v>160</v>
      </c>
      <c r="B257" t="s">
        <v>11</v>
      </c>
      <c r="C257" s="3">
        <v>6.9451898131000001E-5</v>
      </c>
    </row>
    <row r="258" spans="1:3" x14ac:dyDescent="0.2">
      <c r="A258" t="s">
        <v>157</v>
      </c>
      <c r="B258" t="s">
        <v>11</v>
      </c>
      <c r="C258" s="3">
        <v>6.9345955101000005E-5</v>
      </c>
    </row>
    <row r="259" spans="1:3" x14ac:dyDescent="0.2">
      <c r="A259" t="s">
        <v>160</v>
      </c>
      <c r="B259" t="s">
        <v>11</v>
      </c>
      <c r="C259">
        <v>1.3889780881400001E-4</v>
      </c>
    </row>
    <row r="260" spans="1:3" x14ac:dyDescent="0.2">
      <c r="A260" t="s">
        <v>160</v>
      </c>
      <c r="B260" t="s">
        <v>11</v>
      </c>
      <c r="C260" s="3">
        <v>6.9449606150000004E-5</v>
      </c>
    </row>
    <row r="261" spans="1:3" x14ac:dyDescent="0.2">
      <c r="A261" t="s">
        <v>157</v>
      </c>
      <c r="B261" t="s">
        <v>11</v>
      </c>
      <c r="C261">
        <v>1.2482510043159999E-3</v>
      </c>
    </row>
    <row r="262" spans="1:3" x14ac:dyDescent="0.2">
      <c r="A262" t="s">
        <v>168</v>
      </c>
      <c r="B262" t="s">
        <v>11</v>
      </c>
      <c r="C262">
        <v>8.3245276615099997E-4</v>
      </c>
    </row>
    <row r="263" spans="1:3" x14ac:dyDescent="0.2">
      <c r="A263" t="s">
        <v>168</v>
      </c>
      <c r="B263" t="s">
        <v>11</v>
      </c>
      <c r="C263">
        <v>2.0810383262699999E-4</v>
      </c>
    </row>
    <row r="264" spans="1:3" x14ac:dyDescent="0.2">
      <c r="A264" t="s">
        <v>168</v>
      </c>
      <c r="B264" t="s">
        <v>11</v>
      </c>
      <c r="C264">
        <v>2.77458658935E-4</v>
      </c>
    </row>
    <row r="265" spans="1:3" x14ac:dyDescent="0.2">
      <c r="A265" t="s">
        <v>168</v>
      </c>
      <c r="B265" t="s">
        <v>11</v>
      </c>
      <c r="C265">
        <v>1.3872941247E-4</v>
      </c>
    </row>
    <row r="266" spans="1:3" x14ac:dyDescent="0.2">
      <c r="A266" t="s">
        <v>168</v>
      </c>
      <c r="B266" t="s">
        <v>11</v>
      </c>
      <c r="C266" s="3">
        <v>6.9362815850000002E-5</v>
      </c>
    </row>
    <row r="267" spans="1:3" x14ac:dyDescent="0.2">
      <c r="A267" t="s">
        <v>186</v>
      </c>
      <c r="B267" t="s">
        <v>11</v>
      </c>
      <c r="C267">
        <v>1.3861489954400001E-4</v>
      </c>
    </row>
    <row r="268" spans="1:3" x14ac:dyDescent="0.2">
      <c r="A268" t="s">
        <v>186</v>
      </c>
      <c r="B268" t="s">
        <v>11</v>
      </c>
      <c r="C268" s="3">
        <v>6.9308620428999999E-5</v>
      </c>
    </row>
    <row r="269" spans="1:3" x14ac:dyDescent="0.2">
      <c r="A269" t="s">
        <v>176</v>
      </c>
      <c r="B269" t="s">
        <v>11</v>
      </c>
      <c r="C269">
        <v>4.8273255288899998E-4</v>
      </c>
    </row>
    <row r="270" spans="1:3" x14ac:dyDescent="0.2">
      <c r="A270" t="s">
        <v>176</v>
      </c>
      <c r="B270" t="s">
        <v>11</v>
      </c>
      <c r="C270" s="3">
        <v>6.8965050402999999E-5</v>
      </c>
    </row>
    <row r="271" spans="1:3" x14ac:dyDescent="0.2">
      <c r="A271" t="s">
        <v>176</v>
      </c>
      <c r="B271" t="s">
        <v>11</v>
      </c>
      <c r="C271">
        <v>1.3792360923E-4</v>
      </c>
    </row>
    <row r="272" spans="1:3" x14ac:dyDescent="0.2">
      <c r="A272" t="s">
        <v>242</v>
      </c>
      <c r="B272" t="s">
        <v>11</v>
      </c>
      <c r="C272" s="3">
        <v>6.9427992710000003E-5</v>
      </c>
    </row>
    <row r="273" spans="1:3" x14ac:dyDescent="0.2">
      <c r="A273" t="s">
        <v>176</v>
      </c>
      <c r="B273" t="s">
        <v>11</v>
      </c>
      <c r="C273" s="3">
        <v>6.8955252331E-5</v>
      </c>
    </row>
    <row r="274" spans="1:3" x14ac:dyDescent="0.2">
      <c r="A274" t="s">
        <v>176</v>
      </c>
      <c r="B274" t="s">
        <v>11</v>
      </c>
      <c r="C274" s="3">
        <v>6.8958558288000004E-5</v>
      </c>
    </row>
    <row r="275" spans="1:3" x14ac:dyDescent="0.2">
      <c r="A275" t="s">
        <v>242</v>
      </c>
      <c r="B275" t="s">
        <v>11</v>
      </c>
      <c r="C275">
        <v>2.08271635685E-4</v>
      </c>
    </row>
    <row r="276" spans="1:3" x14ac:dyDescent="0.2">
      <c r="A276" t="s">
        <v>242</v>
      </c>
      <c r="B276" t="s">
        <v>11</v>
      </c>
      <c r="C276">
        <v>1.3884603275800001E-4</v>
      </c>
    </row>
    <row r="277" spans="1:3" x14ac:dyDescent="0.2">
      <c r="A277" t="s">
        <v>242</v>
      </c>
      <c r="B277" t="s">
        <v>11</v>
      </c>
      <c r="C277" s="3">
        <v>6.9421275224000001E-5</v>
      </c>
    </row>
    <row r="278" spans="1:3" x14ac:dyDescent="0.2">
      <c r="A278" t="s">
        <v>182</v>
      </c>
      <c r="B278" t="s">
        <v>11</v>
      </c>
      <c r="C278">
        <v>2.7726489046900002E-4</v>
      </c>
    </row>
    <row r="279" spans="1:3" x14ac:dyDescent="0.2">
      <c r="A279" t="s">
        <v>182</v>
      </c>
      <c r="B279" t="s">
        <v>11</v>
      </c>
      <c r="C279" s="3">
        <v>6.9313477962999994E-5</v>
      </c>
    </row>
    <row r="280" spans="1:3" x14ac:dyDescent="0.2">
      <c r="A280" t="s">
        <v>182</v>
      </c>
      <c r="B280" t="s">
        <v>11</v>
      </c>
      <c r="C280">
        <v>4.8520310028300003E-4</v>
      </c>
    </row>
    <row r="281" spans="1:3" x14ac:dyDescent="0.2">
      <c r="A281" t="s">
        <v>185</v>
      </c>
      <c r="B281" t="s">
        <v>11</v>
      </c>
      <c r="C281">
        <v>1.248511369813E-3</v>
      </c>
    </row>
    <row r="282" spans="1:3" x14ac:dyDescent="0.2">
      <c r="A282" t="s">
        <v>186</v>
      </c>
      <c r="B282" t="s">
        <v>11</v>
      </c>
      <c r="C282">
        <v>5.54210926058E-4</v>
      </c>
    </row>
    <row r="283" spans="1:3" x14ac:dyDescent="0.2">
      <c r="A283" t="s">
        <v>181</v>
      </c>
      <c r="B283" t="s">
        <v>11</v>
      </c>
      <c r="C283">
        <v>1.37912896349E-4</v>
      </c>
    </row>
    <row r="284" spans="1:3" x14ac:dyDescent="0.2">
      <c r="A284" t="s">
        <v>243</v>
      </c>
      <c r="B284" t="s">
        <v>11</v>
      </c>
      <c r="C284" s="3">
        <v>6.9371036544000001E-5</v>
      </c>
    </row>
    <row r="285" spans="1:3" x14ac:dyDescent="0.2">
      <c r="A285" t="s">
        <v>244</v>
      </c>
      <c r="B285" t="s">
        <v>11</v>
      </c>
      <c r="C285" s="3">
        <v>6.9360579020999997E-5</v>
      </c>
    </row>
    <row r="286" spans="1:3" x14ac:dyDescent="0.2">
      <c r="A286" t="s">
        <v>244</v>
      </c>
      <c r="B286" t="s">
        <v>11</v>
      </c>
      <c r="C286" s="3">
        <v>6.9359419369000001E-5</v>
      </c>
    </row>
    <row r="287" spans="1:3" x14ac:dyDescent="0.2">
      <c r="A287" t="s">
        <v>244</v>
      </c>
      <c r="B287" t="s">
        <v>11</v>
      </c>
      <c r="C287" s="3">
        <v>6.9358258249999994E-5</v>
      </c>
    </row>
    <row r="288" spans="1:3" x14ac:dyDescent="0.2">
      <c r="A288" t="s">
        <v>218</v>
      </c>
      <c r="B288" t="s">
        <v>11</v>
      </c>
      <c r="C288" s="3">
        <v>6.9350570634000005E-5</v>
      </c>
    </row>
    <row r="289" spans="1:3" x14ac:dyDescent="0.2">
      <c r="A289" t="s">
        <v>218</v>
      </c>
      <c r="B289" t="s">
        <v>11</v>
      </c>
      <c r="C289" s="3">
        <v>6.9344707651000005E-5</v>
      </c>
    </row>
    <row r="290" spans="1:3" x14ac:dyDescent="0.2">
      <c r="A290" t="s">
        <v>245</v>
      </c>
      <c r="B290" t="s">
        <v>11</v>
      </c>
      <c r="C290">
        <v>5.5302636020500002E-4</v>
      </c>
    </row>
    <row r="292" spans="1:3" x14ac:dyDescent="0.2">
      <c r="A292" t="s">
        <v>218</v>
      </c>
      <c r="B292" t="s">
        <v>11</v>
      </c>
      <c r="C292" s="3">
        <v>6.9321009073999997E-5</v>
      </c>
    </row>
    <row r="293" spans="1:3" x14ac:dyDescent="0.2">
      <c r="A293" t="s">
        <v>218</v>
      </c>
      <c r="B293" t="s">
        <v>11</v>
      </c>
      <c r="C293">
        <v>2.07959047958E-4</v>
      </c>
    </row>
    <row r="294" spans="1:3" x14ac:dyDescent="0.2">
      <c r="A294" t="s">
        <v>229</v>
      </c>
      <c r="B294" t="s">
        <v>11</v>
      </c>
      <c r="C294" s="3">
        <v>6.9146654307999998E-5</v>
      </c>
    </row>
    <row r="296" spans="1:3" x14ac:dyDescent="0.2">
      <c r="A296" t="s">
        <v>213</v>
      </c>
      <c r="B296" t="s">
        <v>11</v>
      </c>
      <c r="C296" s="3">
        <v>6.9188800076000001E-5</v>
      </c>
    </row>
    <row r="299" spans="1:3" x14ac:dyDescent="0.2">
      <c r="A299" t="s">
        <v>245</v>
      </c>
      <c r="B299" t="s">
        <v>11</v>
      </c>
      <c r="C299" s="3">
        <v>6.9106778785000002E-5</v>
      </c>
    </row>
    <row r="300" spans="1:3" x14ac:dyDescent="0.2">
      <c r="A300" t="s">
        <v>245</v>
      </c>
      <c r="B300" t="s">
        <v>11</v>
      </c>
      <c r="C300">
        <v>2.76430070393E-4</v>
      </c>
    </row>
    <row r="301" spans="1:3" x14ac:dyDescent="0.2">
      <c r="A301" t="s">
        <v>245</v>
      </c>
      <c r="B301" t="s">
        <v>11</v>
      </c>
      <c r="C301">
        <v>3.45513934157E-4</v>
      </c>
    </row>
    <row r="302" spans="1:3" x14ac:dyDescent="0.2">
      <c r="A302" t="s">
        <v>229</v>
      </c>
      <c r="B302" t="s">
        <v>11</v>
      </c>
      <c r="C302" s="3">
        <v>6.9170118899999997E-5</v>
      </c>
    </row>
    <row r="303" spans="1:3" x14ac:dyDescent="0.2">
      <c r="A303" t="s">
        <v>232</v>
      </c>
      <c r="B303" t="s">
        <v>11</v>
      </c>
      <c r="C303">
        <v>4.8286782572800002E-4</v>
      </c>
    </row>
    <row r="304" spans="1:3" x14ac:dyDescent="0.2">
      <c r="A304" t="s">
        <v>232</v>
      </c>
      <c r="B304" t="s">
        <v>11</v>
      </c>
      <c r="C304" s="3">
        <v>6.8984429723999998E-5</v>
      </c>
    </row>
    <row r="305" spans="1:3" x14ac:dyDescent="0.2">
      <c r="A305" t="s">
        <v>245</v>
      </c>
      <c r="B305" t="s">
        <v>11</v>
      </c>
      <c r="C305" s="3">
        <v>6.9086762191999994E-5</v>
      </c>
    </row>
    <row r="306" spans="1:3" x14ac:dyDescent="0.2">
      <c r="A306" t="s">
        <v>245</v>
      </c>
      <c r="B306" t="s">
        <v>11</v>
      </c>
      <c r="C306" s="3">
        <v>6.9091191977000004E-5</v>
      </c>
    </row>
    <row r="307" spans="1:3" x14ac:dyDescent="0.2">
      <c r="A307" t="s">
        <v>245</v>
      </c>
      <c r="B307" t="s">
        <v>11</v>
      </c>
      <c r="C307">
        <v>1.3818194342900001E-4</v>
      </c>
    </row>
    <row r="308" spans="1:3" x14ac:dyDescent="0.2">
      <c r="A308" t="s">
        <v>245</v>
      </c>
      <c r="B308" t="s">
        <v>11</v>
      </c>
      <c r="C308">
        <v>1.3818062525E-4</v>
      </c>
    </row>
    <row r="309" spans="1:3" x14ac:dyDescent="0.2">
      <c r="A309" t="s">
        <v>232</v>
      </c>
      <c r="B309" t="s">
        <v>11</v>
      </c>
      <c r="C309" s="3">
        <v>6.8967402579999995E-5</v>
      </c>
    </row>
    <row r="310" spans="1:3" x14ac:dyDescent="0.2">
      <c r="A310" t="s">
        <v>245</v>
      </c>
      <c r="B310" t="s">
        <v>11</v>
      </c>
      <c r="C310">
        <v>4.1451009256999999E-4</v>
      </c>
    </row>
    <row r="311" spans="1:3" x14ac:dyDescent="0.2">
      <c r="A311" t="s">
        <v>232</v>
      </c>
      <c r="B311" t="s">
        <v>11</v>
      </c>
      <c r="C311">
        <v>2.7586144232200001E-4</v>
      </c>
    </row>
    <row r="312" spans="1:3" x14ac:dyDescent="0.2">
      <c r="A312" t="s">
        <v>232</v>
      </c>
      <c r="B312" t="s">
        <v>11</v>
      </c>
      <c r="C312">
        <v>2.0003284587379998E-3</v>
      </c>
    </row>
    <row r="313" spans="1:3" x14ac:dyDescent="0.2">
      <c r="A313" t="s">
        <v>232</v>
      </c>
      <c r="B313" t="s">
        <v>11</v>
      </c>
      <c r="C313" s="3">
        <v>6.8955178435000004E-5</v>
      </c>
    </row>
    <row r="314" spans="1:3" x14ac:dyDescent="0.2">
      <c r="A314" t="s">
        <v>232</v>
      </c>
      <c r="B314" t="s">
        <v>11</v>
      </c>
      <c r="C314">
        <v>4.1373696534900001E-4</v>
      </c>
    </row>
    <row r="315" spans="1:3" x14ac:dyDescent="0.2">
      <c r="A315" t="s">
        <v>232</v>
      </c>
      <c r="B315" t="s">
        <v>11</v>
      </c>
      <c r="C315" s="3">
        <v>6.8961370634000005E-5</v>
      </c>
    </row>
    <row r="316" spans="1:3" x14ac:dyDescent="0.2">
      <c r="A316" t="s">
        <v>232</v>
      </c>
      <c r="B316" t="s">
        <v>11</v>
      </c>
      <c r="C316" s="3">
        <v>6.8959162358999998E-5</v>
      </c>
    </row>
    <row r="317" spans="1:3" x14ac:dyDescent="0.2">
      <c r="A317" t="s">
        <v>232</v>
      </c>
      <c r="B317" t="s">
        <v>11</v>
      </c>
      <c r="C317">
        <v>1.37904307323E-4</v>
      </c>
    </row>
    <row r="318" spans="1:3" x14ac:dyDescent="0.2">
      <c r="A318" t="s">
        <v>232</v>
      </c>
      <c r="B318" t="s">
        <v>11</v>
      </c>
      <c r="C318" s="3">
        <v>6.8956952716999999E-5</v>
      </c>
    </row>
    <row r="319" spans="1:3" x14ac:dyDescent="0.2">
      <c r="A319" t="s">
        <v>232</v>
      </c>
      <c r="B319" t="s">
        <v>11</v>
      </c>
      <c r="C319" s="3">
        <v>6.8949243683000001E-5</v>
      </c>
    </row>
    <row r="320" spans="1:3" x14ac:dyDescent="0.2">
      <c r="A320" t="s">
        <v>232</v>
      </c>
      <c r="B320" t="s">
        <v>11</v>
      </c>
      <c r="C320">
        <v>6.2055503603599999E-4</v>
      </c>
    </row>
    <row r="321" spans="1:3" x14ac:dyDescent="0.2">
      <c r="A321" t="s">
        <v>232</v>
      </c>
      <c r="B321" t="s">
        <v>11</v>
      </c>
      <c r="C321">
        <v>1.517270362829E-3</v>
      </c>
    </row>
    <row r="322" spans="1:3" x14ac:dyDescent="0.2">
      <c r="A322" t="s">
        <v>232</v>
      </c>
      <c r="B322" t="s">
        <v>11</v>
      </c>
      <c r="C322" s="3">
        <v>6.8963076881000003E-5</v>
      </c>
    </row>
    <row r="323" spans="1:3" x14ac:dyDescent="0.2">
      <c r="A323" t="s">
        <v>234</v>
      </c>
      <c r="B323" t="s">
        <v>11</v>
      </c>
      <c r="C323" s="3">
        <v>6.9022855262000006E-5</v>
      </c>
    </row>
    <row r="324" spans="1:3" x14ac:dyDescent="0.2">
      <c r="A324" s="6" t="s">
        <v>246</v>
      </c>
      <c r="B324" t="s">
        <v>11</v>
      </c>
      <c r="C324">
        <v>2.08789138675E-4</v>
      </c>
    </row>
    <row r="325" spans="1:3" x14ac:dyDescent="0.2">
      <c r="A325" s="6" t="s">
        <v>235</v>
      </c>
      <c r="B325" t="s">
        <v>11</v>
      </c>
      <c r="C325">
        <v>1.37979964482E-4</v>
      </c>
    </row>
    <row r="326" spans="1:3" x14ac:dyDescent="0.2">
      <c r="A326" s="6" t="s">
        <v>247</v>
      </c>
      <c r="B326" t="s">
        <v>11</v>
      </c>
      <c r="C326">
        <v>3.4460453686519996E-3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9937C-FA2F-2B41-BD57-0962F4D0A3D9}">
  <dimension ref="A1:L110"/>
  <sheetViews>
    <sheetView zoomScale="120" zoomScaleNormal="120" workbookViewId="0">
      <selection activeCell="K4" sqref="K4:L4"/>
    </sheetView>
  </sheetViews>
  <sheetFormatPr baseColWidth="10" defaultColWidth="11" defaultRowHeight="16" x14ac:dyDescent="0.2"/>
  <cols>
    <col min="1" max="1" width="40.1640625" customWidth="1"/>
    <col min="2" max="2" width="15.1640625" customWidth="1"/>
    <col min="4" max="4" width="13.5" customWidth="1"/>
    <col min="5" max="5" width="13.83203125" customWidth="1"/>
    <col min="8" max="8" width="14.5" customWidth="1"/>
    <col min="10" max="10" width="12.1640625" bestFit="1" customWidth="1"/>
  </cols>
  <sheetData>
    <row r="1" spans="1:12" x14ac:dyDescent="0.2">
      <c r="D1" s="4" t="s">
        <v>12</v>
      </c>
      <c r="E1" s="4" t="s">
        <v>13</v>
      </c>
      <c r="G1" t="s">
        <v>0</v>
      </c>
      <c r="H1" s="1">
        <v>322215.59399999899</v>
      </c>
    </row>
    <row r="2" spans="1:12" x14ac:dyDescent="0.2">
      <c r="D2">
        <f>SUM(C:C)</f>
        <v>3.3982497464859998E-2</v>
      </c>
      <c r="E2">
        <f>D2*111.32*111.32</f>
        <v>421.11594769218408</v>
      </c>
    </row>
    <row r="3" spans="1:12" x14ac:dyDescent="0.2">
      <c r="A3" s="4" t="s">
        <v>7</v>
      </c>
      <c r="B3" s="4" t="s">
        <v>8</v>
      </c>
      <c r="C3" s="4" t="s">
        <v>248</v>
      </c>
      <c r="G3" s="2" t="s">
        <v>1</v>
      </c>
      <c r="H3" s="2" t="s">
        <v>2</v>
      </c>
      <c r="I3" s="2" t="s">
        <v>3</v>
      </c>
      <c r="J3" s="2" t="s">
        <v>4</v>
      </c>
      <c r="K3" s="2" t="s">
        <v>5</v>
      </c>
      <c r="L3" s="2" t="s">
        <v>6</v>
      </c>
    </row>
    <row r="4" spans="1:12" x14ac:dyDescent="0.2">
      <c r="A4" t="s">
        <v>26</v>
      </c>
      <c r="B4" t="s">
        <v>25</v>
      </c>
      <c r="C4">
        <v>9.6611569214700001E-4</v>
      </c>
      <c r="D4">
        <f>SUM(C4:C5)</f>
        <v>1.4490840558490001E-3</v>
      </c>
      <c r="G4">
        <v>3</v>
      </c>
      <c r="H4">
        <v>1296372291.8752401</v>
      </c>
      <c r="I4">
        <f>H4*0.000001</f>
        <v>1296.3722918752401</v>
      </c>
      <c r="J4">
        <f>I4/H1*100</f>
        <v>0.40233071149102861</v>
      </c>
      <c r="K4">
        <f>E2/I4*100</f>
        <v>32.484183002941819</v>
      </c>
      <c r="L4">
        <f>K4/J4</f>
        <v>80.740003373235325</v>
      </c>
    </row>
    <row r="5" spans="1:12" x14ac:dyDescent="0.2">
      <c r="A5" t="s">
        <v>26</v>
      </c>
      <c r="B5" t="s">
        <v>25</v>
      </c>
      <c r="C5">
        <v>4.8296836370200001E-4</v>
      </c>
    </row>
    <row r="6" spans="1:12" x14ac:dyDescent="0.2">
      <c r="A6" t="s">
        <v>29</v>
      </c>
      <c r="B6" t="s">
        <v>30</v>
      </c>
      <c r="C6" s="3">
        <v>6.9936857641999996E-5</v>
      </c>
      <c r="D6" s="3">
        <f>SUM(C6:C38)</f>
        <v>1.1792760264049004E-2</v>
      </c>
    </row>
    <row r="7" spans="1:12" x14ac:dyDescent="0.2">
      <c r="A7" t="s">
        <v>29</v>
      </c>
      <c r="B7" t="s">
        <v>30</v>
      </c>
      <c r="C7">
        <v>1.3987750040899999E-4</v>
      </c>
      <c r="G7" s="4" t="s">
        <v>19</v>
      </c>
      <c r="H7" s="4" t="s">
        <v>249</v>
      </c>
      <c r="I7" s="4" t="s">
        <v>250</v>
      </c>
      <c r="J7" s="4" t="s">
        <v>6</v>
      </c>
    </row>
    <row r="8" spans="1:12" x14ac:dyDescent="0.2">
      <c r="A8" t="s">
        <v>29</v>
      </c>
      <c r="B8" t="s">
        <v>30</v>
      </c>
      <c r="C8" s="3">
        <v>6.9925151751999996E-5</v>
      </c>
      <c r="G8" t="s">
        <v>25</v>
      </c>
      <c r="H8">
        <f>D4*111.32*111.32</f>
        <v>17.957255969650358</v>
      </c>
      <c r="I8">
        <f>H8/I4*100</f>
        <v>1.3851928247922258</v>
      </c>
      <c r="J8">
        <f>I8/J4</f>
        <v>3.4429209235823239</v>
      </c>
    </row>
    <row r="9" spans="1:12" x14ac:dyDescent="0.2">
      <c r="A9" t="s">
        <v>29</v>
      </c>
      <c r="B9" t="s">
        <v>30</v>
      </c>
      <c r="C9">
        <v>4.8947705801099996E-4</v>
      </c>
      <c r="G9" t="s">
        <v>30</v>
      </c>
      <c r="H9" s="3">
        <f>D6*111.32*111.32</f>
        <v>146.13756448115686</v>
      </c>
      <c r="I9" s="3">
        <f>H9/I4*100</f>
        <v>11.272808389769317</v>
      </c>
      <c r="J9" s="3">
        <f>I9/J4</f>
        <v>28.018761848909175</v>
      </c>
      <c r="K9">
        <v>28.018761848909175</v>
      </c>
    </row>
    <row r="10" spans="1:12" x14ac:dyDescent="0.2">
      <c r="A10" t="s">
        <v>29</v>
      </c>
      <c r="B10" t="s">
        <v>30</v>
      </c>
      <c r="C10">
        <v>1.3982494481399999E-4</v>
      </c>
      <c r="H10" s="3"/>
    </row>
    <row r="11" spans="1:12" x14ac:dyDescent="0.2">
      <c r="A11" t="s">
        <v>29</v>
      </c>
      <c r="B11" t="s">
        <v>30</v>
      </c>
      <c r="C11">
        <v>5.5931245512800003E-4</v>
      </c>
    </row>
    <row r="12" spans="1:12" x14ac:dyDescent="0.2">
      <c r="A12" t="s">
        <v>29</v>
      </c>
      <c r="B12" t="s">
        <v>30</v>
      </c>
      <c r="C12">
        <v>1.3966505845900001E-4</v>
      </c>
    </row>
    <row r="13" spans="1:12" x14ac:dyDescent="0.2">
      <c r="A13" t="s">
        <v>29</v>
      </c>
      <c r="B13" t="s">
        <v>30</v>
      </c>
      <c r="C13">
        <v>2.0949274326300001E-4</v>
      </c>
    </row>
    <row r="14" spans="1:12" x14ac:dyDescent="0.2">
      <c r="A14" t="s">
        <v>29</v>
      </c>
      <c r="B14" t="s">
        <v>30</v>
      </c>
      <c r="C14" s="3">
        <v>6.9831092510000002E-5</v>
      </c>
    </row>
    <row r="15" spans="1:12" x14ac:dyDescent="0.2">
      <c r="A15" t="s">
        <v>43</v>
      </c>
      <c r="B15" t="s">
        <v>30</v>
      </c>
      <c r="C15">
        <v>9.0081579847400004E-4</v>
      </c>
    </row>
    <row r="16" spans="1:12" x14ac:dyDescent="0.2">
      <c r="A16" t="s">
        <v>43</v>
      </c>
      <c r="B16" t="s">
        <v>30</v>
      </c>
      <c r="C16">
        <v>2.77154163008E-4</v>
      </c>
    </row>
    <row r="17" spans="1:3" x14ac:dyDescent="0.2">
      <c r="A17" t="s">
        <v>43</v>
      </c>
      <c r="B17" t="s">
        <v>30</v>
      </c>
      <c r="C17" s="3">
        <v>6.9289657165999996E-5</v>
      </c>
    </row>
    <row r="18" spans="1:3" x14ac:dyDescent="0.2">
      <c r="A18" t="s">
        <v>43</v>
      </c>
      <c r="B18" t="s">
        <v>30</v>
      </c>
      <c r="C18">
        <v>2.7712993417899998E-4</v>
      </c>
    </row>
    <row r="19" spans="1:3" x14ac:dyDescent="0.2">
      <c r="A19" t="s">
        <v>43</v>
      </c>
      <c r="B19" t="s">
        <v>30</v>
      </c>
      <c r="C19">
        <v>3.4639824084699999E-4</v>
      </c>
    </row>
    <row r="20" spans="1:3" x14ac:dyDescent="0.2">
      <c r="A20" t="s">
        <v>43</v>
      </c>
      <c r="B20" t="s">
        <v>30</v>
      </c>
      <c r="C20">
        <v>1.801794762404E-3</v>
      </c>
    </row>
    <row r="21" spans="1:3" x14ac:dyDescent="0.2">
      <c r="A21" t="s">
        <v>43</v>
      </c>
      <c r="B21" t="s">
        <v>30</v>
      </c>
      <c r="C21" s="3">
        <v>6.9285846973000007E-5</v>
      </c>
    </row>
    <row r="22" spans="1:3" x14ac:dyDescent="0.2">
      <c r="A22" t="s">
        <v>43</v>
      </c>
      <c r="B22" t="s">
        <v>30</v>
      </c>
      <c r="C22">
        <v>2.21719537787E-3</v>
      </c>
    </row>
    <row r="23" spans="1:3" x14ac:dyDescent="0.2">
      <c r="A23" t="s">
        <v>43</v>
      </c>
      <c r="B23" t="s">
        <v>30</v>
      </c>
      <c r="C23" s="3">
        <v>6.9279976294000001E-5</v>
      </c>
    </row>
    <row r="24" spans="1:3" x14ac:dyDescent="0.2">
      <c r="A24" t="s">
        <v>43</v>
      </c>
      <c r="B24" t="s">
        <v>30</v>
      </c>
      <c r="C24">
        <v>2.0786702733800001E-4</v>
      </c>
    </row>
    <row r="25" spans="1:3" x14ac:dyDescent="0.2">
      <c r="A25" t="s">
        <v>43</v>
      </c>
      <c r="B25" t="s">
        <v>30</v>
      </c>
      <c r="C25" s="3">
        <v>6.9284801380999994E-5</v>
      </c>
    </row>
    <row r="26" spans="1:3" x14ac:dyDescent="0.2">
      <c r="A26" t="s">
        <v>43</v>
      </c>
      <c r="B26" t="s">
        <v>30</v>
      </c>
      <c r="C26">
        <v>6.2340775577499996E-4</v>
      </c>
    </row>
    <row r="27" spans="1:3" x14ac:dyDescent="0.2">
      <c r="A27" t="s">
        <v>43</v>
      </c>
      <c r="B27" t="s">
        <v>30</v>
      </c>
      <c r="C27" s="3">
        <v>6.9274396941999995E-5</v>
      </c>
    </row>
    <row r="28" spans="1:3" x14ac:dyDescent="0.2">
      <c r="A28" t="s">
        <v>43</v>
      </c>
      <c r="B28" t="s">
        <v>30</v>
      </c>
      <c r="C28">
        <v>1.3855636027300001E-4</v>
      </c>
    </row>
    <row r="29" spans="1:3" x14ac:dyDescent="0.2">
      <c r="A29" t="s">
        <v>43</v>
      </c>
      <c r="B29" t="s">
        <v>30</v>
      </c>
      <c r="C29">
        <v>3.4638824321600001E-4</v>
      </c>
    </row>
    <row r="30" spans="1:3" x14ac:dyDescent="0.2">
      <c r="A30" t="s">
        <v>43</v>
      </c>
      <c r="B30" t="s">
        <v>30</v>
      </c>
      <c r="C30">
        <v>1.38574928972E-4</v>
      </c>
    </row>
    <row r="31" spans="1:3" x14ac:dyDescent="0.2">
      <c r="A31" t="s">
        <v>43</v>
      </c>
      <c r="B31" t="s">
        <v>30</v>
      </c>
      <c r="C31">
        <v>1.3854220836499999E-4</v>
      </c>
    </row>
    <row r="32" spans="1:3" x14ac:dyDescent="0.2">
      <c r="A32" t="s">
        <v>43</v>
      </c>
      <c r="B32" t="s">
        <v>30</v>
      </c>
      <c r="C32">
        <v>6.9260067155200002E-4</v>
      </c>
    </row>
    <row r="33" spans="1:3" x14ac:dyDescent="0.2">
      <c r="A33" t="s">
        <v>43</v>
      </c>
      <c r="B33" t="s">
        <v>30</v>
      </c>
      <c r="C33" s="3">
        <v>6.9285511255000003E-5</v>
      </c>
    </row>
    <row r="34" spans="1:3" x14ac:dyDescent="0.2">
      <c r="A34" t="s">
        <v>52</v>
      </c>
      <c r="B34" t="s">
        <v>30</v>
      </c>
      <c r="C34">
        <v>4.1504788871900002E-4</v>
      </c>
    </row>
    <row r="35" spans="1:3" x14ac:dyDescent="0.2">
      <c r="A35" t="s">
        <v>52</v>
      </c>
      <c r="B35" t="s">
        <v>30</v>
      </c>
      <c r="C35">
        <v>2.7666880874499999E-4</v>
      </c>
    </row>
    <row r="36" spans="1:3" x14ac:dyDescent="0.2">
      <c r="A36" t="s">
        <v>52</v>
      </c>
      <c r="B36" t="s">
        <v>30</v>
      </c>
      <c r="C36">
        <v>1.38340308954E-4</v>
      </c>
    </row>
    <row r="37" spans="1:3" x14ac:dyDescent="0.2">
      <c r="A37" t="s">
        <v>52</v>
      </c>
      <c r="B37" t="s">
        <v>30</v>
      </c>
      <c r="C37" s="3">
        <v>6.9165654359000002E-5</v>
      </c>
    </row>
    <row r="38" spans="1:3" x14ac:dyDescent="0.2">
      <c r="A38" t="s">
        <v>52</v>
      </c>
      <c r="B38" t="s">
        <v>30</v>
      </c>
      <c r="C38">
        <v>4.8406907900000001E-4</v>
      </c>
    </row>
    <row r="39" spans="1:3" x14ac:dyDescent="0.2">
      <c r="A39" t="s">
        <v>147</v>
      </c>
      <c r="B39" t="s">
        <v>11</v>
      </c>
      <c r="C39" s="3">
        <v>6.9048754035000001E-5</v>
      </c>
    </row>
    <row r="40" spans="1:3" x14ac:dyDescent="0.2">
      <c r="A40" t="s">
        <v>147</v>
      </c>
      <c r="B40" t="s">
        <v>11</v>
      </c>
      <c r="C40">
        <v>9.6619023266299999E-4</v>
      </c>
    </row>
    <row r="41" spans="1:3" x14ac:dyDescent="0.2">
      <c r="A41" t="s">
        <v>147</v>
      </c>
      <c r="B41" t="s">
        <v>11</v>
      </c>
      <c r="C41" s="3">
        <v>6.9000888827999994E-5</v>
      </c>
    </row>
    <row r="42" spans="1:3" x14ac:dyDescent="0.2">
      <c r="A42" t="s">
        <v>147</v>
      </c>
      <c r="B42" t="s">
        <v>11</v>
      </c>
      <c r="C42">
        <v>1.3800736275400001E-4</v>
      </c>
    </row>
    <row r="43" spans="1:3" x14ac:dyDescent="0.2">
      <c r="A43" t="s">
        <v>147</v>
      </c>
      <c r="B43" t="s">
        <v>11</v>
      </c>
      <c r="C43" s="3">
        <v>6.8998061063999999E-5</v>
      </c>
    </row>
    <row r="44" spans="1:3" x14ac:dyDescent="0.2">
      <c r="A44" t="s">
        <v>147</v>
      </c>
      <c r="B44" t="s">
        <v>11</v>
      </c>
      <c r="C44" s="3">
        <v>6.9000289353999999E-5</v>
      </c>
    </row>
    <row r="45" spans="1:3" x14ac:dyDescent="0.2">
      <c r="A45" t="s">
        <v>88</v>
      </c>
      <c r="B45" t="s">
        <v>11</v>
      </c>
      <c r="C45">
        <v>1.3877485473299999E-4</v>
      </c>
    </row>
    <row r="46" spans="1:3" x14ac:dyDescent="0.2">
      <c r="A46" t="s">
        <v>88</v>
      </c>
      <c r="B46" t="s">
        <v>11</v>
      </c>
      <c r="C46">
        <v>1.38766399569E-4</v>
      </c>
    </row>
    <row r="47" spans="1:3" x14ac:dyDescent="0.2">
      <c r="A47" t="s">
        <v>88</v>
      </c>
      <c r="B47" t="s">
        <v>11</v>
      </c>
      <c r="C47" s="3">
        <v>6.9388110233999995E-5</v>
      </c>
    </row>
    <row r="48" spans="1:3" x14ac:dyDescent="0.2">
      <c r="A48" t="s">
        <v>88</v>
      </c>
      <c r="B48" t="s">
        <v>11</v>
      </c>
      <c r="C48">
        <v>2.0813480642799999E-4</v>
      </c>
    </row>
    <row r="49" spans="1:3" x14ac:dyDescent="0.2">
      <c r="A49" t="s">
        <v>88</v>
      </c>
      <c r="B49" t="s">
        <v>11</v>
      </c>
      <c r="C49" s="3">
        <v>6.9385301050000007E-5</v>
      </c>
    </row>
    <row r="50" spans="1:3" x14ac:dyDescent="0.2">
      <c r="A50" t="s">
        <v>88</v>
      </c>
      <c r="B50" t="s">
        <v>11</v>
      </c>
      <c r="C50">
        <v>1.3876357549899999E-4</v>
      </c>
    </row>
    <row r="51" spans="1:3" x14ac:dyDescent="0.2">
      <c r="A51" t="s">
        <v>90</v>
      </c>
      <c r="B51" t="s">
        <v>11</v>
      </c>
      <c r="C51">
        <v>2.7859876101699998E-4</v>
      </c>
    </row>
    <row r="52" spans="1:3" x14ac:dyDescent="0.2">
      <c r="A52" t="s">
        <v>110</v>
      </c>
      <c r="B52" t="s">
        <v>11</v>
      </c>
      <c r="C52">
        <v>1.3823267256899999E-4</v>
      </c>
    </row>
    <row r="53" spans="1:3" x14ac:dyDescent="0.2">
      <c r="A53" t="s">
        <v>111</v>
      </c>
      <c r="B53" t="s">
        <v>11</v>
      </c>
      <c r="C53">
        <v>1.588889270455E-3</v>
      </c>
    </row>
    <row r="54" spans="1:3" x14ac:dyDescent="0.2">
      <c r="A54" t="s">
        <v>110</v>
      </c>
      <c r="B54" t="s">
        <v>11</v>
      </c>
      <c r="C54">
        <v>9.6743263230400002E-4</v>
      </c>
    </row>
    <row r="55" spans="1:3" x14ac:dyDescent="0.2">
      <c r="A55" t="s">
        <v>108</v>
      </c>
      <c r="B55" t="s">
        <v>11</v>
      </c>
      <c r="C55">
        <v>1.035687600723E-3</v>
      </c>
    </row>
    <row r="56" spans="1:3" x14ac:dyDescent="0.2">
      <c r="A56" t="s">
        <v>111</v>
      </c>
      <c r="B56" t="s">
        <v>11</v>
      </c>
      <c r="C56">
        <v>2.7629434468299998E-4</v>
      </c>
    </row>
    <row r="57" spans="1:3" x14ac:dyDescent="0.2">
      <c r="A57" t="s">
        <v>110</v>
      </c>
      <c r="B57" t="s">
        <v>11</v>
      </c>
      <c r="C57">
        <v>1.3822275886E-4</v>
      </c>
    </row>
    <row r="58" spans="1:3" x14ac:dyDescent="0.2">
      <c r="A58" t="s">
        <v>108</v>
      </c>
      <c r="B58" t="s">
        <v>11</v>
      </c>
      <c r="C58" s="3">
        <v>6.9053557308000005E-5</v>
      </c>
    </row>
    <row r="59" spans="1:3" x14ac:dyDescent="0.2">
      <c r="A59" t="s">
        <v>108</v>
      </c>
      <c r="B59" t="s">
        <v>11</v>
      </c>
      <c r="C59" s="3">
        <v>6.9050474671E-5</v>
      </c>
    </row>
    <row r="60" spans="1:3" x14ac:dyDescent="0.2">
      <c r="A60" t="s">
        <v>116</v>
      </c>
      <c r="B60" t="s">
        <v>11</v>
      </c>
      <c r="C60">
        <v>1.3825012047900001E-4</v>
      </c>
    </row>
    <row r="61" spans="1:3" x14ac:dyDescent="0.2">
      <c r="A61" t="s">
        <v>116</v>
      </c>
      <c r="B61" t="s">
        <v>11</v>
      </c>
      <c r="C61" s="3">
        <v>6.9128152179999999E-5</v>
      </c>
    </row>
    <row r="62" spans="1:3" x14ac:dyDescent="0.2">
      <c r="A62" t="s">
        <v>116</v>
      </c>
      <c r="B62" t="s">
        <v>11</v>
      </c>
      <c r="C62">
        <v>4.8393201725699999E-4</v>
      </c>
    </row>
    <row r="63" spans="1:3" x14ac:dyDescent="0.2">
      <c r="A63" t="s">
        <v>126</v>
      </c>
      <c r="B63" t="s">
        <v>11</v>
      </c>
      <c r="C63">
        <v>2.7658345707199999E-4</v>
      </c>
    </row>
    <row r="64" spans="1:3" x14ac:dyDescent="0.2">
      <c r="A64" t="s">
        <v>124</v>
      </c>
      <c r="B64" t="s">
        <v>11</v>
      </c>
      <c r="C64">
        <v>2.7636478271700002E-4</v>
      </c>
    </row>
    <row r="65" spans="1:3" x14ac:dyDescent="0.2">
      <c r="A65" t="s">
        <v>124</v>
      </c>
      <c r="B65" t="s">
        <v>11</v>
      </c>
      <c r="C65" s="3">
        <v>6.9086954156000001E-5</v>
      </c>
    </row>
    <row r="66" spans="1:3" x14ac:dyDescent="0.2">
      <c r="A66" t="s">
        <v>116</v>
      </c>
      <c r="B66" t="s">
        <v>11</v>
      </c>
      <c r="C66">
        <v>3.4561719913700002E-4</v>
      </c>
    </row>
    <row r="67" spans="1:3" x14ac:dyDescent="0.2">
      <c r="A67" t="s">
        <v>125</v>
      </c>
      <c r="B67" t="s">
        <v>11</v>
      </c>
      <c r="C67">
        <v>1.3833496049299999E-4</v>
      </c>
    </row>
    <row r="68" spans="1:3" x14ac:dyDescent="0.2">
      <c r="A68" t="s">
        <v>124</v>
      </c>
      <c r="B68" t="s">
        <v>11</v>
      </c>
      <c r="C68">
        <v>1.5886754976080001E-3</v>
      </c>
    </row>
    <row r="69" spans="1:3" x14ac:dyDescent="0.2">
      <c r="A69" t="s">
        <v>124</v>
      </c>
      <c r="B69" t="s">
        <v>11</v>
      </c>
      <c r="C69" s="3">
        <v>6.9089213039000004E-5</v>
      </c>
    </row>
    <row r="70" spans="1:3" x14ac:dyDescent="0.2">
      <c r="A70" t="s">
        <v>116</v>
      </c>
      <c r="B70" t="s">
        <v>11</v>
      </c>
      <c r="C70">
        <v>9.6775562875000003E-4</v>
      </c>
    </row>
    <row r="71" spans="1:3" x14ac:dyDescent="0.2">
      <c r="A71" t="s">
        <v>126</v>
      </c>
      <c r="B71" t="s">
        <v>11</v>
      </c>
      <c r="C71">
        <v>1.4519906638490001E-3</v>
      </c>
    </row>
    <row r="72" spans="1:3" x14ac:dyDescent="0.2">
      <c r="A72" t="s">
        <v>120</v>
      </c>
      <c r="B72" t="s">
        <v>11</v>
      </c>
      <c r="C72" s="3">
        <v>6.9060136589000004E-5</v>
      </c>
    </row>
    <row r="73" spans="1:3" x14ac:dyDescent="0.2">
      <c r="A73" t="s">
        <v>120</v>
      </c>
      <c r="B73" t="s">
        <v>11</v>
      </c>
      <c r="C73">
        <v>1.38126042266E-4</v>
      </c>
    </row>
    <row r="74" spans="1:3" x14ac:dyDescent="0.2">
      <c r="A74" t="s">
        <v>124</v>
      </c>
      <c r="B74" t="s">
        <v>11</v>
      </c>
      <c r="C74">
        <v>1.38126042266E-4</v>
      </c>
    </row>
    <row r="75" spans="1:3" x14ac:dyDescent="0.2">
      <c r="A75" t="s">
        <v>124</v>
      </c>
      <c r="B75" t="s">
        <v>11</v>
      </c>
      <c r="C75" s="3">
        <v>6.9067157749000001E-5</v>
      </c>
    </row>
    <row r="76" spans="1:3" x14ac:dyDescent="0.2">
      <c r="A76" t="s">
        <v>120</v>
      </c>
      <c r="B76" t="s">
        <v>11</v>
      </c>
      <c r="C76" s="3">
        <v>6.9057110103E-5</v>
      </c>
    </row>
    <row r="77" spans="1:3" x14ac:dyDescent="0.2">
      <c r="A77" t="s">
        <v>124</v>
      </c>
      <c r="B77" t="s">
        <v>11</v>
      </c>
      <c r="C77" s="3">
        <v>6.9084964745999997E-5</v>
      </c>
    </row>
    <row r="78" spans="1:3" x14ac:dyDescent="0.2">
      <c r="A78" t="s">
        <v>124</v>
      </c>
      <c r="B78" t="s">
        <v>11</v>
      </c>
      <c r="C78" s="3">
        <v>6.9062879588999994E-5</v>
      </c>
    </row>
    <row r="79" spans="1:3" x14ac:dyDescent="0.2">
      <c r="A79" t="s">
        <v>124</v>
      </c>
      <c r="B79" t="s">
        <v>11</v>
      </c>
      <c r="C79">
        <v>7.6001673858499999E-4</v>
      </c>
    </row>
    <row r="80" spans="1:3" x14ac:dyDescent="0.2">
      <c r="A80" t="s">
        <v>116</v>
      </c>
      <c r="B80" t="s">
        <v>11</v>
      </c>
      <c r="C80" s="3">
        <v>6.9129040853000001E-5</v>
      </c>
    </row>
    <row r="81" spans="1:3" x14ac:dyDescent="0.2">
      <c r="A81" t="s">
        <v>124</v>
      </c>
      <c r="B81" t="s">
        <v>11</v>
      </c>
      <c r="C81">
        <v>1.727072906199E-3</v>
      </c>
    </row>
    <row r="82" spans="1:3" x14ac:dyDescent="0.2">
      <c r="A82" t="s">
        <v>120</v>
      </c>
      <c r="B82" t="s">
        <v>11</v>
      </c>
      <c r="C82">
        <v>5.5244623520100001E-4</v>
      </c>
    </row>
    <row r="83" spans="1:3" x14ac:dyDescent="0.2">
      <c r="A83" t="s">
        <v>124</v>
      </c>
      <c r="B83" t="s">
        <v>11</v>
      </c>
      <c r="C83" s="3">
        <v>6.9078661337000006E-5</v>
      </c>
    </row>
    <row r="84" spans="1:3" x14ac:dyDescent="0.2">
      <c r="A84" t="s">
        <v>241</v>
      </c>
      <c r="B84" t="s">
        <v>11</v>
      </c>
      <c r="C84">
        <v>9.6910624798599997E-4</v>
      </c>
    </row>
    <row r="85" spans="1:3" x14ac:dyDescent="0.2">
      <c r="A85" t="s">
        <v>124</v>
      </c>
      <c r="B85" t="s">
        <v>11</v>
      </c>
      <c r="C85">
        <v>2.7632082404899997E-4</v>
      </c>
    </row>
    <row r="86" spans="1:3" x14ac:dyDescent="0.2">
      <c r="A86" t="s">
        <v>108</v>
      </c>
      <c r="B86" t="s">
        <v>11</v>
      </c>
      <c r="C86" s="3">
        <v>6.9065957334E-5</v>
      </c>
    </row>
    <row r="87" spans="1:3" x14ac:dyDescent="0.2">
      <c r="A87" t="s">
        <v>111</v>
      </c>
      <c r="B87" t="s">
        <v>11</v>
      </c>
      <c r="C87" s="3">
        <v>6.9096188461999997E-5</v>
      </c>
    </row>
    <row r="88" spans="1:3" x14ac:dyDescent="0.2">
      <c r="A88" t="s">
        <v>111</v>
      </c>
      <c r="B88" t="s">
        <v>11</v>
      </c>
      <c r="C88" s="3">
        <v>6.9100137921000005E-5</v>
      </c>
    </row>
    <row r="89" spans="1:3" x14ac:dyDescent="0.2">
      <c r="A89" t="s">
        <v>110</v>
      </c>
      <c r="B89" t="s">
        <v>11</v>
      </c>
      <c r="C89" s="3">
        <v>6.9124291567000006E-5</v>
      </c>
    </row>
    <row r="90" spans="1:3" x14ac:dyDescent="0.2">
      <c r="A90" t="s">
        <v>111</v>
      </c>
      <c r="B90" t="s">
        <v>11</v>
      </c>
      <c r="C90" s="3">
        <v>6.9081720483E-5</v>
      </c>
    </row>
    <row r="91" spans="1:3" x14ac:dyDescent="0.2">
      <c r="A91" t="s">
        <v>111</v>
      </c>
      <c r="B91" t="s">
        <v>11</v>
      </c>
      <c r="C91" s="3">
        <v>6.9092294691000005E-5</v>
      </c>
    </row>
    <row r="92" spans="1:3" x14ac:dyDescent="0.2">
      <c r="A92" t="s">
        <v>110</v>
      </c>
      <c r="B92" t="s">
        <v>11</v>
      </c>
      <c r="C92">
        <v>4.8390660769099999E-4</v>
      </c>
    </row>
    <row r="93" spans="1:3" x14ac:dyDescent="0.2">
      <c r="A93" t="s">
        <v>100</v>
      </c>
      <c r="B93" t="s">
        <v>11</v>
      </c>
      <c r="C93">
        <v>6.9228338741600002E-4</v>
      </c>
    </row>
    <row r="94" spans="1:3" x14ac:dyDescent="0.2">
      <c r="A94" t="s">
        <v>100</v>
      </c>
      <c r="B94" t="s">
        <v>11</v>
      </c>
      <c r="C94" s="3">
        <v>6.9235627282999995E-5</v>
      </c>
    </row>
    <row r="95" spans="1:3" x14ac:dyDescent="0.2">
      <c r="A95" t="s">
        <v>96</v>
      </c>
      <c r="B95" t="s">
        <v>11</v>
      </c>
      <c r="C95" s="3">
        <v>6.9357443188000005E-5</v>
      </c>
    </row>
    <row r="96" spans="1:3" x14ac:dyDescent="0.2">
      <c r="A96" t="s">
        <v>100</v>
      </c>
      <c r="B96" t="s">
        <v>11</v>
      </c>
      <c r="C96" s="3">
        <v>6.9235857310000006E-5</v>
      </c>
    </row>
    <row r="97" spans="1:3" x14ac:dyDescent="0.2">
      <c r="A97" t="s">
        <v>100</v>
      </c>
      <c r="B97" t="s">
        <v>11</v>
      </c>
      <c r="C97">
        <v>1.38445344366E-4</v>
      </c>
    </row>
    <row r="98" spans="1:3" x14ac:dyDescent="0.2">
      <c r="A98" t="s">
        <v>100</v>
      </c>
      <c r="B98" t="s">
        <v>11</v>
      </c>
      <c r="C98" s="3">
        <v>6.9218947655000005E-5</v>
      </c>
    </row>
    <row r="99" spans="1:3" x14ac:dyDescent="0.2">
      <c r="A99" t="s">
        <v>100</v>
      </c>
      <c r="B99" t="s">
        <v>11</v>
      </c>
      <c r="C99" s="3">
        <v>6.9219205460999996E-5</v>
      </c>
    </row>
    <row r="100" spans="1:3" x14ac:dyDescent="0.2">
      <c r="A100" t="s">
        <v>104</v>
      </c>
      <c r="B100" t="s">
        <v>11</v>
      </c>
      <c r="C100" s="3">
        <v>6.9121106914999997E-5</v>
      </c>
    </row>
    <row r="101" spans="1:3" x14ac:dyDescent="0.2">
      <c r="A101" t="s">
        <v>104</v>
      </c>
      <c r="B101" t="s">
        <v>11</v>
      </c>
      <c r="C101" s="3">
        <v>6.9118037628999998E-5</v>
      </c>
    </row>
    <row r="102" spans="1:3" x14ac:dyDescent="0.2">
      <c r="A102" t="s">
        <v>104</v>
      </c>
      <c r="B102" t="s">
        <v>11</v>
      </c>
      <c r="C102">
        <v>2.7644577607699997E-4</v>
      </c>
    </row>
    <row r="103" spans="1:3" x14ac:dyDescent="0.2">
      <c r="A103" t="s">
        <v>110</v>
      </c>
      <c r="B103" t="s">
        <v>11</v>
      </c>
      <c r="C103" s="3">
        <v>6.9130298897000003E-5</v>
      </c>
    </row>
    <row r="104" spans="1:3" x14ac:dyDescent="0.2">
      <c r="A104" t="s">
        <v>46</v>
      </c>
      <c r="B104" t="s">
        <v>11</v>
      </c>
      <c r="C104" s="3">
        <v>6.9579574465000003E-5</v>
      </c>
    </row>
    <row r="105" spans="1:3" x14ac:dyDescent="0.2">
      <c r="A105" t="s">
        <v>46</v>
      </c>
      <c r="B105" t="s">
        <v>11</v>
      </c>
      <c r="C105" s="3">
        <v>6.9577773199999999E-5</v>
      </c>
    </row>
    <row r="106" spans="1:3" x14ac:dyDescent="0.2">
      <c r="A106" t="s">
        <v>46</v>
      </c>
      <c r="B106" t="s">
        <v>11</v>
      </c>
      <c r="C106" s="3">
        <v>6.9580488666999994E-5</v>
      </c>
    </row>
    <row r="107" spans="1:3" x14ac:dyDescent="0.2">
      <c r="A107" t="s">
        <v>46</v>
      </c>
      <c r="B107" t="s">
        <v>11</v>
      </c>
      <c r="C107" s="3">
        <v>6.9650606669000001E-5</v>
      </c>
    </row>
    <row r="108" spans="1:3" x14ac:dyDescent="0.2">
      <c r="A108" t="s">
        <v>27</v>
      </c>
      <c r="B108" t="s">
        <v>11</v>
      </c>
      <c r="C108" s="3">
        <v>6.9725746137000005E-5</v>
      </c>
    </row>
    <row r="109" spans="1:3" x14ac:dyDescent="0.2">
      <c r="A109" t="s">
        <v>40</v>
      </c>
      <c r="B109" t="s">
        <v>11</v>
      </c>
      <c r="C109">
        <v>1.3917860091800001E-4</v>
      </c>
    </row>
    <row r="110" spans="1:3" x14ac:dyDescent="0.2">
      <c r="A110" t="s">
        <v>45</v>
      </c>
      <c r="B110" t="s">
        <v>11</v>
      </c>
      <c r="C110" s="3">
        <v>6.9597781504E-5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98338-8C03-364F-BCD6-10464D12471E}">
  <dimension ref="A1:L22"/>
  <sheetViews>
    <sheetView tabSelected="1" zoomScale="130" zoomScaleNormal="130" workbookViewId="0">
      <selection activeCell="K4" sqref="K4:L4"/>
    </sheetView>
  </sheetViews>
  <sheetFormatPr baseColWidth="10" defaultColWidth="11" defaultRowHeight="16" x14ac:dyDescent="0.2"/>
  <cols>
    <col min="1" max="1" width="44.33203125" customWidth="1"/>
    <col min="2" max="2" width="15" customWidth="1"/>
    <col min="4" max="4" width="14.33203125" customWidth="1"/>
    <col min="5" max="5" width="13.33203125" customWidth="1"/>
    <col min="8" max="8" width="14.1640625" customWidth="1"/>
    <col min="9" max="9" width="12.1640625" bestFit="1" customWidth="1"/>
  </cols>
  <sheetData>
    <row r="1" spans="1:12" x14ac:dyDescent="0.2">
      <c r="D1" s="4" t="s">
        <v>12</v>
      </c>
      <c r="E1" s="4" t="s">
        <v>13</v>
      </c>
      <c r="G1" t="s">
        <v>0</v>
      </c>
      <c r="H1" s="1">
        <v>322215.59399999899</v>
      </c>
    </row>
    <row r="2" spans="1:12" x14ac:dyDescent="0.2">
      <c r="D2">
        <f>SUM(C:C)</f>
        <v>2.0033648719180001E-3</v>
      </c>
      <c r="E2">
        <f>D2*111.32*111.32</f>
        <v>24.825982771965617</v>
      </c>
    </row>
    <row r="3" spans="1:12" x14ac:dyDescent="0.2">
      <c r="G3" s="2" t="s">
        <v>1</v>
      </c>
      <c r="H3" s="2" t="s">
        <v>2</v>
      </c>
      <c r="I3" s="2" t="s">
        <v>3</v>
      </c>
      <c r="J3" s="2" t="s">
        <v>4</v>
      </c>
      <c r="K3" s="2" t="s">
        <v>5</v>
      </c>
      <c r="L3" s="2" t="s">
        <v>6</v>
      </c>
    </row>
    <row r="4" spans="1:12" x14ac:dyDescent="0.2">
      <c r="A4" s="4" t="s">
        <v>7</v>
      </c>
      <c r="B4" s="4" t="s">
        <v>8</v>
      </c>
      <c r="C4" s="4" t="s">
        <v>248</v>
      </c>
      <c r="G4">
        <v>4</v>
      </c>
      <c r="H4">
        <v>42448339.616085298</v>
      </c>
      <c r="I4">
        <f>H4*0.000001</f>
        <v>42.448339616085299</v>
      </c>
      <c r="J4">
        <f>I4/H1*100</f>
        <v>1.3173893631009501E-2</v>
      </c>
      <c r="K4">
        <f>E2/I4*100</f>
        <v>58.485168080774827</v>
      </c>
      <c r="L4">
        <f>K4/J4</f>
        <v>4439.4747459558148</v>
      </c>
    </row>
    <row r="5" spans="1:12" x14ac:dyDescent="0.2">
      <c r="A5" t="s">
        <v>26</v>
      </c>
      <c r="B5" t="s">
        <v>25</v>
      </c>
      <c r="C5">
        <v>1.3797915755699999E-4</v>
      </c>
      <c r="D5">
        <f>SUM(C5:C10)</f>
        <v>6.9000020250300001E-4</v>
      </c>
    </row>
    <row r="6" spans="1:12" x14ac:dyDescent="0.2">
      <c r="A6" t="s">
        <v>26</v>
      </c>
      <c r="B6" t="s">
        <v>25</v>
      </c>
      <c r="C6">
        <v>1.3802070866500001E-4</v>
      </c>
    </row>
    <row r="7" spans="1:12" x14ac:dyDescent="0.2">
      <c r="A7" t="s">
        <v>26</v>
      </c>
      <c r="B7" t="s">
        <v>25</v>
      </c>
      <c r="C7" s="3">
        <v>6.9006213987000004E-5</v>
      </c>
    </row>
    <row r="8" spans="1:12" x14ac:dyDescent="0.2">
      <c r="A8" t="s">
        <v>26</v>
      </c>
      <c r="B8" t="s">
        <v>25</v>
      </c>
      <c r="C8">
        <v>2.0700407503000001E-4</v>
      </c>
      <c r="G8" s="4" t="s">
        <v>19</v>
      </c>
      <c r="H8" s="4" t="s">
        <v>249</v>
      </c>
      <c r="I8" s="4" t="s">
        <v>250</v>
      </c>
      <c r="J8" s="4" t="s">
        <v>6</v>
      </c>
    </row>
    <row r="9" spans="1:12" x14ac:dyDescent="0.2">
      <c r="A9" t="s">
        <v>26</v>
      </c>
      <c r="B9" t="s">
        <v>25</v>
      </c>
      <c r="C9" s="3">
        <v>6.8996623323000001E-5</v>
      </c>
      <c r="G9" t="s">
        <v>25</v>
      </c>
      <c r="H9">
        <f>D5*111.32*111.32</f>
        <v>8.5505807654460106</v>
      </c>
      <c r="I9">
        <f>H9/I4*100</f>
        <v>20.143498762919503</v>
      </c>
      <c r="J9">
        <f>I9/J4</f>
        <v>1529.0467136841403</v>
      </c>
    </row>
    <row r="10" spans="1:12" x14ac:dyDescent="0.2">
      <c r="A10" t="s">
        <v>26</v>
      </c>
      <c r="B10" t="s">
        <v>25</v>
      </c>
      <c r="C10" s="3">
        <v>6.8993423941000003E-5</v>
      </c>
      <c r="G10" t="s">
        <v>30</v>
      </c>
      <c r="H10" s="3">
        <f>D18*111.32*111.32</f>
        <v>4.2859182453443534</v>
      </c>
      <c r="I10" s="3">
        <f>H10/I4*100</f>
        <v>10.096786550681138</v>
      </c>
      <c r="J10" s="3">
        <f>I10/J4</f>
        <v>766.42387083760241</v>
      </c>
    </row>
    <row r="11" spans="1:12" x14ac:dyDescent="0.2">
      <c r="A11" t="s">
        <v>111</v>
      </c>
      <c r="B11" t="s">
        <v>11</v>
      </c>
      <c r="C11" s="3">
        <v>6.9083490003999997E-5</v>
      </c>
    </row>
    <row r="12" spans="1:12" x14ac:dyDescent="0.2">
      <c r="A12" t="s">
        <v>100</v>
      </c>
      <c r="B12" t="s">
        <v>11</v>
      </c>
      <c r="C12" s="3">
        <v>6.9232001852000003E-5</v>
      </c>
      <c r="H12" s="3"/>
      <c r="I12" s="3"/>
      <c r="J12" s="3"/>
    </row>
    <row r="13" spans="1:12" x14ac:dyDescent="0.2">
      <c r="A13" t="s">
        <v>110</v>
      </c>
      <c r="B13" t="s">
        <v>11</v>
      </c>
      <c r="C13" s="3">
        <v>6.9108813463000007E-5</v>
      </c>
    </row>
    <row r="14" spans="1:12" x14ac:dyDescent="0.2">
      <c r="A14" t="s">
        <v>126</v>
      </c>
      <c r="B14" t="s">
        <v>11</v>
      </c>
      <c r="C14">
        <v>2.07436293454E-4</v>
      </c>
    </row>
    <row r="15" spans="1:12" x14ac:dyDescent="0.2">
      <c r="A15" t="s">
        <v>120</v>
      </c>
      <c r="B15" t="s">
        <v>11</v>
      </c>
      <c r="C15" s="3">
        <v>6.9057132104999994E-5</v>
      </c>
    </row>
    <row r="16" spans="1:12" x14ac:dyDescent="0.2">
      <c r="A16" t="s">
        <v>124</v>
      </c>
      <c r="B16" t="s">
        <v>11</v>
      </c>
      <c r="C16">
        <v>2.7635908119399998E-4</v>
      </c>
    </row>
    <row r="17" spans="1:4" x14ac:dyDescent="0.2">
      <c r="A17" t="s">
        <v>124</v>
      </c>
      <c r="B17" t="s">
        <v>11</v>
      </c>
      <c r="C17">
        <v>2.0723012693599999E-4</v>
      </c>
    </row>
    <row r="18" spans="1:4" x14ac:dyDescent="0.2">
      <c r="A18" t="s">
        <v>52</v>
      </c>
      <c r="B18" t="s">
        <v>30</v>
      </c>
      <c r="C18" s="3">
        <v>6.9167938850000005E-5</v>
      </c>
      <c r="D18" s="3">
        <f>SUM(C18:C22)</f>
        <v>3.45857730407E-4</v>
      </c>
    </row>
    <row r="19" spans="1:4" x14ac:dyDescent="0.2">
      <c r="A19" t="s">
        <v>52</v>
      </c>
      <c r="B19" t="s">
        <v>30</v>
      </c>
      <c r="C19" s="3">
        <v>6.9172926724999997E-5</v>
      </c>
    </row>
    <row r="20" spans="1:4" x14ac:dyDescent="0.2">
      <c r="A20" t="s">
        <v>52</v>
      </c>
      <c r="B20" t="s">
        <v>30</v>
      </c>
      <c r="C20" s="3">
        <v>6.9170232194000006E-5</v>
      </c>
    </row>
    <row r="21" spans="1:4" x14ac:dyDescent="0.2">
      <c r="A21" t="s">
        <v>52</v>
      </c>
      <c r="B21" t="s">
        <v>30</v>
      </c>
      <c r="C21" s="3">
        <v>6.9174659998000004E-5</v>
      </c>
    </row>
    <row r="22" spans="1:4" x14ac:dyDescent="0.2">
      <c r="A22" t="s">
        <v>52</v>
      </c>
      <c r="B22" t="s">
        <v>30</v>
      </c>
      <c r="C22" s="3">
        <v>6.917197264E-5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slope</vt:lpstr>
      <vt:lpstr>slope 1</vt:lpstr>
      <vt:lpstr>slope 1 data</vt:lpstr>
      <vt:lpstr>slope 2</vt:lpstr>
      <vt:lpstr>slope 2 data</vt:lpstr>
      <vt:lpstr>slope 3</vt:lpstr>
      <vt:lpstr>slope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2020-08-09T13:46:33Z</dcterms:created>
  <dcterms:modified xsi:type="dcterms:W3CDTF">2020-08-23T15:58:19Z</dcterms:modified>
  <cp:category/>
  <cp:contentStatus/>
</cp:coreProperties>
</file>