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F11B8995-D325-43D0-ACC1-2C1274D4177F}" xr6:coauthVersionLast="47" xr6:coauthVersionMax="47" xr10:uidLastSave="{00000000-0000-0000-0000-000000000000}"/>
  <bookViews>
    <workbookView xWindow="-120" yWindow="-120" windowWidth="25440" windowHeight="1539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 i="16" l="1"/>
  <c r="F20" i="16"/>
  <c r="F19" i="16"/>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33" i="17"/>
  <c r="T17" i="17"/>
  <c r="T18"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1" i="17"/>
  <c r="U32" i="17"/>
  <c r="U17" i="17"/>
  <c r="U19" i="17"/>
  <c r="U35"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4" i="17"/>
  <c r="V16" i="17" l="1"/>
  <c r="V22" i="17"/>
  <c r="U34" i="18"/>
  <c r="V30" i="17"/>
  <c r="V25" i="17"/>
  <c r="V11"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4" i="17"/>
  <c r="W20" i="17"/>
  <c r="W26" i="17"/>
  <c r="W30" i="17"/>
  <c r="W11" i="17"/>
  <c r="W32" i="17"/>
  <c r="W6" i="17"/>
  <c r="W16" i="17"/>
  <c r="W17" i="17"/>
  <c r="W18" i="17"/>
  <c r="W33" i="17"/>
  <c r="W29" i="17"/>
  <c r="X7" i="17"/>
  <c r="X31" i="17" s="1"/>
  <c r="W12" i="17"/>
  <c r="W14" i="17"/>
  <c r="W19" i="17"/>
  <c r="W23" i="17"/>
  <c r="W34" i="17"/>
  <c r="W15" i="17"/>
  <c r="W25" i="17"/>
  <c r="W22" i="17"/>
  <c r="W31" i="17"/>
  <c r="W9" i="17"/>
  <c r="W13" i="17"/>
  <c r="W21"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2" i="17" l="1"/>
  <c r="X14" i="17"/>
  <c r="X33" i="17"/>
  <c r="X23" i="17"/>
  <c r="X16" i="17"/>
  <c r="X29" i="17"/>
  <c r="X25" i="17"/>
  <c r="X18" i="17"/>
  <c r="X32" i="17"/>
  <c r="X13" i="17"/>
  <c r="Y7" i="17"/>
  <c r="Y33" i="17" s="1"/>
  <c r="X21" i="17"/>
  <c r="X35" i="17"/>
  <c r="X26" i="17"/>
  <c r="X22" i="17"/>
  <c r="X27" i="17"/>
  <c r="X15" i="17"/>
  <c r="X20" i="17"/>
  <c r="X30" i="17"/>
  <c r="X9" i="17"/>
  <c r="X24" i="17"/>
  <c r="X28" i="17"/>
  <c r="X34" i="17"/>
  <c r="X11" i="17"/>
  <c r="X19"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9" i="17"/>
  <c r="Y11" i="17"/>
  <c r="Y23" i="17"/>
  <c r="Y25" i="17"/>
  <c r="Y12" i="17"/>
  <c r="Y27" i="17"/>
  <c r="Y21" i="17"/>
  <c r="Y31" i="17"/>
  <c r="Y19" i="17"/>
  <c r="Y14" i="17"/>
  <c r="Y24" i="17"/>
  <c r="Z7" i="17"/>
  <c r="Z31" i="17" s="1"/>
  <c r="Y15" i="17"/>
  <c r="Y26" i="17"/>
  <c r="Y13" i="17"/>
  <c r="Y22" i="17"/>
  <c r="Y32" i="17"/>
  <c r="Y16" i="17"/>
  <c r="Y18" i="17"/>
  <c r="Y34" i="17"/>
  <c r="Y28" i="17"/>
  <c r="Y17" i="17"/>
  <c r="Y30" i="17"/>
  <c r="Y20" i="17"/>
  <c r="Y2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3" i="17" l="1"/>
  <c r="Z14" i="17"/>
  <c r="Z28" i="17"/>
  <c r="Z27" i="17"/>
  <c r="Z21" i="17"/>
  <c r="Z32" i="17"/>
  <c r="Z18" i="17"/>
  <c r="Z33" i="17"/>
  <c r="Z9" i="17"/>
  <c r="Z15" i="17"/>
  <c r="Z22" i="17"/>
  <c r="Z12" i="17"/>
  <c r="Z26" i="17"/>
  <c r="Z34" i="17"/>
  <c r="Z11" i="17"/>
  <c r="Z23" i="17"/>
  <c r="Z29" i="17"/>
  <c r="Z35" i="17"/>
  <c r="Z30" i="17"/>
  <c r="Z16" i="17"/>
  <c r="Z20" i="17"/>
  <c r="Z17" i="17"/>
  <c r="Z19" i="17"/>
  <c r="AA7" i="17"/>
  <c r="AA30" i="17" s="1"/>
  <c r="Z25"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Z35" i="18"/>
  <c r="AA24" i="17"/>
  <c r="AA28" i="17"/>
  <c r="AA34" i="17"/>
  <c r="AA23" i="17"/>
  <c r="AA25" i="17"/>
  <c r="AA16" i="17"/>
  <c r="AA26" i="17"/>
  <c r="AA27" i="17"/>
  <c r="AA19" i="17"/>
  <c r="AA17" i="17"/>
  <c r="AA14" i="17"/>
  <c r="AB7" i="17"/>
  <c r="AB34" i="17" s="1"/>
  <c r="AA21" i="17"/>
  <c r="AA31" i="17"/>
  <c r="AA9" i="17"/>
  <c r="AA18" i="17"/>
  <c r="AA32" i="17"/>
  <c r="AA12" i="17"/>
  <c r="AA11" i="17"/>
  <c r="AA20" i="17"/>
  <c r="AA22" i="17"/>
  <c r="AA33" i="17"/>
  <c r="AA15" i="17"/>
  <c r="AA13" i="17"/>
  <c r="AA29"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7" i="17" l="1"/>
  <c r="AC29" i="17" s="1"/>
  <c r="AB26" i="17"/>
  <c r="AB14" i="17"/>
  <c r="AB24" i="17"/>
  <c r="AB32" i="17"/>
  <c r="AB23" i="17"/>
  <c r="AB19" i="17"/>
  <c r="AB35" i="17"/>
  <c r="AB22" i="17"/>
  <c r="AB16" i="17"/>
  <c r="AB30" i="17"/>
  <c r="AB27" i="17"/>
  <c r="AB9" i="17"/>
  <c r="AB17" i="17"/>
  <c r="AB31" i="17"/>
  <c r="AB12" i="17"/>
  <c r="AB21" i="17"/>
  <c r="AB20" i="17"/>
  <c r="AB13" i="17"/>
  <c r="AB11" i="17"/>
  <c r="AB28" i="17"/>
  <c r="AB33" i="17"/>
  <c r="AB18" i="17"/>
  <c r="AB15" i="17"/>
  <c r="AB25" i="17"/>
  <c r="AB2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D7" i="17"/>
  <c r="AD32" i="17" s="1"/>
  <c r="AC34" i="17"/>
  <c r="AC12" i="17"/>
  <c r="AC14" i="17"/>
  <c r="AC31" i="17"/>
  <c r="AC11" i="17"/>
  <c r="AC22" i="17"/>
  <c r="AC24" i="17"/>
  <c r="AC17" i="17"/>
  <c r="AC26" i="17"/>
  <c r="AC23" i="17"/>
  <c r="AC30" i="17"/>
  <c r="AC33" i="17"/>
  <c r="AC16" i="17"/>
  <c r="AC9" i="17"/>
  <c r="AC19" i="17"/>
  <c r="AC32" i="17"/>
  <c r="AC35" i="17"/>
  <c r="AC13" i="17"/>
  <c r="AC15" i="17"/>
  <c r="AC20" i="17"/>
  <c r="AC28" i="17"/>
  <c r="AC18" i="17"/>
  <c r="AC21"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l="1"/>
  <c r="AD33" i="17"/>
  <c r="AD9" i="17"/>
  <c r="AD20" i="17"/>
  <c r="AD18" i="17"/>
  <c r="AD27" i="17"/>
  <c r="AD15" i="17"/>
  <c r="AD22" i="17"/>
  <c r="AD34" i="17"/>
  <c r="AE7" i="17"/>
  <c r="AE33" i="17" s="1"/>
  <c r="AD6" i="17"/>
  <c r="AD23" i="17"/>
  <c r="AD29" i="17"/>
  <c r="AD35" i="17"/>
  <c r="AD28" i="17"/>
  <c r="AD31" i="17"/>
  <c r="AD25" i="17"/>
  <c r="AD12" i="17"/>
  <c r="AD13" i="17"/>
  <c r="AD19" i="17"/>
  <c r="AD30" i="17"/>
  <c r="AD16" i="17"/>
  <c r="AD14" i="17"/>
  <c r="AD24" i="17"/>
  <c r="AD11" i="17"/>
  <c r="AD17" i="17"/>
  <c r="AD21" i="17"/>
  <c r="AD26"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5" i="17" l="1"/>
  <c r="AE21" i="17"/>
  <c r="AE20" i="17"/>
  <c r="AE9" i="17"/>
  <c r="AE27" i="17"/>
  <c r="AE26" i="17"/>
  <c r="AE11" i="17"/>
  <c r="AF7" i="17"/>
  <c r="AF30" i="17" s="1"/>
  <c r="AE31" i="17"/>
  <c r="AE24" i="17"/>
  <c r="AE18" i="17"/>
  <c r="AE34" i="17"/>
  <c r="AE13" i="17"/>
  <c r="AE22" i="17"/>
  <c r="AE35" i="17"/>
  <c r="AE15" i="17"/>
  <c r="AE17" i="17"/>
  <c r="AE30" i="17"/>
  <c r="AE12" i="17"/>
  <c r="AE28" i="17"/>
  <c r="AE23" i="17"/>
  <c r="AE32" i="17"/>
  <c r="AE14" i="17"/>
  <c r="AE19" i="17"/>
  <c r="AE16"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3" i="17" l="1"/>
  <c r="AF33" i="17"/>
  <c r="AF20" i="17"/>
  <c r="AF18" i="17"/>
  <c r="AF27" i="17"/>
  <c r="AF24" i="17"/>
  <c r="AF21" i="17"/>
  <c r="AF11" i="17"/>
  <c r="AF31" i="17"/>
  <c r="AF22" i="17"/>
  <c r="AF28" i="17"/>
  <c r="AF15" i="17"/>
  <c r="AF32" i="17"/>
  <c r="AF14" i="17"/>
  <c r="AF25" i="17"/>
  <c r="AF29" i="17"/>
  <c r="AF34" i="17"/>
  <c r="AF16" i="17"/>
  <c r="AG7" i="17"/>
  <c r="AG34" i="17" s="1"/>
  <c r="AF23" i="17"/>
  <c r="AF12" i="17"/>
  <c r="AF26" i="17"/>
  <c r="AF35" i="17"/>
  <c r="AF9" i="17"/>
  <c r="AF19" i="17"/>
  <c r="AF1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4" i="17" l="1"/>
  <c r="AG28" i="17"/>
  <c r="AG21" i="17"/>
  <c r="AG29" i="17"/>
  <c r="AG16" i="17"/>
  <c r="AG9" i="17"/>
  <c r="AG19" i="17"/>
  <c r="AG12" i="17"/>
  <c r="AG31" i="17"/>
  <c r="AG18" i="17"/>
  <c r="AG15" i="17"/>
  <c r="AG11" i="17"/>
  <c r="AG35" i="17"/>
  <c r="AG30" i="17"/>
  <c r="AG13" i="17"/>
  <c r="AG22" i="17"/>
  <c r="AG20" i="17"/>
  <c r="AG14" i="17"/>
  <c r="AG23" i="17"/>
  <c r="AG27" i="17"/>
  <c r="AH7" i="17"/>
  <c r="AH34" i="17" s="1"/>
  <c r="AG17" i="17"/>
  <c r="AG26" i="17"/>
  <c r="AG25" i="17"/>
  <c r="AG32" i="17"/>
  <c r="AG3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5" i="17" l="1"/>
  <c r="AH24" i="17"/>
  <c r="AH14" i="17"/>
  <c r="AH29" i="17"/>
  <c r="AH16" i="17"/>
  <c r="AH30" i="17"/>
  <c r="AH31" i="17"/>
  <c r="AH17" i="17"/>
  <c r="AH35" i="17"/>
  <c r="AI7" i="17"/>
  <c r="AI32" i="17" s="1"/>
  <c r="AH23" i="17"/>
  <c r="AH12" i="17"/>
  <c r="AH19" i="17"/>
  <c r="AH21" i="17"/>
  <c r="AH32" i="17"/>
  <c r="AH13" i="17"/>
  <c r="AH26" i="17"/>
  <c r="AH11" i="17"/>
  <c r="AH15" i="17"/>
  <c r="AH18" i="17"/>
  <c r="AH27" i="17"/>
  <c r="AH33" i="17"/>
  <c r="AH9" i="17"/>
  <c r="AH20" i="17"/>
  <c r="AH22" i="17"/>
  <c r="AH28"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l="1"/>
  <c r="AI21" i="17"/>
  <c r="AI17" i="17"/>
  <c r="AI28" i="17"/>
  <c r="AI13" i="17"/>
  <c r="AI34" i="17"/>
  <c r="AI19" i="17"/>
  <c r="AI11" i="17"/>
  <c r="AI23" i="17"/>
  <c r="AI12" i="17"/>
  <c r="AI33" i="17"/>
  <c r="AI15" i="17"/>
  <c r="AI26" i="17"/>
  <c r="AI14" i="17"/>
  <c r="AI24" i="17"/>
  <c r="AI30" i="17"/>
  <c r="AI9" i="17"/>
  <c r="AI16" i="17"/>
  <c r="AI27" i="17"/>
  <c r="AI20" i="17"/>
  <c r="AI31" i="17"/>
  <c r="AI29" i="17"/>
  <c r="AI18" i="17"/>
  <c r="AJ7" i="17"/>
  <c r="AJ30" i="17" s="1"/>
  <c r="AI25" i="17"/>
  <c r="AI22"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11" i="17" l="1"/>
  <c r="AJ17" i="17"/>
  <c r="AJ28" i="17"/>
  <c r="AJ18" i="17"/>
  <c r="AJ22" i="17"/>
  <c r="AJ33" i="17"/>
  <c r="AJ13" i="17"/>
  <c r="AJ31" i="17"/>
  <c r="AJ24" i="17"/>
  <c r="AJ29" i="17"/>
  <c r="AJ23" i="17"/>
  <c r="AJ15" i="17"/>
  <c r="AJ9" i="17"/>
  <c r="AJ20" i="17"/>
  <c r="AJ32" i="17"/>
  <c r="AJ27" i="17"/>
  <c r="AJ21" i="17"/>
  <c r="AJ34" i="17"/>
  <c r="AJ25" i="17"/>
  <c r="AJ14" i="17"/>
  <c r="AK7" i="17"/>
  <c r="AK34" i="17" s="1"/>
  <c r="AJ26" i="17"/>
  <c r="AJ35" i="17"/>
  <c r="AJ19" i="17"/>
  <c r="AJ12" i="17"/>
  <c r="AJ16"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l="1"/>
  <c r="AK28" i="17"/>
  <c r="AK23" i="17"/>
  <c r="AK13" i="17"/>
  <c r="AK18" i="17"/>
  <c r="AK24" i="17"/>
  <c r="AK29" i="17"/>
  <c r="AK32" i="17"/>
  <c r="AK15" i="17"/>
  <c r="AK25" i="17"/>
  <c r="AK21" i="17"/>
  <c r="AK6" i="17"/>
  <c r="AK20" i="17"/>
  <c r="AK12" i="17"/>
  <c r="AK11" i="17"/>
  <c r="AK27" i="17"/>
  <c r="AL7" i="17"/>
  <c r="AL35" i="17" s="1"/>
  <c r="AK22" i="17"/>
  <c r="AK33" i="17"/>
  <c r="AK17" i="17"/>
  <c r="AK14" i="17"/>
  <c r="AK19" i="17"/>
  <c r="AK31" i="17"/>
  <c r="AK30" i="17"/>
  <c r="AK16" i="17"/>
  <c r="AK9" i="17"/>
  <c r="AK26" i="17"/>
  <c r="AK35" i="17"/>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4" i="17"/>
  <c r="AM7" i="17" l="1"/>
  <c r="AM32" i="17" s="1"/>
  <c r="AL12" i="17"/>
  <c r="AK35" i="18"/>
  <c r="AL20" i="17"/>
  <c r="AL25" i="17"/>
  <c r="AL30" i="17"/>
  <c r="AL17" i="17"/>
  <c r="AL27" i="17"/>
  <c r="AL21" i="17"/>
  <c r="AL31" i="17"/>
  <c r="AL9" i="17"/>
  <c r="AL22" i="17"/>
  <c r="AL33" i="17"/>
  <c r="AL16" i="17"/>
  <c r="AL18" i="17"/>
  <c r="AL26" i="17"/>
  <c r="AL32" i="17"/>
  <c r="AL11" i="17"/>
  <c r="AL23" i="17"/>
  <c r="AL34" i="17"/>
  <c r="AL13" i="17"/>
  <c r="AL28" i="17"/>
  <c r="AL15" i="17"/>
  <c r="AL14" i="17"/>
  <c r="AL19" i="17"/>
  <c r="AL29" i="17"/>
  <c r="AK6" i="18"/>
  <c r="AK15" i="18"/>
  <c r="AK9" i="18"/>
  <c r="AK16" i="18"/>
  <c r="AK22" i="18"/>
  <c r="AK19" i="18"/>
  <c r="AK24" i="18"/>
  <c r="AK29" i="18"/>
  <c r="AK30" i="18"/>
  <c r="AK11" i="18"/>
  <c r="AK21" i="18"/>
  <c r="AK14" i="18"/>
  <c r="AK31" i="18"/>
  <c r="AK12" i="18"/>
  <c r="AK20" i="18"/>
  <c r="AK23" i="18"/>
  <c r="AK28" i="18"/>
  <c r="AK26" i="18"/>
  <c r="AL7" i="18"/>
  <c r="AL35" i="18" s="1"/>
  <c r="AK13" i="18"/>
  <c r="AK17" i="18"/>
  <c r="AK18" i="18"/>
  <c r="AK27" i="18"/>
  <c r="AK33" i="18"/>
  <c r="AK32" i="18"/>
  <c r="AK25" i="18"/>
  <c r="AM33" i="17" l="1"/>
  <c r="AM14" i="17"/>
  <c r="AM16" i="17"/>
  <c r="AM28" i="17"/>
  <c r="AM12" i="17"/>
  <c r="AM19" i="17"/>
  <c r="AM11" i="17"/>
  <c r="AM25" i="17"/>
  <c r="AM21" i="17"/>
  <c r="AM27" i="17"/>
  <c r="AM35" i="17"/>
  <c r="AM15" i="17"/>
  <c r="AM13" i="17"/>
  <c r="AM18" i="17"/>
  <c r="AM30" i="17"/>
  <c r="AM9" i="17"/>
  <c r="AM17" i="17"/>
  <c r="AM26" i="17"/>
  <c r="AM34" i="17"/>
  <c r="AM20" i="17"/>
  <c r="AM31" i="17"/>
  <c r="AM24" i="17"/>
  <c r="AM22" i="17"/>
  <c r="AN7" i="17"/>
  <c r="AN33" i="17" s="1"/>
  <c r="AM29" i="17"/>
  <c r="AM23" i="17"/>
  <c r="AL17" i="18"/>
  <c r="AL18" i="18"/>
  <c r="AL27" i="18"/>
  <c r="AL12" i="18"/>
  <c r="AL30" i="18"/>
  <c r="AL31" i="18"/>
  <c r="AL14" i="18"/>
  <c r="AL26" i="18"/>
  <c r="AL19" i="18"/>
  <c r="AL21" i="18"/>
  <c r="AL24" i="18"/>
  <c r="AL32" i="18"/>
  <c r="AL9" i="18"/>
  <c r="AL16" i="18"/>
  <c r="AL22" i="18"/>
  <c r="AL28" i="18"/>
  <c r="AL33" i="18"/>
  <c r="AL11" i="18"/>
  <c r="AL15" i="18"/>
  <c r="AL23" i="18"/>
  <c r="AL29" i="18"/>
  <c r="AL34" i="18"/>
  <c r="AM7" i="18"/>
  <c r="AM35" i="18" s="1"/>
  <c r="AL20" i="18"/>
  <c r="AL13" i="18"/>
  <c r="AL25" i="18"/>
  <c r="AN29" i="17" l="1"/>
  <c r="AN15" i="17"/>
  <c r="AN34" i="17"/>
  <c r="AN22" i="17"/>
  <c r="AO7" i="17"/>
  <c r="AO33" i="17" s="1"/>
  <c r="AN12" i="17"/>
  <c r="AN26" i="17"/>
  <c r="AN35" i="17"/>
  <c r="AN30" i="17"/>
  <c r="AN17" i="17"/>
  <c r="AN14" i="17"/>
  <c r="AN9" i="17"/>
  <c r="AN16" i="17"/>
  <c r="AN18" i="17"/>
  <c r="AN32" i="17"/>
  <c r="AN20" i="17"/>
  <c r="AN19" i="17"/>
  <c r="AN11" i="17"/>
  <c r="AN24" i="17"/>
  <c r="AN31" i="17"/>
  <c r="AN25" i="17"/>
  <c r="AN21" i="17"/>
  <c r="AN13" i="17"/>
  <c r="AN23" i="17"/>
  <c r="AN27" i="17"/>
  <c r="AN28" i="17"/>
  <c r="AM15" i="18"/>
  <c r="AM16" i="18"/>
  <c r="AM23" i="18"/>
  <c r="AM27" i="18"/>
  <c r="AM9" i="18"/>
  <c r="AM30" i="18"/>
  <c r="AM11" i="18"/>
  <c r="AM14" i="18"/>
  <c r="AM31" i="18"/>
  <c r="AM20" i="18"/>
  <c r="AN7" i="18"/>
  <c r="AN35" i="18" s="1"/>
  <c r="AM25" i="18"/>
  <c r="AM32" i="18"/>
  <c r="AM12" i="18"/>
  <c r="AM22" i="18"/>
  <c r="AM33" i="18"/>
  <c r="AM17" i="18"/>
  <c r="AM24" i="18"/>
  <c r="AM34" i="18"/>
  <c r="AM13" i="18"/>
  <c r="AM21" i="18"/>
  <c r="AM28" i="18"/>
  <c r="AM18" i="18"/>
  <c r="AM19" i="18"/>
  <c r="AM26" i="18"/>
  <c r="AM29" i="18"/>
  <c r="AO25" i="17"/>
  <c r="AO35" i="17" l="1"/>
  <c r="AO9" i="17"/>
  <c r="AO13" i="17"/>
  <c r="AO21" i="17"/>
  <c r="AO30" i="17"/>
  <c r="AO19" i="17"/>
  <c r="AO12" i="17"/>
  <c r="AP7" i="17"/>
  <c r="AP34" i="17" s="1"/>
  <c r="AO34" i="17"/>
  <c r="AO27" i="17"/>
  <c r="AO11" i="17"/>
  <c r="AO28" i="17"/>
  <c r="AO29" i="17"/>
  <c r="AO32" i="17"/>
  <c r="AO24" i="17"/>
  <c r="AO14" i="17"/>
  <c r="AO18" i="17"/>
  <c r="AO15" i="17"/>
  <c r="AO16" i="17"/>
  <c r="AO22" i="17"/>
  <c r="AO20" i="17"/>
  <c r="AO31" i="17"/>
  <c r="AO17" i="17"/>
  <c r="AO23" i="17"/>
  <c r="AO26" i="17"/>
  <c r="AN13" i="18"/>
  <c r="AN19" i="18"/>
  <c r="AN28" i="18"/>
  <c r="AN30" i="18"/>
  <c r="AN31" i="18"/>
  <c r="AN16" i="18"/>
  <c r="AN17" i="18"/>
  <c r="AN24" i="18"/>
  <c r="AN32" i="18"/>
  <c r="AN21" i="18"/>
  <c r="AN9" i="18"/>
  <c r="AN25" i="18"/>
  <c r="AN33" i="18"/>
  <c r="AN29" i="18"/>
  <c r="AN14" i="18"/>
  <c r="AN26" i="18"/>
  <c r="AN12" i="18"/>
  <c r="AN18" i="18"/>
  <c r="AN22" i="18"/>
  <c r="AN15" i="18"/>
  <c r="AN23" i="18"/>
  <c r="AN34" i="18"/>
  <c r="AO7" i="18"/>
  <c r="AO25" i="18" s="1"/>
  <c r="AN11" i="18"/>
  <c r="AN20" i="18"/>
  <c r="AN27" i="18"/>
  <c r="AP35" i="17"/>
  <c r="AP31" i="17"/>
  <c r="AP30" i="17"/>
  <c r="AP20" i="17"/>
  <c r="AP12" i="17"/>
  <c r="AQ7" i="17"/>
  <c r="AP25" i="17" l="1"/>
  <c r="AP24" i="17"/>
  <c r="AP17" i="17"/>
  <c r="AP21" i="17"/>
  <c r="AP19" i="17"/>
  <c r="AP16" i="17"/>
  <c r="AP29" i="17"/>
  <c r="AP32" i="17"/>
  <c r="AP13" i="17"/>
  <c r="AP22" i="17"/>
  <c r="AP33" i="17"/>
  <c r="AP18" i="17"/>
  <c r="AP26" i="17"/>
  <c r="AP9" i="17"/>
  <c r="AP15" i="17"/>
  <c r="AP27" i="17"/>
  <c r="AP11" i="17"/>
  <c r="AP14" i="17"/>
  <c r="AP23" i="17"/>
  <c r="AP28" i="17"/>
  <c r="AP7" i="18"/>
  <c r="AP30" i="18" s="1"/>
  <c r="AO17" i="18"/>
  <c r="AO27" i="18"/>
  <c r="AO23" i="18"/>
  <c r="AO33" i="18"/>
  <c r="AO21" i="18"/>
  <c r="AO22" i="18"/>
  <c r="AO24" i="18"/>
  <c r="AO31" i="18"/>
  <c r="AO12" i="18"/>
  <c r="AO9" i="18"/>
  <c r="AO30" i="18"/>
  <c r="AO34" i="18"/>
  <c r="AO35" i="18"/>
  <c r="AO13" i="18"/>
  <c r="AO11" i="18"/>
  <c r="AO18" i="18"/>
  <c r="AO28" i="18"/>
  <c r="AO26" i="18"/>
  <c r="AO32" i="18"/>
  <c r="AO20" i="18"/>
  <c r="AO14" i="18"/>
  <c r="AO29" i="18"/>
  <c r="AO15" i="18"/>
  <c r="AO16"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0" i="18" s="1"/>
  <c r="AP24" i="18"/>
  <c r="AP12" i="18"/>
  <c r="AP20" i="18"/>
  <c r="AP31" i="18"/>
  <c r="AP17" i="18"/>
  <c r="AP32" i="18"/>
  <c r="AP28" i="18"/>
  <c r="AP9" i="18"/>
  <c r="AP21" i="18"/>
  <c r="AP33" i="18"/>
  <c r="AP23" i="18"/>
  <c r="AP27" i="18"/>
  <c r="AP11" i="18"/>
  <c r="AP22" i="18"/>
  <c r="AP26" i="18"/>
  <c r="AP29" i="18"/>
  <c r="AP34" i="18"/>
  <c r="AP16" i="18"/>
  <c r="AP14" i="18"/>
  <c r="AP13" i="18"/>
  <c r="AP25" i="18"/>
  <c r="AP35" i="18"/>
  <c r="AP19" i="18"/>
  <c r="AP15" i="18"/>
  <c r="AP18"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7" i="18" l="1"/>
  <c r="AR30" i="18" s="1"/>
  <c r="AQ20" i="18"/>
  <c r="AQ23" i="18"/>
  <c r="AQ31" i="18"/>
  <c r="AQ12" i="18"/>
  <c r="AQ16" i="18"/>
  <c r="AQ27" i="18"/>
  <c r="AQ32" i="18"/>
  <c r="AQ15" i="18"/>
  <c r="AQ18" i="18"/>
  <c r="AQ17" i="18"/>
  <c r="AQ24" i="18"/>
  <c r="AQ33" i="18"/>
  <c r="AQ9" i="18"/>
  <c r="AQ25" i="18"/>
  <c r="AQ21" i="18"/>
  <c r="AQ28" i="18"/>
  <c r="AQ34" i="18"/>
  <c r="AQ11" i="18"/>
  <c r="AQ14" i="18"/>
  <c r="AQ26" i="18"/>
  <c r="AQ29" i="18"/>
  <c r="AQ35" i="18"/>
  <c r="AQ13" i="18"/>
  <c r="AQ19" i="18"/>
  <c r="AQ22"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7" i="18" l="1"/>
  <c r="AS25" i="18" s="1"/>
  <c r="AR25" i="18"/>
  <c r="AR24" i="18"/>
  <c r="AR31" i="18"/>
  <c r="AR6" i="18"/>
  <c r="AR12" i="18"/>
  <c r="AR29" i="18"/>
  <c r="AR26" i="18"/>
  <c r="AR32" i="18"/>
  <c r="AR14" i="18"/>
  <c r="AR19" i="18"/>
  <c r="AR33" i="18"/>
  <c r="AR17" i="18"/>
  <c r="AR11" i="18"/>
  <c r="AR15" i="18"/>
  <c r="AR23" i="18"/>
  <c r="AR34" i="18"/>
  <c r="AR9" i="18"/>
  <c r="AR22" i="18"/>
  <c r="AR16" i="18"/>
  <c r="AR13" i="18"/>
  <c r="AR20" i="18"/>
  <c r="AR27" i="18"/>
  <c r="AR35" i="18"/>
  <c r="AR21" i="18"/>
  <c r="AR18" i="18"/>
  <c r="AR28"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5" i="18" l="1"/>
  <c r="AS28" i="18"/>
  <c r="AS23" i="18"/>
  <c r="AS26" i="18"/>
  <c r="AS13" i="18"/>
  <c r="AS20" i="18"/>
  <c r="AS27" i="18"/>
  <c r="AS29" i="18"/>
  <c r="AS31" i="18"/>
  <c r="AS12" i="18"/>
  <c r="AS17" i="18"/>
  <c r="AS24" i="18"/>
  <c r="AS32" i="18"/>
  <c r="AS35" i="18"/>
  <c r="AS16" i="18"/>
  <c r="AS9" i="18"/>
  <c r="AS21" i="18"/>
  <c r="AS14" i="18"/>
  <c r="AS34" i="18"/>
  <c r="AT7" i="18"/>
  <c r="AT33" i="18" s="1"/>
  <c r="AS18" i="18"/>
  <c r="AS30" i="18"/>
  <c r="AS33" i="18"/>
  <c r="AS11" i="18"/>
  <c r="AS22" i="18"/>
  <c r="AS1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30" i="18" l="1"/>
  <c r="AT11" i="18"/>
  <c r="AT34" i="18"/>
  <c r="AT12" i="18"/>
  <c r="AT15" i="18"/>
  <c r="AT17" i="18"/>
  <c r="AT13" i="18"/>
  <c r="AT29" i="18"/>
  <c r="AT26" i="18"/>
  <c r="AU7" i="18"/>
  <c r="AU31" i="18" s="1"/>
  <c r="AT20" i="18"/>
  <c r="AT18" i="18"/>
  <c r="AT25" i="18"/>
  <c r="AT35" i="18"/>
  <c r="AT14" i="18"/>
  <c r="AT21" i="18"/>
  <c r="AT27" i="18"/>
  <c r="AT31" i="18"/>
  <c r="AT19" i="18"/>
  <c r="AT22" i="18"/>
  <c r="AT24" i="18"/>
  <c r="AT32" i="18"/>
  <c r="AT9" i="18"/>
  <c r="AT16" i="18"/>
  <c r="AT23" i="18"/>
  <c r="AT28"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3" i="18" l="1"/>
  <c r="AU24" i="18"/>
  <c r="AU28" i="18"/>
  <c r="AU21" i="18"/>
  <c r="AU9" i="18"/>
  <c r="AU34" i="18"/>
  <c r="AU15" i="18"/>
  <c r="AU14" i="18"/>
  <c r="AU17" i="18"/>
  <c r="AU12" i="18"/>
  <c r="AU16" i="18"/>
  <c r="AU27" i="18"/>
  <c r="AU32" i="18"/>
  <c r="AU33" i="18"/>
  <c r="AU11" i="18"/>
  <c r="AU19" i="18"/>
  <c r="AU26" i="18"/>
  <c r="AU29" i="18"/>
  <c r="AU35" i="18"/>
  <c r="AU18" i="18"/>
  <c r="AU25" i="18"/>
  <c r="AU22" i="18"/>
  <c r="AU30" i="18"/>
  <c r="AV7" i="18"/>
  <c r="AV33" i="18" s="1"/>
  <c r="AU20" i="18"/>
  <c r="AU23"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35" i="18" l="1"/>
  <c r="AV12" i="18"/>
  <c r="AV13" i="18"/>
  <c r="AV28" i="18"/>
  <c r="AV21" i="18"/>
  <c r="AV18" i="18"/>
  <c r="AV15" i="18"/>
  <c r="AV20" i="18"/>
  <c r="AW7" i="18"/>
  <c r="AW25" i="18" s="1"/>
  <c r="AV25" i="18"/>
  <c r="AV11" i="18"/>
  <c r="AV26" i="18"/>
  <c r="AV23" i="18"/>
  <c r="AV17" i="18"/>
  <c r="AV19" i="18"/>
  <c r="AV27" i="18"/>
  <c r="AV30" i="18"/>
  <c r="AV16" i="18"/>
  <c r="AV14" i="18"/>
  <c r="AV24" i="18"/>
  <c r="AV31" i="18"/>
  <c r="AV32" i="18"/>
  <c r="AV9" i="18"/>
  <c r="AV29" i="18"/>
  <c r="AV22" i="18"/>
  <c r="AV34" i="18"/>
  <c r="AW26" i="18"/>
  <c r="AW13" i="18"/>
  <c r="AW1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28" i="18" l="1"/>
  <c r="AW9" i="18"/>
  <c r="AW23" i="18"/>
  <c r="AW11" i="18"/>
  <c r="AW32" i="18"/>
  <c r="AW31" i="18"/>
  <c r="AW27" i="18"/>
  <c r="AW33" i="18"/>
  <c r="AW21" i="18"/>
  <c r="AW22" i="18"/>
  <c r="AW30" i="18"/>
  <c r="AX7" i="18"/>
  <c r="AX33" i="18" s="1"/>
  <c r="AW15" i="18"/>
  <c r="AW18" i="18"/>
  <c r="AW35" i="18"/>
  <c r="AW34" i="18"/>
  <c r="AW20" i="18"/>
  <c r="AW16" i="18"/>
  <c r="AW14" i="18"/>
  <c r="AW29" i="18"/>
  <c r="AW24" i="18"/>
  <c r="AW17" i="18"/>
  <c r="AW1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5" i="18" l="1"/>
  <c r="AX25" i="18"/>
  <c r="AX16" i="18"/>
  <c r="AX22" i="18"/>
  <c r="AX13" i="18"/>
  <c r="AX11" i="18"/>
  <c r="AX19" i="18"/>
  <c r="AX21" i="18"/>
  <c r="AX29" i="18"/>
  <c r="AX34" i="18"/>
  <c r="AX14" i="18"/>
  <c r="AX26" i="18"/>
  <c r="AX18" i="18"/>
  <c r="AX30" i="18"/>
  <c r="AY7" i="18"/>
  <c r="AY31" i="18" s="1"/>
  <c r="AX15" i="18"/>
  <c r="AX27" i="18"/>
  <c r="AX31" i="18"/>
  <c r="AX12" i="18"/>
  <c r="AX20" i="18"/>
  <c r="AX24" i="18"/>
  <c r="AX32" i="18"/>
  <c r="AX9" i="18"/>
  <c r="AX23" i="18"/>
  <c r="AX17" i="18"/>
  <c r="AX28" i="18"/>
  <c r="AY35" i="18"/>
  <c r="AY27" i="18"/>
  <c r="AY9"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22" i="18" l="1"/>
  <c r="AY33" i="18"/>
  <c r="AZ7" i="18"/>
  <c r="AY20" i="18"/>
  <c r="AY16" i="18"/>
  <c r="AY6" i="18"/>
  <c r="AY19" i="18"/>
  <c r="AY26" i="18"/>
  <c r="AY32" i="18"/>
  <c r="AY11" i="18"/>
  <c r="AY25" i="18"/>
  <c r="AY23" i="18"/>
  <c r="AY34" i="18"/>
  <c r="AY18" i="18"/>
  <c r="AY12" i="18"/>
  <c r="AY17" i="18"/>
  <c r="AY24" i="18"/>
  <c r="AY13" i="18"/>
  <c r="AY14" i="18"/>
  <c r="AY21" i="18"/>
  <c r="AY28" i="18"/>
  <c r="AY29" i="18"/>
  <c r="AY30" i="18"/>
  <c r="AZ35" i="18"/>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I7" i="16" l="1"/>
  <c r="I26" i="16" l="1"/>
  <c r="I18" i="16"/>
  <c r="I16" i="16"/>
  <c r="I19" i="16"/>
  <c r="I15" i="16"/>
  <c r="J7" i="16"/>
  <c r="I21" i="16"/>
  <c r="I25" i="16"/>
  <c r="I22" i="16"/>
  <c r="I11" i="16"/>
  <c r="I13" i="16"/>
  <c r="I20" i="16"/>
  <c r="I14" i="16"/>
  <c r="I27" i="16"/>
  <c r="I9" i="16"/>
  <c r="I24" i="16"/>
  <c r="I28" i="16"/>
  <c r="I6" i="16"/>
  <c r="I12" i="16"/>
  <c r="J14" i="16" l="1"/>
  <c r="J9" i="16"/>
  <c r="J21" i="16"/>
  <c r="J15" i="16"/>
  <c r="J20" i="16"/>
  <c r="J28" i="16"/>
  <c r="J26" i="16"/>
  <c r="J25" i="16"/>
  <c r="J27" i="16"/>
  <c r="J16" i="16"/>
  <c r="J24" i="16"/>
  <c r="J12" i="16"/>
  <c r="J22" i="16"/>
  <c r="J18" i="16"/>
  <c r="K7" i="16"/>
  <c r="J13" i="16"/>
  <c r="J19" i="16"/>
  <c r="J11" i="16"/>
  <c r="K15" i="16" l="1"/>
  <c r="K16" i="16"/>
  <c r="K24" i="16"/>
  <c r="K18" i="16"/>
  <c r="K20" i="16"/>
  <c r="K28" i="16"/>
  <c r="K11" i="16"/>
  <c r="K27" i="16"/>
  <c r="K14" i="16"/>
  <c r="K22" i="16"/>
  <c r="K19" i="16"/>
  <c r="K21" i="16"/>
  <c r="K26" i="16"/>
  <c r="K25" i="16"/>
  <c r="K12" i="16"/>
  <c r="L7" i="16"/>
  <c r="K13" i="16"/>
  <c r="K9" i="16"/>
  <c r="L25" i="16" l="1"/>
  <c r="L18" i="16"/>
  <c r="L21" i="16"/>
  <c r="L26" i="16"/>
  <c r="L9" i="16"/>
  <c r="L15" i="16"/>
  <c r="L19" i="16"/>
  <c r="L22" i="16"/>
  <c r="L27" i="16"/>
  <c r="L11" i="16"/>
  <c r="L12" i="16"/>
  <c r="L28" i="16"/>
  <c r="L13" i="16"/>
  <c r="L24" i="16"/>
  <c r="L14" i="16"/>
  <c r="L16" i="16"/>
  <c r="M7" i="16"/>
  <c r="L20" i="16"/>
  <c r="M24" i="16" l="1"/>
  <c r="M13" i="16"/>
  <c r="M19" i="16"/>
  <c r="M22" i="16"/>
  <c r="M18" i="16"/>
  <c r="M28" i="16"/>
  <c r="M14" i="16"/>
  <c r="M15" i="16"/>
  <c r="M27" i="16"/>
  <c r="M16" i="16"/>
  <c r="M11" i="16"/>
  <c r="M9" i="16"/>
  <c r="M21" i="16"/>
  <c r="M12" i="16"/>
  <c r="M25" i="16"/>
  <c r="M26" i="16"/>
  <c r="M20" i="16"/>
  <c r="N7" i="16"/>
  <c r="N14" i="16" l="1"/>
  <c r="N19" i="16"/>
  <c r="N26" i="16"/>
  <c r="N18" i="16"/>
  <c r="N28" i="16"/>
  <c r="N24" i="16"/>
  <c r="N21" i="16"/>
  <c r="N9" i="16"/>
  <c r="N25" i="16"/>
  <c r="N16" i="16"/>
  <c r="N13" i="16"/>
  <c r="N15" i="16"/>
  <c r="N20" i="16"/>
  <c r="N11" i="16"/>
  <c r="N27" i="16"/>
  <c r="O7" i="16"/>
  <c r="N22" i="16"/>
  <c r="N12" i="16"/>
  <c r="O16" i="16" l="1"/>
  <c r="O15" i="16"/>
  <c r="O24" i="16"/>
  <c r="O25" i="16"/>
  <c r="O11" i="16"/>
  <c r="O12" i="16"/>
  <c r="O26" i="16"/>
  <c r="O9" i="16"/>
  <c r="O13" i="16"/>
  <c r="O27" i="16"/>
  <c r="O22" i="16"/>
  <c r="O21" i="16"/>
  <c r="P7" i="16"/>
  <c r="O19" i="16"/>
  <c r="O28" i="16"/>
  <c r="O20" i="16"/>
  <c r="O14" i="16"/>
  <c r="O18" i="16"/>
  <c r="P20" i="16" l="1"/>
  <c r="P25" i="16"/>
  <c r="P11" i="16"/>
  <c r="P24" i="16"/>
  <c r="P19" i="16"/>
  <c r="P13" i="16"/>
  <c r="P9" i="16"/>
  <c r="P21" i="16"/>
  <c r="P12" i="16"/>
  <c r="P6" i="16"/>
  <c r="Q7" i="16"/>
  <c r="P18" i="16"/>
  <c r="P26" i="16"/>
  <c r="P15" i="16"/>
  <c r="P14" i="16"/>
  <c r="P28" i="16"/>
  <c r="P27" i="16"/>
  <c r="P16" i="16"/>
  <c r="P22" i="16"/>
  <c r="Q13" i="16" l="1"/>
  <c r="Q9" i="16"/>
  <c r="Q24" i="16"/>
  <c r="Q16" i="16"/>
  <c r="Q15" i="16"/>
  <c r="Q25" i="16"/>
  <c r="Q27" i="16"/>
  <c r="Q14" i="16"/>
  <c r="Q21" i="16"/>
  <c r="R7" i="16"/>
  <c r="Q26" i="16"/>
  <c r="Q19" i="16"/>
  <c r="Q11" i="16"/>
  <c r="Q18" i="16"/>
  <c r="Q28" i="16"/>
  <c r="Q12" i="16"/>
  <c r="Q22" i="16"/>
  <c r="Q20" i="16"/>
  <c r="R20" i="16" l="1"/>
  <c r="R24" i="16"/>
  <c r="R15" i="16"/>
  <c r="R13" i="16"/>
  <c r="R22" i="16"/>
  <c r="R12" i="16"/>
  <c r="R11" i="16"/>
  <c r="S7" i="16"/>
  <c r="S19" i="16" s="1"/>
  <c r="R9" i="16"/>
  <c r="R16" i="16"/>
  <c r="R18" i="16"/>
  <c r="R25" i="16"/>
  <c r="R26" i="16"/>
  <c r="R27" i="16"/>
  <c r="R14" i="16"/>
  <c r="R19" i="16"/>
  <c r="R28" i="16"/>
  <c r="R21" i="16"/>
  <c r="S18" i="16"/>
  <c r="S21" i="16"/>
  <c r="S9" i="16"/>
  <c r="S22" i="16"/>
  <c r="S16" i="16"/>
  <c r="S27" i="16"/>
  <c r="S11" i="16" l="1"/>
  <c r="S14" i="16"/>
  <c r="S28" i="16"/>
  <c r="S12" i="16"/>
  <c r="S24" i="16"/>
  <c r="S26" i="16"/>
  <c r="S20" i="16"/>
  <c r="T7" i="16"/>
  <c r="T25" i="16" s="1"/>
  <c r="S25" i="16"/>
  <c r="S15" i="16"/>
  <c r="S13" i="16"/>
  <c r="T12" i="16"/>
  <c r="T21" i="16"/>
  <c r="U7" i="16"/>
  <c r="T14" i="16"/>
  <c r="T27" i="16"/>
  <c r="T9" i="16"/>
  <c r="T19" i="16"/>
  <c r="T16" i="16" l="1"/>
  <c r="T13" i="16"/>
  <c r="T20" i="16"/>
  <c r="U26" i="16"/>
  <c r="T11" i="16"/>
  <c r="T28" i="16"/>
  <c r="T26" i="16"/>
  <c r="T18" i="16"/>
  <c r="T24" i="16"/>
  <c r="T15" i="16"/>
  <c r="T22" i="16"/>
  <c r="U14" i="16"/>
  <c r="U24" i="16"/>
  <c r="U9" i="16"/>
  <c r="U16" i="16"/>
  <c r="U12" i="16"/>
  <c r="U27" i="16"/>
  <c r="U15" i="16"/>
  <c r="U11" i="16"/>
  <c r="U28" i="16"/>
  <c r="U18" i="16"/>
  <c r="U21" i="16"/>
  <c r="U25" i="16"/>
  <c r="V7" i="16"/>
  <c r="U13" i="16"/>
  <c r="U20" i="16"/>
  <c r="U22" i="16"/>
  <c r="U19" i="16"/>
  <c r="V18" i="16" l="1"/>
  <c r="V15" i="16"/>
  <c r="V21" i="16"/>
  <c r="V11" i="16"/>
  <c r="V22" i="16"/>
  <c r="V24" i="16"/>
  <c r="V28" i="16"/>
  <c r="V14" i="16"/>
  <c r="V12" i="16"/>
  <c r="V20" i="16"/>
  <c r="V9" i="16"/>
  <c r="V19" i="16"/>
  <c r="V27" i="16"/>
  <c r="V16" i="16"/>
  <c r="W7" i="16"/>
  <c r="V13" i="16"/>
  <c r="V25" i="16"/>
  <c r="V26" i="16"/>
  <c r="W24" i="16" l="1"/>
  <c r="W13" i="16"/>
  <c r="W25" i="16"/>
  <c r="W28" i="16"/>
  <c r="W15" i="16"/>
  <c r="W6" i="16"/>
  <c r="X7" i="16"/>
  <c r="W21" i="16"/>
  <c r="W18" i="16"/>
  <c r="W9" i="16"/>
  <c r="W12" i="16"/>
  <c r="W20" i="16"/>
  <c r="W26" i="16"/>
  <c r="W14" i="16"/>
  <c r="W22" i="16"/>
  <c r="W11" i="16"/>
  <c r="W19" i="16"/>
  <c r="W16" i="16"/>
  <c r="W27" i="16"/>
  <c r="X20" i="16" l="1"/>
  <c r="X12" i="16"/>
  <c r="X16" i="16"/>
  <c r="X21" i="16"/>
  <c r="X11" i="16"/>
  <c r="X19" i="16"/>
  <c r="X14" i="16"/>
  <c r="X24" i="16"/>
  <c r="X25" i="16"/>
  <c r="X18" i="16"/>
  <c r="X22" i="16"/>
  <c r="X26" i="16"/>
  <c r="Y7" i="16"/>
  <c r="X13" i="16"/>
  <c r="X9" i="16"/>
  <c r="X28" i="16"/>
  <c r="X15" i="16"/>
  <c r="X27" i="16"/>
  <c r="Y16" i="16" l="1"/>
  <c r="Y24" i="16"/>
  <c r="Z7" i="16"/>
  <c r="Y11" i="16"/>
  <c r="Y18" i="16"/>
  <c r="Y12" i="16"/>
  <c r="Y15" i="16"/>
  <c r="Y21" i="16"/>
  <c r="Y26" i="16"/>
  <c r="Y13" i="16"/>
  <c r="Y25" i="16"/>
  <c r="Y27" i="16"/>
  <c r="Y20" i="16"/>
  <c r="Y9" i="16"/>
  <c r="Y14" i="16"/>
  <c r="Y22" i="16"/>
  <c r="Y19" i="16"/>
  <c r="Y28" i="16"/>
  <c r="Z20" i="16" l="1"/>
  <c r="Z18" i="16"/>
  <c r="Z9" i="16"/>
  <c r="Z28" i="16"/>
  <c r="Z12" i="16"/>
  <c r="Z14" i="16"/>
  <c r="Z11" i="16"/>
  <c r="Z13" i="16"/>
  <c r="Z19" i="16"/>
  <c r="Z22" i="16"/>
  <c r="Z15" i="16"/>
  <c r="Z16" i="16"/>
  <c r="Z25" i="16"/>
  <c r="Z26" i="16"/>
  <c r="AA7" i="16"/>
  <c r="Z21" i="16"/>
  <c r="Z24" i="16"/>
  <c r="Z27" i="16"/>
  <c r="AA19" i="16" l="1"/>
  <c r="AA14" i="16"/>
  <c r="AA26" i="16"/>
  <c r="AA9" i="16"/>
  <c r="AA28" i="16"/>
  <c r="AB7" i="16"/>
  <c r="AA25" i="16"/>
  <c r="AA18" i="16"/>
  <c r="AA15" i="16"/>
  <c r="AA12" i="16"/>
  <c r="AA20" i="16"/>
  <c r="AA16" i="16"/>
  <c r="AA27" i="16"/>
  <c r="AA13" i="16"/>
  <c r="AA11" i="16"/>
  <c r="AA24" i="16"/>
  <c r="AA22" i="16"/>
  <c r="AA21" i="16"/>
  <c r="AB18" i="16" l="1"/>
  <c r="AB21" i="16"/>
  <c r="AB15" i="16"/>
  <c r="AB26" i="16"/>
  <c r="AC7" i="16"/>
  <c r="AB13" i="16"/>
  <c r="AB22" i="16"/>
  <c r="AB24" i="16"/>
  <c r="AB20" i="16"/>
  <c r="AB27" i="16"/>
  <c r="AB12" i="16"/>
  <c r="AB19" i="16"/>
  <c r="AB9" i="16"/>
  <c r="AB25" i="16"/>
  <c r="AB16" i="16"/>
  <c r="AB14" i="16"/>
  <c r="AB11" i="16"/>
  <c r="AB28" i="16"/>
  <c r="AC26" i="16" l="1"/>
  <c r="AC15" i="16"/>
  <c r="AC12" i="16"/>
  <c r="AC28" i="16"/>
  <c r="AC11" i="16"/>
  <c r="AC9" i="16"/>
  <c r="AC24" i="16"/>
  <c r="AC18" i="16"/>
  <c r="AC21" i="16"/>
  <c r="AD7" i="16"/>
  <c r="AC13" i="16"/>
  <c r="AC14" i="16"/>
  <c r="AC20" i="16"/>
  <c r="AC27" i="16"/>
  <c r="AC16" i="16"/>
  <c r="AC25" i="16"/>
  <c r="AC22" i="16"/>
  <c r="AC19" i="16"/>
  <c r="AD12" i="16" l="1"/>
  <c r="AD13" i="16"/>
  <c r="AD27" i="16"/>
  <c r="AD9" i="16"/>
  <c r="AD15" i="16"/>
  <c r="AD11" i="16"/>
  <c r="AD24" i="16"/>
  <c r="AD16" i="16"/>
  <c r="AD21" i="16"/>
  <c r="AD14" i="16"/>
  <c r="AD20" i="16"/>
  <c r="AD19" i="16"/>
  <c r="AD25" i="16"/>
  <c r="AD18" i="16"/>
  <c r="AD28" i="16"/>
  <c r="AE7" i="16"/>
  <c r="AD6" i="16"/>
  <c r="AD26" i="16"/>
  <c r="AD22" i="16"/>
  <c r="AE12" i="16" l="1"/>
  <c r="AE25" i="16"/>
  <c r="AE28" i="16"/>
  <c r="AE13" i="16"/>
  <c r="AE9" i="16"/>
  <c r="AE20" i="16"/>
  <c r="AE18" i="16"/>
  <c r="AE21" i="16"/>
  <c r="AE15" i="16"/>
  <c r="AE11" i="16"/>
  <c r="AE19" i="16"/>
  <c r="AE24" i="16"/>
  <c r="AE26" i="16"/>
  <c r="AE14" i="16"/>
  <c r="AF7" i="16"/>
  <c r="AE22" i="16"/>
  <c r="AE16" i="16"/>
  <c r="AE27" i="16"/>
  <c r="AF18" i="16" l="1"/>
  <c r="AF12" i="16"/>
  <c r="AF15" i="16"/>
  <c r="AF21" i="16"/>
  <c r="AF26" i="16"/>
  <c r="AF9" i="16"/>
  <c r="AG7" i="16"/>
  <c r="AF19" i="16"/>
  <c r="AF13" i="16"/>
  <c r="AF20" i="16"/>
  <c r="AF11" i="16"/>
  <c r="AF28" i="16"/>
  <c r="AF27" i="16"/>
  <c r="AF24" i="16"/>
  <c r="AF14" i="16"/>
  <c r="AF16" i="16"/>
  <c r="AF22" i="16"/>
  <c r="AF25" i="16"/>
  <c r="AG22" i="16" l="1"/>
  <c r="AG26" i="16"/>
  <c r="AG12" i="16"/>
  <c r="AG24" i="16"/>
  <c r="AG20" i="16"/>
  <c r="AG13" i="16"/>
  <c r="AG9" i="16"/>
  <c r="AG16" i="16"/>
  <c r="AG14" i="16"/>
  <c r="AG25" i="16"/>
  <c r="AG15" i="16"/>
  <c r="AG27" i="16"/>
  <c r="AH7" i="16"/>
  <c r="AG11" i="16"/>
  <c r="AG18" i="16"/>
  <c r="AG21" i="16"/>
  <c r="AG19" i="16"/>
  <c r="AG28" i="16"/>
  <c r="AH12" i="16" l="1"/>
  <c r="AH26" i="16"/>
  <c r="AH14" i="16"/>
  <c r="AH22" i="16"/>
  <c r="AH9" i="16"/>
  <c r="AH19" i="16"/>
  <c r="AI7" i="16"/>
  <c r="AH21" i="16"/>
  <c r="AH11" i="16"/>
  <c r="AH15" i="16"/>
  <c r="AH25" i="16"/>
  <c r="AH20" i="16"/>
  <c r="AH27" i="16"/>
  <c r="AH16" i="16"/>
  <c r="AH13" i="16"/>
  <c r="AH24" i="16"/>
  <c r="AH18" i="16"/>
  <c r="AH28" i="16"/>
  <c r="AJ7" i="16" l="1"/>
  <c r="AI25" i="16"/>
  <c r="AI14" i="16"/>
  <c r="AI28" i="16"/>
  <c r="AI13" i="16"/>
  <c r="AI9" i="16"/>
  <c r="AI12" i="16"/>
  <c r="AI24" i="16"/>
  <c r="AI21" i="16"/>
  <c r="AI11" i="16"/>
  <c r="AI15" i="16"/>
  <c r="AI26" i="16"/>
  <c r="AI18" i="16"/>
  <c r="AI19" i="16"/>
  <c r="AI20" i="16"/>
  <c r="AI22" i="16"/>
  <c r="AI16" i="16"/>
  <c r="AI27" i="16"/>
  <c r="AK7" i="16" l="1"/>
  <c r="AJ11" i="16"/>
  <c r="AJ20" i="16"/>
  <c r="AJ27" i="16"/>
  <c r="AJ12" i="16"/>
  <c r="AJ16" i="16"/>
  <c r="AJ19" i="16"/>
  <c r="AJ21" i="16"/>
  <c r="AJ25" i="16"/>
  <c r="AJ18" i="16"/>
  <c r="AJ22" i="16"/>
  <c r="AJ24" i="16"/>
  <c r="AJ28" i="16"/>
  <c r="AJ14" i="16"/>
  <c r="AJ13" i="16"/>
  <c r="AJ9" i="16"/>
  <c r="AJ15" i="16"/>
  <c r="AJ26" i="16"/>
  <c r="AK26" i="16" l="1"/>
  <c r="AK13" i="16"/>
  <c r="AK25" i="16"/>
  <c r="AK15" i="16"/>
  <c r="AK11" i="16"/>
  <c r="AK19" i="16"/>
  <c r="AK12" i="16"/>
  <c r="AK16" i="16"/>
  <c r="AK28" i="16"/>
  <c r="AK18" i="16"/>
  <c r="AL7" i="16"/>
  <c r="AK21" i="16"/>
  <c r="AK14" i="16"/>
  <c r="AK27" i="16"/>
  <c r="AK24" i="16"/>
  <c r="AK6" i="16"/>
  <c r="AK9" i="16"/>
  <c r="AK20" i="16"/>
  <c r="AK22" i="16"/>
  <c r="AL14" i="16" l="1"/>
  <c r="AL20" i="16"/>
  <c r="AM7" i="16"/>
  <c r="AL28" i="16"/>
  <c r="AL11" i="16"/>
  <c r="AL18" i="16"/>
  <c r="AL15" i="16"/>
  <c r="AL21" i="16"/>
  <c r="AL22" i="16"/>
  <c r="AL9" i="16"/>
  <c r="AL12" i="16"/>
  <c r="AL19" i="16"/>
  <c r="AL27" i="16"/>
  <c r="AL16" i="16"/>
  <c r="AL24" i="16"/>
  <c r="AL13" i="16"/>
  <c r="AL25" i="16"/>
  <c r="AL26" i="16"/>
  <c r="AM25" i="16" l="1"/>
  <c r="AN7" i="16"/>
  <c r="AM20" i="16"/>
  <c r="AM19" i="16"/>
  <c r="AM16" i="16"/>
  <c r="AM18" i="16"/>
  <c r="AM27" i="16"/>
  <c r="AM13" i="16"/>
  <c r="AM9" i="16"/>
  <c r="AM12" i="16"/>
  <c r="AM21" i="16"/>
  <c r="AM22" i="16"/>
  <c r="AM11" i="16"/>
  <c r="AM26" i="16"/>
  <c r="AM14" i="16"/>
  <c r="AM15" i="16"/>
  <c r="AM24" i="16"/>
  <c r="AM28" i="16"/>
  <c r="AN16" i="16" l="1"/>
  <c r="AO7" i="16"/>
  <c r="AN18" i="16"/>
  <c r="AN25" i="16"/>
  <c r="AN13" i="16"/>
  <c r="AN20" i="16"/>
  <c r="AN28" i="16"/>
  <c r="AN24" i="16"/>
  <c r="AN14" i="16"/>
  <c r="AN22" i="16"/>
  <c r="AN26" i="16"/>
  <c r="AN9" i="16"/>
  <c r="AN12" i="16"/>
  <c r="AN19" i="16"/>
  <c r="AN11" i="16"/>
  <c r="AN21" i="16"/>
  <c r="AN15" i="16"/>
  <c r="AN27" i="16"/>
  <c r="AO19" i="16" l="1"/>
  <c r="AO28" i="16"/>
  <c r="AO16" i="16"/>
  <c r="AO20" i="16"/>
  <c r="AO22" i="16"/>
  <c r="AO11" i="16"/>
  <c r="AO24" i="16"/>
  <c r="AO14" i="16"/>
  <c r="AO18" i="16"/>
  <c r="AP7" i="16"/>
  <c r="AO27" i="16"/>
  <c r="AO26" i="16"/>
  <c r="AO12" i="16"/>
  <c r="AO25" i="16"/>
  <c r="AO9" i="16"/>
  <c r="AO13" i="16"/>
  <c r="AO15" i="16"/>
  <c r="AO21" i="16"/>
  <c r="AP19" i="16" l="1"/>
  <c r="AP11" i="16"/>
  <c r="AP22" i="16"/>
  <c r="AP21" i="16"/>
  <c r="AP14" i="16"/>
  <c r="AP13" i="16"/>
  <c r="AP15" i="16"/>
  <c r="AQ7" i="16"/>
  <c r="AP16" i="16"/>
  <c r="AP26" i="16"/>
  <c r="AP27" i="16"/>
  <c r="AP9" i="16"/>
  <c r="AP12" i="16"/>
  <c r="AP20" i="16"/>
  <c r="AP18" i="16"/>
  <c r="AP28" i="16"/>
  <c r="AP24" i="16"/>
  <c r="AP25" i="16"/>
  <c r="AQ25" i="16" l="1"/>
  <c r="AQ28" i="16"/>
  <c r="AQ15" i="16"/>
  <c r="AQ24" i="16"/>
  <c r="AQ16" i="16"/>
  <c r="AR7" i="16"/>
  <c r="AQ14" i="16"/>
  <c r="AQ20" i="16"/>
  <c r="AQ27" i="16"/>
  <c r="AQ13" i="16"/>
  <c r="AQ9" i="16"/>
  <c r="AQ12" i="16"/>
  <c r="AQ19" i="16"/>
  <c r="AQ21" i="16"/>
  <c r="AQ18" i="16"/>
  <c r="AQ11" i="16"/>
  <c r="AQ22" i="16"/>
  <c r="AQ26" i="16"/>
  <c r="AR13" i="16" l="1"/>
  <c r="AR19" i="16"/>
  <c r="AR22" i="16"/>
  <c r="AR14" i="16"/>
  <c r="AR16" i="16"/>
  <c r="AR9" i="16"/>
  <c r="AR12" i="16"/>
  <c r="AR18" i="16"/>
  <c r="AR21" i="16"/>
  <c r="AR25" i="16"/>
  <c r="AR26" i="16"/>
  <c r="AR15" i="16"/>
  <c r="AR24" i="16"/>
  <c r="AR27" i="16"/>
  <c r="AR6" i="16"/>
  <c r="AS7" i="16"/>
  <c r="AR11" i="16"/>
  <c r="AR28" i="16"/>
  <c r="AR20" i="16"/>
  <c r="AS13" i="16" l="1"/>
  <c r="AS24" i="16"/>
  <c r="AT7" i="16"/>
  <c r="AS15" i="16"/>
  <c r="AS21" i="16"/>
  <c r="AS25" i="16"/>
  <c r="AS12" i="16"/>
  <c r="AS20" i="16"/>
  <c r="AS27" i="16"/>
  <c r="AS26" i="16"/>
  <c r="AS11" i="16"/>
  <c r="AS9" i="16"/>
  <c r="AS14" i="16"/>
  <c r="AS16" i="16"/>
  <c r="AS18" i="16"/>
  <c r="AS22" i="16"/>
  <c r="AS19" i="16"/>
  <c r="AS28" i="16"/>
  <c r="AT13" i="16" l="1"/>
  <c r="AT19" i="16"/>
  <c r="AT18" i="16"/>
  <c r="AT28" i="16"/>
  <c r="AT26" i="16"/>
  <c r="AT14" i="16"/>
  <c r="AT12" i="16"/>
  <c r="AT9" i="16"/>
  <c r="AT24" i="16"/>
  <c r="AT25" i="16"/>
  <c r="AT11" i="16"/>
  <c r="AT16" i="16"/>
  <c r="AT21" i="16"/>
  <c r="AT27" i="16"/>
  <c r="AT20" i="16"/>
  <c r="AU7" i="16"/>
  <c r="AT15" i="16"/>
  <c r="AT22" i="16"/>
  <c r="AU9" i="16" l="1"/>
  <c r="AU20" i="16"/>
  <c r="AU24" i="16"/>
  <c r="AU15" i="16"/>
  <c r="AU26" i="16"/>
  <c r="AU11" i="16"/>
  <c r="AU19" i="16"/>
  <c r="AU16" i="16"/>
  <c r="AU27" i="16"/>
  <c r="AU14" i="16"/>
  <c r="AV7" i="16"/>
  <c r="AU22" i="16"/>
  <c r="AU28" i="16"/>
  <c r="AU13" i="16"/>
  <c r="AU25" i="16"/>
  <c r="AU12" i="16"/>
  <c r="AU18" i="16"/>
  <c r="AU21" i="16"/>
  <c r="AV24" i="16" l="1"/>
  <c r="AV26" i="16"/>
  <c r="AV9" i="16"/>
  <c r="AV11" i="16"/>
  <c r="AV28" i="16"/>
  <c r="AV19" i="16"/>
  <c r="AV21" i="16"/>
  <c r="AV20" i="16"/>
  <c r="AV14" i="16"/>
  <c r="AV22" i="16"/>
  <c r="AV12" i="16"/>
  <c r="AV16" i="16"/>
  <c r="AV27" i="16"/>
  <c r="AV13" i="16"/>
  <c r="AW7" i="16"/>
  <c r="AV18" i="16"/>
  <c r="AV25" i="16"/>
  <c r="AV15" i="16"/>
  <c r="AW12" i="16" l="1"/>
  <c r="AW21" i="16"/>
  <c r="AW13" i="16"/>
  <c r="AW25" i="16"/>
  <c r="AX7" i="16"/>
  <c r="AW14" i="16"/>
  <c r="AW24" i="16"/>
  <c r="AW26" i="16"/>
  <c r="AW16" i="16"/>
  <c r="AW15" i="16"/>
  <c r="AW22" i="16"/>
  <c r="AW20" i="16"/>
  <c r="AW27" i="16"/>
  <c r="AW18" i="16"/>
  <c r="AW11" i="16"/>
  <c r="AW9" i="16"/>
  <c r="AW19" i="16"/>
  <c r="AW28" i="16"/>
  <c r="AX26" i="16" l="1"/>
  <c r="AX11" i="16"/>
  <c r="AX27" i="16"/>
  <c r="AX16" i="16"/>
  <c r="AY7" i="16"/>
  <c r="AX20" i="16"/>
  <c r="AX9" i="16"/>
  <c r="AX15" i="16"/>
  <c r="AX22" i="16"/>
  <c r="AX12" i="16"/>
  <c r="AX24" i="16"/>
  <c r="AX18" i="16"/>
  <c r="AX28" i="16"/>
  <c r="AX14" i="16"/>
  <c r="AX19" i="16"/>
  <c r="AX13" i="16"/>
  <c r="AX21" i="16"/>
  <c r="AX25" i="16"/>
  <c r="AY16" i="16" l="1"/>
  <c r="AY11" i="16"/>
  <c r="AY15" i="16"/>
  <c r="AY18" i="16"/>
  <c r="AY27" i="16"/>
  <c r="AY19" i="16"/>
  <c r="AY20" i="16"/>
  <c r="AY22" i="16"/>
  <c r="AY13" i="16"/>
  <c r="AY24" i="16"/>
  <c r="AY28" i="16"/>
  <c r="AY6" i="16"/>
  <c r="AZ7" i="16"/>
  <c r="AY21" i="16"/>
  <c r="AY14" i="16"/>
  <c r="AY9" i="16"/>
  <c r="AY12" i="16"/>
  <c r="AY25" i="16"/>
  <c r="AY26" i="16"/>
  <c r="AZ19" i="16" l="1"/>
  <c r="AZ24" i="16"/>
  <c r="AZ25" i="16"/>
  <c r="AZ16" i="16"/>
  <c r="AZ9" i="16"/>
  <c r="AZ15" i="16"/>
  <c r="AZ26" i="16"/>
  <c r="AZ13" i="16"/>
  <c r="AZ22" i="16"/>
  <c r="BA7" i="16"/>
  <c r="AZ11" i="16"/>
  <c r="AZ18" i="16"/>
  <c r="AZ20" i="16"/>
  <c r="AZ27" i="16"/>
  <c r="AZ12" i="16"/>
  <c r="AZ14" i="16"/>
  <c r="AZ21" i="16"/>
  <c r="AZ28" i="16"/>
  <c r="BA14" i="16" l="1"/>
  <c r="BA22" i="16"/>
  <c r="BA27" i="16"/>
  <c r="BA28" i="16"/>
  <c r="BA9" i="16"/>
  <c r="BA16" i="16"/>
  <c r="BA26" i="16"/>
  <c r="BA13" i="16"/>
  <c r="BA25" i="16"/>
  <c r="BA15" i="16"/>
  <c r="BA12" i="16"/>
  <c r="BA18" i="16"/>
  <c r="BA20" i="16"/>
  <c r="BA19" i="16"/>
  <c r="BB7" i="16"/>
  <c r="BA21" i="16"/>
  <c r="BA11" i="16"/>
  <c r="BA24" i="16"/>
  <c r="BC7" i="16" l="1"/>
  <c r="BB22" i="16"/>
  <c r="BB21" i="16"/>
  <c r="BB24" i="16"/>
  <c r="BB28" i="16"/>
  <c r="BB12" i="16"/>
  <c r="BB20" i="16"/>
  <c r="BB19" i="16"/>
  <c r="BB9" i="16"/>
  <c r="BB14" i="16"/>
  <c r="BB11" i="16"/>
  <c r="BB26" i="16"/>
  <c r="BB25" i="16"/>
  <c r="BB16" i="16"/>
  <c r="BB15" i="16"/>
  <c r="BB13" i="16"/>
  <c r="BB18" i="16"/>
  <c r="BB27" i="16"/>
  <c r="BC24" i="16"/>
  <c r="BC18" i="16"/>
  <c r="BD7" i="16"/>
  <c r="BC9" i="16"/>
  <c r="BC16" i="16" l="1"/>
  <c r="BC11" i="16"/>
  <c r="BC21" i="16"/>
  <c r="BC12" i="16"/>
  <c r="BC27" i="16"/>
  <c r="BC13" i="16"/>
  <c r="BC22" i="16"/>
  <c r="BC28" i="16"/>
  <c r="BC15" i="16"/>
  <c r="BC14" i="16"/>
  <c r="BC25" i="16"/>
  <c r="BC19" i="16"/>
  <c r="BC20" i="16"/>
  <c r="BC26" i="16"/>
  <c r="BD27" i="16"/>
  <c r="BD26" i="16"/>
  <c r="BD25" i="16"/>
  <c r="BD20" i="16"/>
  <c r="BD15" i="16"/>
  <c r="BD28" i="16"/>
  <c r="BD24" i="16"/>
  <c r="BD21" i="16"/>
  <c r="BD22" i="16"/>
  <c r="BD11" i="16"/>
  <c r="BD9" i="16"/>
  <c r="BD14" i="16"/>
  <c r="BE7" i="16"/>
  <c r="BD16" i="16"/>
  <c r="BD13" i="16"/>
  <c r="BD19" i="16"/>
  <c r="BD18" i="16"/>
  <c r="BD12" i="16"/>
  <c r="BE26" i="16" l="1"/>
  <c r="BE28" i="16"/>
  <c r="BE24" i="16"/>
  <c r="BE19" i="16"/>
  <c r="BE21" i="16"/>
  <c r="BE18" i="16"/>
  <c r="BE22" i="16"/>
  <c r="BE27" i="16"/>
  <c r="BE25" i="16"/>
  <c r="BE15" i="16"/>
  <c r="BE14" i="16"/>
  <c r="BE11" i="16"/>
  <c r="BE9" i="16"/>
  <c r="BE20" i="16"/>
  <c r="BE16" i="16"/>
  <c r="BE13" i="16"/>
  <c r="BE12" i="16"/>
  <c r="BF7" i="16"/>
  <c r="BF25" i="16" l="1"/>
  <c r="BF28" i="16"/>
  <c r="BF27" i="16"/>
  <c r="BF22" i="16"/>
  <c r="BF18" i="16"/>
  <c r="BF24" i="16"/>
  <c r="BF26" i="16"/>
  <c r="BF19" i="16"/>
  <c r="BF20" i="16"/>
  <c r="BF16" i="16"/>
  <c r="BF13" i="16"/>
  <c r="BF6" i="16"/>
  <c r="BF12" i="16"/>
  <c r="BG7" i="16"/>
  <c r="BF21" i="16"/>
  <c r="BF11" i="16"/>
  <c r="BF9" i="16"/>
  <c r="BF15" i="16"/>
  <c r="BF14" i="16"/>
  <c r="BG28" i="16" l="1"/>
  <c r="BG27" i="16"/>
  <c r="BG26" i="16"/>
  <c r="BG25" i="16"/>
  <c r="BG21" i="16"/>
  <c r="BG16" i="16"/>
  <c r="BG22" i="16"/>
  <c r="BG19" i="16"/>
  <c r="BG20" i="16"/>
  <c r="BG12" i="16"/>
  <c r="BH7" i="16"/>
  <c r="BG11" i="16"/>
  <c r="BG9" i="16"/>
  <c r="BG24" i="16"/>
  <c r="BG18" i="16"/>
  <c r="BG15" i="16"/>
  <c r="BG14" i="16"/>
  <c r="BG13" i="16"/>
  <c r="BH27" i="16" l="1"/>
  <c r="BH26" i="16"/>
  <c r="BH25" i="16"/>
  <c r="BH20" i="16"/>
  <c r="BH15" i="16"/>
  <c r="BH24" i="16"/>
  <c r="BH21" i="16"/>
  <c r="BH28" i="16"/>
  <c r="BH11" i="16"/>
  <c r="BH9" i="16"/>
  <c r="BI7" i="16"/>
  <c r="BH18" i="16"/>
  <c r="BH14" i="16"/>
  <c r="BH19" i="16"/>
  <c r="BH13" i="16"/>
  <c r="BH22" i="16"/>
  <c r="BH16" i="16"/>
  <c r="BH12" i="16"/>
  <c r="BI26" i="16" l="1"/>
  <c r="BI28" i="16"/>
  <c r="BI27" i="16"/>
  <c r="BI24" i="16"/>
  <c r="BI19" i="16"/>
  <c r="BI20" i="16"/>
  <c r="BI25" i="16"/>
  <c r="BI21" i="16"/>
  <c r="BI22" i="16"/>
  <c r="BI18" i="16"/>
  <c r="BI14" i="16"/>
  <c r="BI11" i="16"/>
  <c r="BI15" i="16"/>
  <c r="BI13" i="16"/>
  <c r="BI16" i="16"/>
  <c r="BI12" i="16"/>
  <c r="BJ7" i="16"/>
  <c r="BI9" i="16"/>
  <c r="BJ25" i="16" l="1"/>
  <c r="BJ28" i="16"/>
  <c r="BJ27" i="16"/>
  <c r="BJ22" i="16"/>
  <c r="BJ18" i="16"/>
  <c r="BJ26" i="16"/>
  <c r="BJ21" i="16"/>
  <c r="BJ24" i="16"/>
  <c r="BJ20" i="16"/>
  <c r="BJ15" i="16"/>
  <c r="BJ13" i="16"/>
  <c r="BJ19" i="16"/>
  <c r="BJ16" i="16"/>
  <c r="BJ12" i="16"/>
  <c r="BK7" i="16"/>
  <c r="BJ11" i="16"/>
  <c r="BJ9" i="16"/>
  <c r="BJ14" i="16"/>
  <c r="BK28" i="16" l="1"/>
  <c r="BK27" i="16"/>
  <c r="BK26" i="16"/>
  <c r="BK21" i="16"/>
  <c r="BK16" i="16"/>
  <c r="BK25" i="16"/>
  <c r="BK24" i="16"/>
  <c r="BK18" i="16"/>
  <c r="BK22" i="16"/>
  <c r="BK19" i="16"/>
  <c r="BK20" i="16"/>
  <c r="BK12" i="16"/>
  <c r="BL7" i="16"/>
  <c r="BK11" i="16"/>
  <c r="BK9" i="16"/>
  <c r="BK14" i="16"/>
  <c r="BK15" i="16"/>
  <c r="BK13" i="16"/>
  <c r="BL27" i="16" l="1"/>
  <c r="BL26" i="16"/>
  <c r="BL25" i="16"/>
  <c r="BL20" i="16"/>
  <c r="BL15" i="16"/>
  <c r="BL22" i="16"/>
  <c r="BL19" i="16"/>
  <c r="BL28" i="16"/>
  <c r="BL16" i="16"/>
  <c r="BL11" i="16"/>
  <c r="BL9" i="16"/>
  <c r="BL24" i="16"/>
  <c r="BL21" i="16"/>
  <c r="BL14" i="16"/>
  <c r="BL13" i="16"/>
  <c r="BL18"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<sst xmlns="http://schemas.openxmlformats.org/spreadsheetml/2006/main" count="192" uniqueCount="64">
  <si>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</si>
  <si>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</si>
  <si>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</si>
  <si>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</si>
  <si>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</si>
  <si>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</si>
  <si>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</si>
  <si>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</si>
  <si>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</si>
  <si>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</si>
  <si>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</si>
  <si>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</si>
  <si>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</si>
  <si>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</si>
  <si>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</si>
  <si>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</si>
  <si>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</si>
  <si>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</si>
  <si>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</si>
  <si>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</si>
  <si>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</si>
  <si>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</si>
  <si>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</si>
  <si>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</si>
  <si>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</si>
  <si>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</si>
  <si>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</si>
  <si>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</si>
  <si>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</si>
  <si>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</si>
  <si>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</si>
  <si>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</si>
  <si>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</si>
  <si>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</si>
  <si>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</si>
  <si>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</si>
  <si>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</si>
  <si>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Chinese Palace - Website</t>
  </si>
  <si>
    <t>JZTC</t>
  </si>
  <si>
    <t>Complete stakeholder  register</t>
  </si>
  <si>
    <t>Split team into groups</t>
  </si>
  <si>
    <t>Complete personas</t>
  </si>
  <si>
    <t>Complete persona reviews</t>
  </si>
  <si>
    <t>Complete group meeting report</t>
  </si>
  <si>
    <t>Complete iteration 2  progress report</t>
  </si>
  <si>
    <t>Complete Iteration 1 progress report</t>
  </si>
  <si>
    <t>Complete resources needs documentation</t>
  </si>
  <si>
    <t>Complete gantt chart</t>
  </si>
  <si>
    <t>Complete iteration 2 group meeting report</t>
  </si>
  <si>
    <t>Class</t>
  </si>
  <si>
    <t>Jo, Zoe, Tainui, Cairo</t>
  </si>
  <si>
    <t>Complete iteration 3 progress report</t>
  </si>
  <si>
    <t>Establish project times and devlierables using a gantt chart</t>
  </si>
  <si>
    <t>Migrate task management from Google drive to Github repositories</t>
  </si>
  <si>
    <t xml:space="preserve"> Zoe</t>
  </si>
  <si>
    <t>Tainui</t>
  </si>
  <si>
    <t>Jo</t>
  </si>
  <si>
    <t>Finish final progress report</t>
  </si>
  <si>
    <t>Conduct and document a group meeting</t>
  </si>
  <si>
    <t>Clean the Github Repo.</t>
  </si>
  <si>
    <t xml:space="preserve">Create a Kanban board, </t>
  </si>
  <si>
    <t>CEO Joenella Hiko</t>
  </si>
  <si>
    <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</si>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</sst>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9">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3" tint="-0.249977111117893"/>
        <bgColor indexed="64"/>
      </patternFill>
    </fill>
    <fill>
      <patternFill patternType="solid">
        <fgColor theme="9"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10" fillId="0" borderId="0" xfId="0" applyFont="1" applyFill="1" applyBorder="1" applyAlignment="1">
      <alignment horizontal="left" vertical="center" wrapText="1" inden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10" fillId="15" borderId="0" xfId="0" applyFont="1" applyFill="1" applyBorder="1" applyAlignment="1">
      <alignment horizontal="center" vertical="center"/>
    </xf>
    <xf numFmtId="0" fontId="10" fillId="16" borderId="0" xfId="0" applyFont="1" applyFill="1" applyBorder="1" applyAlignment="1">
      <alignment horizontal="center" vertical="center"/>
    </xf>
    <xf numFmtId="0" fontId="10" fillId="17" borderId="0" xfId="0" applyFont="1" applyFill="1" applyBorder="1" applyAlignment="1">
      <alignment horizontal="center" vertical="center"/>
    </xf>
    <xf numFmtId="0" fontId="10" fillId="18" borderId="0" xfId="0"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5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Complete Iteration 1 progress report"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45447</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45448</v>
      </c>
      <c r="J7" s="117">
        <f ca="1">I7+1</f>
        <v>45449</v>
      </c>
      <c r="K7" s="117">
        <f t="shared" ref="K7:AX7" ca="1" si="0">J7+1</f>
        <v>45450</v>
      </c>
      <c r="L7" s="117">
        <f t="shared" ca="1" si="0"/>
        <v>45451</v>
      </c>
      <c r="M7" s="117">
        <f t="shared" ca="1" si="0"/>
        <v>45452</v>
      </c>
      <c r="N7" s="117">
        <f t="shared" ca="1" si="0"/>
        <v>45453</v>
      </c>
      <c r="O7" s="118">
        <f t="shared" ca="1" si="0"/>
        <v>45454</v>
      </c>
      <c r="P7" s="117">
        <f ca="1">O7+1</f>
        <v>45455</v>
      </c>
      <c r="Q7" s="117">
        <f ca="1">P7+1</f>
        <v>45456</v>
      </c>
      <c r="R7" s="117">
        <f t="shared" ca="1" si="0"/>
        <v>45457</v>
      </c>
      <c r="S7" s="117">
        <f t="shared" ca="1" si="0"/>
        <v>45458</v>
      </c>
      <c r="T7" s="117">
        <f t="shared" ca="1" si="0"/>
        <v>45459</v>
      </c>
      <c r="U7" s="117">
        <f t="shared" ca="1" si="0"/>
        <v>45460</v>
      </c>
      <c r="V7" s="118">
        <f t="shared" ca="1" si="0"/>
        <v>45461</v>
      </c>
      <c r="W7" s="117">
        <f ca="1">V7+1</f>
        <v>45462</v>
      </c>
      <c r="X7" s="117">
        <f ca="1">W7+1</f>
        <v>45463</v>
      </c>
      <c r="Y7" s="117">
        <f t="shared" ca="1" si="0"/>
        <v>45464</v>
      </c>
      <c r="Z7" s="117">
        <f t="shared" ca="1" si="0"/>
        <v>45465</v>
      </c>
      <c r="AA7" s="117">
        <f t="shared" ca="1" si="0"/>
        <v>45466</v>
      </c>
      <c r="AB7" s="117">
        <f t="shared" ca="1" si="0"/>
        <v>45467</v>
      </c>
      <c r="AC7" s="118">
        <f t="shared" ca="1" si="0"/>
        <v>45468</v>
      </c>
      <c r="AD7" s="117">
        <f ca="1">AC7+1</f>
        <v>45469</v>
      </c>
      <c r="AE7" s="117">
        <f ca="1">AD7+1</f>
        <v>45470</v>
      </c>
      <c r="AF7" s="117">
        <f t="shared" ca="1" si="0"/>
        <v>45471</v>
      </c>
      <c r="AG7" s="117">
        <f t="shared" ca="1" si="0"/>
        <v>45472</v>
      </c>
      <c r="AH7" s="117">
        <f t="shared" ca="1" si="0"/>
        <v>45473</v>
      </c>
      <c r="AI7" s="117">
        <f t="shared" ca="1" si="0"/>
        <v>45474</v>
      </c>
      <c r="AJ7" s="118">
        <f t="shared" ca="1" si="0"/>
        <v>45475</v>
      </c>
      <c r="AK7" s="117">
        <f ca="1">AJ7+1</f>
        <v>45476</v>
      </c>
      <c r="AL7" s="117">
        <f ca="1">AK7+1</f>
        <v>45477</v>
      </c>
      <c r="AM7" s="117">
        <f t="shared" ca="1" si="0"/>
        <v>45478</v>
      </c>
      <c r="AN7" s="117">
        <f t="shared" ca="1" si="0"/>
        <v>45479</v>
      </c>
      <c r="AO7" s="117">
        <f t="shared" ca="1" si="0"/>
        <v>45480</v>
      </c>
      <c r="AP7" s="117">
        <f t="shared" ca="1" si="0"/>
        <v>45481</v>
      </c>
      <c r="AQ7" s="118">
        <f t="shared" ca="1" si="0"/>
        <v>45482</v>
      </c>
      <c r="AR7" s="117">
        <f ca="1">AQ7+1</f>
        <v>45483</v>
      </c>
      <c r="AS7" s="117">
        <f ca="1">AR7+1</f>
        <v>45484</v>
      </c>
      <c r="AT7" s="117">
        <f t="shared" ca="1" si="0"/>
        <v>45485</v>
      </c>
      <c r="AU7" s="117">
        <f t="shared" ca="1" si="0"/>
        <v>45486</v>
      </c>
      <c r="AV7" s="117">
        <f t="shared" ca="1" si="0"/>
        <v>45487</v>
      </c>
      <c r="AW7" s="117">
        <f t="shared" ca="1" si="0"/>
        <v>45488</v>
      </c>
      <c r="AX7" s="118">
        <f t="shared" ca="1" si="0"/>
        <v>45489</v>
      </c>
      <c r="AY7" s="117">
        <f ca="1">AX7+1</f>
        <v>45490</v>
      </c>
      <c r="AZ7" s="117">
        <f ca="1">AY7+1</f>
        <v>45491</v>
      </c>
      <c r="BA7" s="117">
        <f t="shared" ref="BA7:BE7" ca="1" si="1">AZ7+1</f>
        <v>45492</v>
      </c>
      <c r="BB7" s="117">
        <f t="shared" ca="1" si="1"/>
        <v>45493</v>
      </c>
      <c r="BC7" s="117">
        <f t="shared" ca="1" si="1"/>
        <v>45494</v>
      </c>
      <c r="BD7" s="117">
        <f t="shared" ca="1" si="1"/>
        <v>45495</v>
      </c>
      <c r="BE7" s="118">
        <f t="shared" ca="1" si="1"/>
        <v>45496</v>
      </c>
      <c r="BF7" s="117">
        <f ca="1">BE7+1</f>
        <v>45497</v>
      </c>
      <c r="BG7" s="117">
        <f ca="1">BF7+1</f>
        <v>45498</v>
      </c>
      <c r="BH7" s="117">
        <f t="shared" ref="BH7:BL7" ca="1" si="2">BG7+1</f>
        <v>45499</v>
      </c>
      <c r="BI7" s="117">
        <f t="shared" ca="1" si="2"/>
        <v>45500</v>
      </c>
      <c r="BJ7" s="117">
        <f t="shared" ca="1" si="2"/>
        <v>45501</v>
      </c>
      <c r="BK7" s="117">
        <f t="shared" ca="1" si="2"/>
        <v>45502</v>
      </c>
      <c r="BL7" s="118">
        <f t="shared" ca="1" si="2"/>
        <v>45503</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45447</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45452</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45444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45467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45453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45453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45455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45460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45462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45463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45462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45465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45480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45484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45453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45487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45501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45543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Q38"/>
  <sheetViews>
    <sheetView showGridLines="0" tabSelected="1" showRuler="0" topLeftCell="A11" zoomScale="65" zoomScaleNormal="65" zoomScalePageLayoutView="70" workbookViewId="0">
      <selection activeCell="V18" sqref="V18"/>
    </sheetView>
  </sheetViews>
  <sheetFormatPr defaultColWidth="8.85546875" defaultRowHeight="30" customHeight="1" x14ac:dyDescent="0.25"/>
  <cols>
    <col min="1" max="1" width="4.7109375" style="9" customWidth="1"/>
    <col min="2" max="2" width="46.5703125" style="12" customWidth="1"/>
    <col min="3" max="3" width="13.28515625" style="12" bestFit="1" customWidth="1"/>
    <col min="4" max="4" width="20.5703125" style="12" customWidth="1"/>
    <col min="5" max="5" width="15.7109375" style="12" customWidth="1"/>
    <col min="6" max="6" width="22.8554687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37</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38</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61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v>45348</v>
      </c>
      <c r="D6" s="60"/>
      <c r="E6" s="35"/>
      <c r="F6" s="40"/>
      <c r="G6" s="35"/>
      <c r="H6" s="32"/>
      <c r="I6" s="112" t="str">
        <f ca="1">TEXT(I7,"mmmm")</f>
        <v>April</v>
      </c>
      <c r="J6" s="112"/>
      <c r="K6" s="112"/>
      <c r="L6" s="112"/>
      <c r="M6" s="112"/>
      <c r="N6" s="112"/>
      <c r="O6" s="112"/>
      <c r="P6" s="112" t="str">
        <f ca="1">IF(TEXT(P7,"mmmm")=I6,"",TEXT(P7,"mmmm"))</f>
        <v/>
      </c>
      <c r="Q6" s="112"/>
      <c r="R6" s="112"/>
      <c r="S6" s="112"/>
      <c r="T6" s="112"/>
      <c r="U6" s="112"/>
      <c r="V6" s="112"/>
      <c r="W6" s="112" t="str">
        <f ca="1">IF(OR(TEXT(W7,"mmmm")=P6,TEXT(W7,"mmmm")=I6),"",TEXT(W7,"mmmm"))</f>
        <v>May</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June</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55</v>
      </c>
      <c r="D7" s="59"/>
      <c r="E7" s="32"/>
      <c r="F7" s="38"/>
      <c r="G7" s="38"/>
      <c r="H7" s="38"/>
      <c r="I7" s="114">
        <f ca="1">IFERROR(Project_Start+Scrolling_Increment,TODAY())</f>
        <v>45403</v>
      </c>
      <c r="J7" s="19">
        <f ca="1">I7+1</f>
        <v>45404</v>
      </c>
      <c r="K7" s="19">
        <f t="shared" ref="K7:AX7" ca="1" si="0">J7+1</f>
        <v>45405</v>
      </c>
      <c r="L7" s="19">
        <f t="shared" ca="1" si="0"/>
        <v>45406</v>
      </c>
      <c r="M7" s="19">
        <f t="shared" ca="1" si="0"/>
        <v>45407</v>
      </c>
      <c r="N7" s="19">
        <f t="shared" ca="1" si="0"/>
        <v>45408</v>
      </c>
      <c r="O7" s="72">
        <f t="shared" ca="1" si="0"/>
        <v>45409</v>
      </c>
      <c r="P7" s="19">
        <f ca="1">O7+1</f>
        <v>45410</v>
      </c>
      <c r="Q7" s="19">
        <f ca="1">P7+1</f>
        <v>45411</v>
      </c>
      <c r="R7" s="19">
        <f t="shared" ca="1" si="0"/>
        <v>45412</v>
      </c>
      <c r="S7" s="19">
        <f t="shared" ca="1" si="0"/>
        <v>45413</v>
      </c>
      <c r="T7" s="19">
        <f t="shared" ca="1" si="0"/>
        <v>45414</v>
      </c>
      <c r="U7" s="19">
        <f t="shared" ca="1" si="0"/>
        <v>45415</v>
      </c>
      <c r="V7" s="72">
        <f t="shared" ca="1" si="0"/>
        <v>45416</v>
      </c>
      <c r="W7" s="19">
        <f ca="1">V7+1</f>
        <v>45417</v>
      </c>
      <c r="X7" s="19">
        <f ca="1">W7+1</f>
        <v>45418</v>
      </c>
      <c r="Y7" s="19">
        <f t="shared" ca="1" si="0"/>
        <v>45419</v>
      </c>
      <c r="Z7" s="19">
        <f t="shared" ca="1" si="0"/>
        <v>45420</v>
      </c>
      <c r="AA7" s="19">
        <f t="shared" ca="1" si="0"/>
        <v>45421</v>
      </c>
      <c r="AB7" s="19">
        <f t="shared" ca="1" si="0"/>
        <v>45422</v>
      </c>
      <c r="AC7" s="72">
        <f t="shared" ca="1" si="0"/>
        <v>45423</v>
      </c>
      <c r="AD7" s="19">
        <f ca="1">AC7+1</f>
        <v>45424</v>
      </c>
      <c r="AE7" s="19">
        <f ca="1">AD7+1</f>
        <v>45425</v>
      </c>
      <c r="AF7" s="19">
        <f t="shared" ca="1" si="0"/>
        <v>45426</v>
      </c>
      <c r="AG7" s="19">
        <f t="shared" ca="1" si="0"/>
        <v>45427</v>
      </c>
      <c r="AH7" s="19">
        <f t="shared" ca="1" si="0"/>
        <v>45428</v>
      </c>
      <c r="AI7" s="19">
        <f t="shared" ca="1" si="0"/>
        <v>45429</v>
      </c>
      <c r="AJ7" s="72">
        <f t="shared" ca="1" si="0"/>
        <v>45430</v>
      </c>
      <c r="AK7" s="19">
        <f ca="1">AJ7+1</f>
        <v>45431</v>
      </c>
      <c r="AL7" s="19">
        <f ca="1">AK7+1</f>
        <v>45432</v>
      </c>
      <c r="AM7" s="19">
        <f t="shared" ca="1" si="0"/>
        <v>45433</v>
      </c>
      <c r="AN7" s="19">
        <f t="shared" ca="1" si="0"/>
        <v>45434</v>
      </c>
      <c r="AO7" s="19">
        <f t="shared" ca="1" si="0"/>
        <v>45435</v>
      </c>
      <c r="AP7" s="19">
        <f t="shared" ca="1" si="0"/>
        <v>45436</v>
      </c>
      <c r="AQ7" s="72">
        <f t="shared" ca="1" si="0"/>
        <v>45437</v>
      </c>
      <c r="AR7" s="19">
        <f ca="1">AQ7+1</f>
        <v>45438</v>
      </c>
      <c r="AS7" s="19">
        <f ca="1">AR7+1</f>
        <v>45439</v>
      </c>
      <c r="AT7" s="19">
        <f t="shared" ca="1" si="0"/>
        <v>45440</v>
      </c>
      <c r="AU7" s="19">
        <f t="shared" ca="1" si="0"/>
        <v>45441</v>
      </c>
      <c r="AV7" s="19">
        <f t="shared" ca="1" si="0"/>
        <v>45442</v>
      </c>
      <c r="AW7" s="19">
        <f t="shared" ca="1" si="0"/>
        <v>45443</v>
      </c>
      <c r="AX7" s="72">
        <f t="shared" ca="1" si="0"/>
        <v>45444</v>
      </c>
      <c r="AY7" s="19">
        <f ca="1">AX7+1</f>
        <v>45445</v>
      </c>
      <c r="AZ7" s="19">
        <f ca="1">AY7+1</f>
        <v>45446</v>
      </c>
      <c r="BA7" s="19">
        <f t="shared" ref="BA7:BE7" ca="1" si="1">AZ7+1</f>
        <v>45447</v>
      </c>
      <c r="BB7" s="19">
        <f t="shared" ca="1" si="1"/>
        <v>45448</v>
      </c>
      <c r="BC7" s="19">
        <f t="shared" ca="1" si="1"/>
        <v>45449</v>
      </c>
      <c r="BD7" s="19">
        <f t="shared" ca="1" si="1"/>
        <v>45450</v>
      </c>
      <c r="BE7" s="72">
        <f t="shared" ca="1" si="1"/>
        <v>45451</v>
      </c>
      <c r="BF7" s="19">
        <f ca="1">BE7+1</f>
        <v>45452</v>
      </c>
      <c r="BG7" s="19">
        <f ca="1">BF7+1</f>
        <v>45453</v>
      </c>
      <c r="BH7" s="19">
        <f t="shared" ref="BH7:BL7" ca="1" si="2">BG7+1</f>
        <v>45454</v>
      </c>
      <c r="BI7" s="19">
        <f t="shared" ca="1" si="2"/>
        <v>45455</v>
      </c>
      <c r="BJ7" s="19">
        <f t="shared" ca="1" si="2"/>
        <v>45456</v>
      </c>
      <c r="BK7" s="19">
        <f t="shared" ca="1" si="2"/>
        <v>45457</v>
      </c>
      <c r="BL7" s="20">
        <f t="shared" ca="1" si="2"/>
        <v>45458</v>
      </c>
      <c r="BM7" s="35"/>
    </row>
    <row r="8" spans="1:68" ht="19.899999999999999" customHeight="1" x14ac:dyDescent="0.25">
      <c r="A8" s="10"/>
      <c r="B8" s="61"/>
      <c r="C8" s="61" t="s">
        <v>62</v>
      </c>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45</v>
      </c>
      <c r="C9" s="138" t="s">
        <v>7</v>
      </c>
      <c r="D9" s="138" t="s">
        <v>24</v>
      </c>
      <c r="E9" s="138" t="s">
        <v>10</v>
      </c>
      <c r="F9" s="138" t="s">
        <v>11</v>
      </c>
      <c r="G9" s="138" t="s">
        <v>25</v>
      </c>
      <c r="H9" s="55"/>
      <c r="I9" s="43" t="str">
        <f t="shared" ref="I9:BL9" ca="1" si="3">LEFT(TEXT(I7,"ddd"),1)</f>
        <v>S</v>
      </c>
      <c r="J9" s="43" t="str">
        <f t="shared" ca="1" si="3"/>
        <v>M</v>
      </c>
      <c r="K9" s="43" t="str">
        <f t="shared" ca="1" si="3"/>
        <v>T</v>
      </c>
      <c r="L9" s="43" t="str">
        <f t="shared" ca="1" si="3"/>
        <v>W</v>
      </c>
      <c r="M9" s="43" t="str">
        <f t="shared" ca="1" si="3"/>
        <v>T</v>
      </c>
      <c r="N9" s="43" t="str">
        <f t="shared" ca="1" si="3"/>
        <v>F</v>
      </c>
      <c r="O9" s="43" t="str">
        <f t="shared" ca="1" si="3"/>
        <v>S</v>
      </c>
      <c r="P9" s="43" t="str">
        <f t="shared" ca="1" si="3"/>
        <v>S</v>
      </c>
      <c r="Q9" s="43" t="str">
        <f t="shared" ca="1" si="3"/>
        <v>M</v>
      </c>
      <c r="R9" s="43" t="str">
        <f t="shared" ca="1" si="3"/>
        <v>T</v>
      </c>
      <c r="S9" s="43" t="str">
        <f t="shared" ca="1" si="3"/>
        <v>W</v>
      </c>
      <c r="T9" s="43" t="str">
        <f t="shared" ca="1" si="3"/>
        <v>T</v>
      </c>
      <c r="U9" s="43" t="str">
        <f t="shared" ca="1" si="3"/>
        <v>F</v>
      </c>
      <c r="V9" s="43" t="str">
        <f t="shared" ca="1" si="3"/>
        <v>S</v>
      </c>
      <c r="W9" s="43" t="str">
        <f t="shared" ca="1" si="3"/>
        <v>S</v>
      </c>
      <c r="X9" s="43" t="str">
        <f t="shared" ca="1" si="3"/>
        <v>M</v>
      </c>
      <c r="Y9" s="43" t="str">
        <f t="shared" ca="1" si="3"/>
        <v>T</v>
      </c>
      <c r="Z9" s="43" t="str">
        <f t="shared" ca="1" si="3"/>
        <v>W</v>
      </c>
      <c r="AA9" s="43" t="str">
        <f t="shared" ca="1" si="3"/>
        <v>T</v>
      </c>
      <c r="AB9" s="43" t="str">
        <f t="shared" ca="1" si="3"/>
        <v>F</v>
      </c>
      <c r="AC9" s="43" t="str">
        <f t="shared" ca="1" si="3"/>
        <v>S</v>
      </c>
      <c r="AD9" s="43" t="str">
        <f t="shared" ca="1" si="3"/>
        <v>S</v>
      </c>
      <c r="AE9" s="43" t="str">
        <f t="shared" ca="1" si="3"/>
        <v>M</v>
      </c>
      <c r="AF9" s="43" t="str">
        <f t="shared" ca="1" si="3"/>
        <v>T</v>
      </c>
      <c r="AG9" s="43" t="str">
        <f t="shared" ca="1" si="3"/>
        <v>W</v>
      </c>
      <c r="AH9" s="43" t="str">
        <f t="shared" ca="1" si="3"/>
        <v>T</v>
      </c>
      <c r="AI9" s="43" t="str">
        <f t="shared" ca="1" si="3"/>
        <v>F</v>
      </c>
      <c r="AJ9" s="43" t="str">
        <f t="shared" ca="1" si="3"/>
        <v>S</v>
      </c>
      <c r="AK9" s="43" t="str">
        <f t="shared" ca="1" si="3"/>
        <v>S</v>
      </c>
      <c r="AL9" s="43" t="str">
        <f t="shared" ca="1" si="3"/>
        <v>M</v>
      </c>
      <c r="AM9" s="43" t="str">
        <f t="shared" ca="1" si="3"/>
        <v>T</v>
      </c>
      <c r="AN9" s="43" t="str">
        <f t="shared" ca="1" si="3"/>
        <v>W</v>
      </c>
      <c r="AO9" s="43" t="str">
        <f t="shared" ca="1" si="3"/>
        <v>T</v>
      </c>
      <c r="AP9" s="43" t="str">
        <f t="shared" ca="1" si="3"/>
        <v>F</v>
      </c>
      <c r="AQ9" s="43" t="str">
        <f t="shared" ca="1" si="3"/>
        <v>S</v>
      </c>
      <c r="AR9" s="43" t="str">
        <f t="shared" ca="1" si="3"/>
        <v>S</v>
      </c>
      <c r="AS9" s="43" t="str">
        <f t="shared" ca="1" si="3"/>
        <v>M</v>
      </c>
      <c r="AT9" s="43" t="str">
        <f t="shared" ca="1" si="3"/>
        <v>T</v>
      </c>
      <c r="AU9" s="43" t="str">
        <f t="shared" ca="1" si="3"/>
        <v>W</v>
      </c>
      <c r="AV9" s="43" t="str">
        <f t="shared" ca="1" si="3"/>
        <v>T</v>
      </c>
      <c r="AW9" s="43" t="str">
        <f t="shared" ca="1" si="3"/>
        <v>F</v>
      </c>
      <c r="AX9" s="43" t="str">
        <f t="shared" ca="1" si="3"/>
        <v>S</v>
      </c>
      <c r="AY9" s="43" t="str">
        <f t="shared" ca="1" si="3"/>
        <v>S</v>
      </c>
      <c r="AZ9" s="43" t="str">
        <f t="shared" ca="1" si="3"/>
        <v>M</v>
      </c>
      <c r="BA9" s="43" t="str">
        <f t="shared" ca="1" si="3"/>
        <v>T</v>
      </c>
      <c r="BB9" s="43" t="str">
        <f t="shared" ca="1" si="3"/>
        <v>W</v>
      </c>
      <c r="BC9" s="43" t="str">
        <f t="shared" ca="1" si="3"/>
        <v>T</v>
      </c>
      <c r="BD9" s="43" t="str">
        <f t="shared" ca="1" si="3"/>
        <v>F</v>
      </c>
      <c r="BE9" s="43" t="str">
        <f t="shared" ca="1" si="3"/>
        <v>S</v>
      </c>
      <c r="BF9" s="43" t="str">
        <f t="shared" ca="1" si="3"/>
        <v>S</v>
      </c>
      <c r="BG9" s="43" t="str">
        <f t="shared" ca="1" si="3"/>
        <v>M</v>
      </c>
      <c r="BH9" s="43" t="str">
        <f t="shared" ca="1" si="3"/>
        <v>T</v>
      </c>
      <c r="BI9" s="43" t="str">
        <f t="shared" ca="1" si="3"/>
        <v>W</v>
      </c>
      <c r="BJ9" s="43" t="str">
        <f t="shared" ca="1" si="3"/>
        <v>T</v>
      </c>
      <c r="BK9" s="43" t="str">
        <f t="shared" ca="1" si="3"/>
        <v>F</v>
      </c>
      <c r="BL9" s="43" t="str">
        <f t="shared" ca="1" si="3"/>
        <v>S</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41" t="s">
        <v>39</v>
      </c>
      <c r="C11" s="159" t="s">
        <v>26</v>
      </c>
      <c r="D11" s="24" t="s">
        <v>50</v>
      </c>
      <c r="E11" s="25">
        <v>1</v>
      </c>
      <c r="F11" s="26">
        <v>45348</v>
      </c>
      <c r="G11" s="27">
        <v>6</v>
      </c>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40</v>
      </c>
      <c r="C12" s="159" t="s">
        <v>26</v>
      </c>
      <c r="D12" s="24" t="s">
        <v>49</v>
      </c>
      <c r="E12" s="25">
        <v>1</v>
      </c>
      <c r="F12" s="26">
        <v>45350</v>
      </c>
      <c r="G12" s="27">
        <v>3</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41</v>
      </c>
      <c r="C13" s="160" t="s">
        <v>13</v>
      </c>
      <c r="D13" s="24" t="s">
        <v>50</v>
      </c>
      <c r="E13" s="25">
        <v>1</v>
      </c>
      <c r="F13" s="26">
        <v>45356</v>
      </c>
      <c r="G13" s="27">
        <v>5</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42</v>
      </c>
      <c r="C14" s="162" t="s">
        <v>14</v>
      </c>
      <c r="D14" s="24" t="s">
        <v>50</v>
      </c>
      <c r="E14" s="25">
        <v>1</v>
      </c>
      <c r="F14" s="26">
        <v>45353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43</v>
      </c>
      <c r="C15" s="24" t="s">
        <v>9</v>
      </c>
      <c r="D15" s="24" t="s">
        <v>50</v>
      </c>
      <c r="E15" s="25">
        <v>1</v>
      </c>
      <c r="F15" s="26">
        <v>45355</v>
      </c>
      <c r="G15" s="27">
        <v>1</v>
      </c>
      <c r="H15" s="22"/>
      <c r="I15" s="54" t="str">
        <f t="shared" ca="1" si="8"/>
        <v/>
      </c>
      <c r="J15" s="30" t="str">
        <f t="shared" ca="1" si="4"/>
        <v/>
      </c>
      <c r="K15" s="30" t="str">
        <f t="shared" ca="1" si="4"/>
        <v/>
      </c>
      <c r="L15" s="30" t="str">
        <f t="shared" ca="1" si="4"/>
        <v/>
      </c>
      <c r="M15" s="30" t="str">
        <f t="shared" ca="1" si="4"/>
        <v/>
      </c>
      <c r="N15" s="30" t="str">
        <f t="shared" ca="1" si="4"/>
        <v/>
      </c>
      <c r="O15" s="30" t="str">
        <f ca="1">IF(AND($C15="Goal",O$7&gt;=$F15,O$7&lt;=$F15+$G15-1),2,IF(AND($C15="Milestone",O$7&gt;=$F15,O$7&lt;=$F15+$G15-1),1,""))</f>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c r="C16" s="24"/>
      <c r="D16" s="24"/>
      <c r="E16" s="25"/>
      <c r="F16" s="26"/>
      <c r="G16" s="27"/>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9" s="1" customFormat="1" ht="40.15" customHeight="1" x14ac:dyDescent="0.25">
      <c r="A17" s="10"/>
      <c r="B17" s="137" t="s">
        <v>44</v>
      </c>
      <c r="C17" s="138" t="s">
        <v>7</v>
      </c>
      <c r="D17" s="138" t="s">
        <v>24</v>
      </c>
      <c r="E17" s="138" t="s">
        <v>10</v>
      </c>
      <c r="F17" s="138" t="s">
        <v>11</v>
      </c>
      <c r="G17" s="138" t="s">
        <v>25</v>
      </c>
      <c r="H17" s="22"/>
      <c r="I17" s="54"/>
      <c r="J17" s="30"/>
      <c r="K17" s="30"/>
      <c r="L17" s="30"/>
      <c r="M17" s="30"/>
      <c r="N17" s="54"/>
      <c r="O17" s="30"/>
      <c r="P17" s="30"/>
      <c r="Q17" s="30"/>
      <c r="R17" s="30"/>
      <c r="S17" s="54"/>
      <c r="T17" s="30"/>
      <c r="U17" s="30"/>
      <c r="V17" s="30"/>
      <c r="W17" s="30"/>
      <c r="X17" s="54"/>
      <c r="Y17" s="30"/>
      <c r="Z17" s="30"/>
      <c r="AA17" s="30"/>
      <c r="AB17" s="30"/>
      <c r="AC17" s="54"/>
      <c r="AD17" s="30"/>
      <c r="AE17" s="30"/>
      <c r="AF17" s="30"/>
      <c r="AG17" s="30"/>
      <c r="AH17" s="54"/>
      <c r="AI17" s="30"/>
      <c r="AJ17" s="30"/>
      <c r="AK17" s="30"/>
      <c r="AL17" s="30"/>
      <c r="AM17" s="54"/>
      <c r="AN17" s="30"/>
      <c r="AO17" s="30"/>
      <c r="AP17" s="30"/>
      <c r="AQ17" s="54"/>
      <c r="AR17" s="54"/>
      <c r="AS17" s="30"/>
      <c r="AT17" s="30"/>
      <c r="AU17" s="30"/>
      <c r="AV17" s="30"/>
      <c r="AW17" s="54"/>
      <c r="AX17" s="30"/>
      <c r="AY17" s="30"/>
      <c r="AZ17" s="30"/>
      <c r="BA17" s="30"/>
      <c r="BB17" s="54"/>
      <c r="BC17" s="30"/>
      <c r="BD17" s="30"/>
      <c r="BE17" s="30"/>
      <c r="BF17" s="30"/>
      <c r="BG17" s="30"/>
      <c r="BH17" s="30"/>
      <c r="BI17" s="54"/>
      <c r="BJ17" s="30"/>
      <c r="BK17" s="30"/>
      <c r="BL17" s="30"/>
      <c r="BM17" s="31"/>
    </row>
    <row r="18" spans="1:69" s="1" customFormat="1" ht="40.15" customHeight="1" x14ac:dyDescent="0.25">
      <c r="A18" s="10"/>
      <c r="B18" s="28" t="s">
        <v>46</v>
      </c>
      <c r="C18" s="161" t="s">
        <v>15</v>
      </c>
      <c r="D18" s="24" t="s">
        <v>56</v>
      </c>
      <c r="E18" s="25">
        <v>1</v>
      </c>
      <c r="F18" s="26">
        <v>45414</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9" s="1" customFormat="1" ht="40.15" customHeight="1" x14ac:dyDescent="0.25">
      <c r="A19" s="9"/>
      <c r="B19" s="28" t="s">
        <v>52</v>
      </c>
      <c r="C19" s="159" t="s">
        <v>26</v>
      </c>
      <c r="D19" s="24" t="s">
        <v>55</v>
      </c>
      <c r="E19" s="25">
        <v>1</v>
      </c>
      <c r="F19" s="26">
        <f>F18+5</f>
        <v>45419</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c r="BQ19" s="1" t="s">
        <v>63</v>
      </c>
    </row>
    <row r="20" spans="1:69" s="1" customFormat="1" ht="57.75" customHeight="1" x14ac:dyDescent="0.25">
      <c r="A20" s="9"/>
      <c r="B20" s="28" t="s">
        <v>53</v>
      </c>
      <c r="C20" s="162" t="s">
        <v>14</v>
      </c>
      <c r="D20" s="24" t="s">
        <v>54</v>
      </c>
      <c r="E20" s="25">
        <v>1</v>
      </c>
      <c r="F20" s="26">
        <f>F19+2</f>
        <v>45421</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9" s="1" customFormat="1" ht="40.15" customHeight="1" x14ac:dyDescent="0.25">
      <c r="A21" s="9"/>
      <c r="B21" s="28" t="s">
        <v>48</v>
      </c>
      <c r="C21" s="24" t="s">
        <v>9</v>
      </c>
      <c r="D21" s="24" t="s">
        <v>50</v>
      </c>
      <c r="E21" s="25">
        <v>1</v>
      </c>
      <c r="F21" s="26">
        <f>F19+2</f>
        <v>45421</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f t="shared" ca="1" si="5"/>
        <v>1</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9" s="1" customFormat="1" ht="40.15" customHeight="1" x14ac:dyDescent="0.25">
      <c r="A22" s="9"/>
      <c r="B22" s="28"/>
      <c r="C22" s="24"/>
      <c r="D22" s="24"/>
      <c r="E22" s="25"/>
      <c r="F22" s="26"/>
      <c r="G22" s="27"/>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9" s="1" customFormat="1" ht="40.15" customHeight="1" x14ac:dyDescent="0.25">
      <c r="A23" s="9"/>
      <c r="B23" s="137" t="s">
        <v>51</v>
      </c>
      <c r="C23" s="138" t="s">
        <v>7</v>
      </c>
      <c r="D23" s="138" t="s">
        <v>24</v>
      </c>
      <c r="E23" s="138" t="s">
        <v>10</v>
      </c>
      <c r="F23" s="138" t="s">
        <v>11</v>
      </c>
      <c r="G23" s="138" t="s">
        <v>25</v>
      </c>
      <c r="H23" s="22"/>
      <c r="I23" s="54"/>
      <c r="J23" s="30"/>
      <c r="K23" s="30"/>
      <c r="L23" s="30"/>
      <c r="M23" s="30"/>
      <c r="N23" s="54"/>
      <c r="O23" s="30"/>
      <c r="P23" s="30"/>
      <c r="Q23" s="30"/>
      <c r="R23" s="30"/>
      <c r="S23" s="54"/>
      <c r="T23" s="30"/>
      <c r="U23" s="30"/>
      <c r="V23" s="30"/>
      <c r="W23" s="30"/>
      <c r="X23" s="54"/>
      <c r="Y23" s="30"/>
      <c r="Z23" s="30"/>
      <c r="AA23" s="30"/>
      <c r="AB23" s="30"/>
      <c r="AC23" s="54"/>
      <c r="AD23" s="30"/>
      <c r="AE23" s="30"/>
      <c r="AF23" s="30"/>
      <c r="AG23" s="30"/>
      <c r="AH23" s="54"/>
      <c r="AI23" s="30"/>
      <c r="AJ23" s="30"/>
      <c r="AK23" s="30"/>
      <c r="AL23" s="30"/>
      <c r="AM23" s="54"/>
      <c r="AN23" s="30"/>
      <c r="AO23" s="30"/>
      <c r="AP23" s="30"/>
      <c r="AQ23" s="54"/>
      <c r="AR23" s="54"/>
      <c r="AS23" s="30"/>
      <c r="AT23" s="30"/>
      <c r="AU23" s="30"/>
      <c r="AV23" s="30"/>
      <c r="AW23" s="54"/>
      <c r="AX23" s="30"/>
      <c r="AY23" s="30"/>
      <c r="AZ23" s="30"/>
      <c r="BA23" s="30"/>
      <c r="BB23" s="54"/>
      <c r="BC23" s="30"/>
      <c r="BD23" s="30"/>
      <c r="BE23" s="30"/>
      <c r="BF23" s="30"/>
      <c r="BG23" s="30"/>
      <c r="BH23" s="30"/>
      <c r="BI23" s="54"/>
      <c r="BJ23" s="30"/>
      <c r="BK23" s="30"/>
      <c r="BL23" s="30"/>
      <c r="BM23" s="31"/>
    </row>
    <row r="24" spans="1:69" s="1" customFormat="1" ht="40.15" customHeight="1" x14ac:dyDescent="0.25">
      <c r="A24" s="9"/>
      <c r="B24" s="28" t="s">
        <v>47</v>
      </c>
      <c r="C24" s="159" t="s">
        <v>26</v>
      </c>
      <c r="D24" s="24" t="s">
        <v>55</v>
      </c>
      <c r="E24" s="25">
        <v>0.5</v>
      </c>
      <c r="F24" s="26">
        <v>45433</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9" s="1" customFormat="1" ht="40.15" customHeight="1" x14ac:dyDescent="0.25">
      <c r="A25" s="9"/>
      <c r="B25" s="28" t="s">
        <v>57</v>
      </c>
      <c r="C25" s="160" t="s">
        <v>13</v>
      </c>
      <c r="D25" s="24" t="s">
        <v>56</v>
      </c>
      <c r="E25" s="25">
        <v>1</v>
      </c>
      <c r="F25" s="26">
        <v>45435</v>
      </c>
      <c r="G25" s="27">
        <v>7</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9" s="1" customFormat="1" ht="40.15" customHeight="1" x14ac:dyDescent="0.25">
      <c r="A26" s="9"/>
      <c r="B26" s="28" t="s">
        <v>59</v>
      </c>
      <c r="C26" s="161" t="s">
        <v>15</v>
      </c>
      <c r="D26" s="24" t="s">
        <v>55</v>
      </c>
      <c r="E26" s="25">
        <v>1</v>
      </c>
      <c r="F26" s="26">
        <v>45434</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9" s="1" customFormat="1" ht="40.15" customHeight="1" x14ac:dyDescent="0.25">
      <c r="A27" s="9"/>
      <c r="B27" s="28" t="s">
        <v>60</v>
      </c>
      <c r="C27" s="162" t="s">
        <v>14</v>
      </c>
      <c r="D27" s="24" t="s">
        <v>54</v>
      </c>
      <c r="E27" s="25">
        <v>0</v>
      </c>
      <c r="F27" s="26">
        <v>45432</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t="str">
        <f t="shared" ca="1" si="9"/>
        <v/>
      </c>
      <c r="AU27" s="30" t="str">
        <f t="shared" ca="1" si="9"/>
        <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9" s="1" customFormat="1" ht="40.15" customHeight="1" x14ac:dyDescent="0.25">
      <c r="A28" s="9"/>
      <c r="B28" s="28" t="s">
        <v>58</v>
      </c>
      <c r="C28" s="24" t="s">
        <v>9</v>
      </c>
      <c r="D28" s="24" t="s">
        <v>50</v>
      </c>
      <c r="E28" s="25">
        <v>1</v>
      </c>
      <c r="F28" s="26">
        <v>45439</v>
      </c>
      <c r="G28" s="27">
        <v>1</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f t="shared" ca="1" si="9"/>
        <v>1</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9" s="1" customFormat="1" ht="40.15" customHeight="1" x14ac:dyDescent="0.25">
      <c r="A29" s="9"/>
      <c r="B29" s="137"/>
      <c r="C29" s="138"/>
      <c r="D29" s="138"/>
      <c r="E29" s="138"/>
      <c r="F29" s="138"/>
      <c r="G29" s="138"/>
      <c r="H29" s="22"/>
      <c r="I29" s="54"/>
      <c r="J29" s="30"/>
      <c r="K29" s="30"/>
      <c r="L29" s="30"/>
      <c r="M29" s="30"/>
      <c r="N29" s="54"/>
      <c r="O29" s="30"/>
      <c r="P29" s="30"/>
      <c r="Q29" s="30"/>
      <c r="R29" s="30"/>
      <c r="S29" s="54"/>
      <c r="T29" s="30"/>
      <c r="U29" s="30"/>
      <c r="V29" s="30"/>
      <c r="W29" s="30"/>
      <c r="X29" s="54"/>
      <c r="Y29" s="30"/>
      <c r="Z29" s="30"/>
      <c r="AA29" s="30"/>
      <c r="AB29" s="30"/>
      <c r="AC29" s="54"/>
      <c r="AD29" s="30"/>
      <c r="AE29" s="30"/>
      <c r="AF29" s="30"/>
      <c r="AG29" s="30"/>
      <c r="AH29" s="54"/>
      <c r="AI29" s="30"/>
      <c r="AJ29" s="30"/>
      <c r="AK29" s="30"/>
      <c r="AL29" s="30"/>
      <c r="AM29" s="54"/>
      <c r="AN29" s="30"/>
      <c r="AO29" s="30"/>
      <c r="AP29" s="30"/>
      <c r="AQ29" s="54"/>
      <c r="AR29" s="54"/>
      <c r="AS29" s="30"/>
      <c r="AT29" s="30"/>
      <c r="AU29" s="30"/>
      <c r="AV29" s="30"/>
      <c r="AW29" s="54"/>
      <c r="AX29" s="30"/>
      <c r="AY29" s="30"/>
      <c r="AZ29" s="30"/>
      <c r="BA29" s="30"/>
      <c r="BB29" s="54"/>
      <c r="BC29" s="30"/>
      <c r="BD29" s="30"/>
      <c r="BE29" s="30"/>
      <c r="BF29" s="30"/>
      <c r="BG29" s="30"/>
      <c r="BH29" s="30"/>
      <c r="BI29" s="54"/>
      <c r="BJ29" s="30"/>
      <c r="BK29" s="30"/>
      <c r="BL29" s="30"/>
      <c r="BM29" s="31"/>
    </row>
    <row r="30" spans="1:69" s="1" customFormat="1" ht="40.15" customHeight="1" x14ac:dyDescent="0.25">
      <c r="A30" s="9"/>
      <c r="B30" s="28"/>
      <c r="C30" s="24"/>
      <c r="D30" s="24"/>
      <c r="E30" s="25"/>
      <c r="F30" s="26"/>
      <c r="G30" s="27"/>
      <c r="H30" s="22"/>
      <c r="I30" s="54"/>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1"/>
    </row>
    <row r="31" spans="1:69" s="1" customFormat="1" ht="40.15" customHeight="1" x14ac:dyDescent="0.25">
      <c r="A31" s="9"/>
      <c r="B31" s="28"/>
      <c r="C31" s="24"/>
      <c r="D31" s="24"/>
      <c r="E31" s="25"/>
      <c r="F31" s="26"/>
      <c r="G31" s="27"/>
      <c r="H31" s="22"/>
      <c r="I31" s="54"/>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1"/>
    </row>
    <row r="32" spans="1:69" s="1" customFormat="1" ht="40.15" customHeight="1" x14ac:dyDescent="0.25">
      <c r="A32" s="9"/>
      <c r="B32" s="28"/>
      <c r="C32" s="24"/>
      <c r="D32" s="24"/>
      <c r="E32" s="25"/>
      <c r="F32" s="26"/>
      <c r="G32" s="27"/>
      <c r="H32" s="22"/>
      <c r="I32" s="54"/>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1"/>
    </row>
    <row r="33" spans="1:65" s="1" customFormat="1" ht="40.15" customHeight="1" x14ac:dyDescent="0.25">
      <c r="A33" s="9"/>
      <c r="B33" s="28"/>
      <c r="C33" s="24"/>
      <c r="D33" s="24"/>
      <c r="E33" s="25"/>
      <c r="F33" s="26"/>
      <c r="G33" s="27"/>
      <c r="H33" s="22"/>
      <c r="I33" s="54"/>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1"/>
    </row>
    <row r="34" spans="1:65" s="1" customFormat="1" ht="40.15" customHeight="1" x14ac:dyDescent="0.25">
      <c r="A34" s="9"/>
      <c r="B34" s="28"/>
      <c r="C34" s="24"/>
      <c r="D34" s="24"/>
      <c r="E34" s="25"/>
      <c r="F34" s="26"/>
      <c r="G34" s="27"/>
      <c r="H34" s="22"/>
      <c r="I34" s="5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1"/>
    </row>
    <row r="35" spans="1:65" s="1" customFormat="1" ht="40.15" customHeight="1" x14ac:dyDescent="0.25">
      <c r="A35" s="9"/>
      <c r="B35" s="28"/>
      <c r="C35" s="24"/>
      <c r="D35" s="24"/>
      <c r="E35" s="25"/>
      <c r="F35" s="26"/>
      <c r="G35" s="27"/>
      <c r="H35" s="22"/>
      <c r="I35" s="54"/>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75"/>
    </row>
    <row r="36" spans="1:65" s="1" customFormat="1" ht="40.15" customHeight="1" x14ac:dyDescent="0.25">
      <c r="A36" s="10"/>
      <c r="B36" s="135"/>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16 E18:E22 E24:E28 E30:E36">
    <cfRule type="dataBar" priority="8">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4">
      <formula>AND(TODAY()&gt;=I$7,TODAY()&lt;J$7)</formula>
    </cfRule>
  </conditionalFormatting>
  <conditionalFormatting sqref="I6:AM6">
    <cfRule type="expression" dxfId="34" priority="7">
      <formula>I$7&lt;=EOMONTH($I$7,0)</formula>
    </cfRule>
  </conditionalFormatting>
  <conditionalFormatting sqref="J6:BL6">
    <cfRule type="expression" dxfId="33" priority="6">
      <formula>AND(J$7&lt;=EOMONTH($I$7,2),J$7&gt;EOMONTH($I$7,0),J$7&gt;EOMONTH($I$7,1))</formula>
    </cfRule>
  </conditionalFormatting>
  <conditionalFormatting sqref="I6:BL6">
    <cfRule type="expression" dxfId="32" priority="5">
      <formula>AND(I$7&lt;=EOMONTH($I$7,1),I$7&gt;EOMONTH($I$7,0))</formula>
    </cfRule>
  </conditionalFormatting>
  <conditionalFormatting sqref="I10:BL35">
    <cfRule type="expression" dxfId="31" priority="10" stopIfTrue="1">
      <formula>AND($C10="Low Risk",I$7&gt;=$F10,I$7&lt;=$F10+$G10-1)</formula>
    </cfRule>
    <cfRule type="expression" dxfId="30" priority="11" stopIfTrue="1">
      <formula>AND($C10="High Risk",I$7&gt;=$F10,I$7&lt;=$F10+$G10-1)</formula>
    </cfRule>
    <cfRule type="expression" dxfId="29" priority="12" stopIfTrue="1">
      <formula>AND($C10="On Track",I$7&gt;=$F10,I$7&lt;=$F10+$G10-1)</formula>
    </cfRule>
    <cfRule type="expression" dxfId="28" priority="13" stopIfTrue="1">
      <formula>AND($C10="Med Risk",I$7&gt;=$F10,I$7&lt;=$F10+$G10-1)</formula>
    </cfRule>
    <cfRule type="expression" dxfId="27" priority="14" stopIfTrue="1">
      <formula>AND(LEN($C10)=0,I$7&gt;=$F10,I$7&lt;=$F10+$G10-1)</formula>
    </cfRule>
  </conditionalFormatting>
  <conditionalFormatting sqref="I36:BL36">
    <cfRule type="expression" dxfId="26" priority="16" stopIfTrue="1">
      <formula>AND(#REF!="Low Risk",I$7&gt;=#REF!,I$7&lt;=#REF!+#REF!-1)</formula>
    </cfRule>
    <cfRule type="expression" dxfId="25" priority="17" stopIfTrue="1">
      <formula>AND(#REF!="High Risk",I$7&gt;=#REF!,I$7&lt;=#REF!+#REF!-1)</formula>
    </cfRule>
    <cfRule type="expression" dxfId="24" priority="18" stopIfTrue="1">
      <formula>AND(#REF!="On Track",I$7&gt;=#REF!,I$7&lt;=#REF!+#REF!-1)</formula>
    </cfRule>
    <cfRule type="expression" dxfId="23" priority="19" stopIfTrue="1">
      <formula>AND(#REF!="Med Risk",I$7&gt;=#REF!,I$7&lt;=#REF!+#REF!-1)</formula>
    </cfRule>
    <cfRule type="expression" dxfId="22" priority="20" stopIfTrue="1">
      <formula>AND(LEN(#REF!)=0,I$7&gt;=#REF!,I$7&lt;=#REF!+#REF!-1)</formula>
    </cfRule>
  </conditionalFormatting>
  <conditionalFormatting sqref="E17">
    <cfRule type="dataBar" priority="3">
      <dataBar>
        <cfvo type="num" val="0"/>
        <cfvo type="num" val="1"/>
        <color theme="6"/>
      </dataBar>
      <extLst>
        <ext xmlns:x14="http://schemas.microsoft.com/office/spreadsheetml/2009/9/main" uri="{B025F937-C7B1-47D3-B67F-A62EFF666E3E}">
          <x14:id>{63A2BF1D-DFFF-44EB-B610-D0FD2814AC4D}</x14:id>
        </ext>
      </extLst>
    </cfRule>
  </conditionalFormatting>
  <conditionalFormatting sqref="E23">
    <cfRule type="dataBar" priority="2">
      <dataBar>
        <cfvo type="num" val="0"/>
        <cfvo type="num" val="1"/>
        <color theme="6"/>
      </dataBar>
      <extLst>
        <ext xmlns:x14="http://schemas.microsoft.com/office/spreadsheetml/2009/9/main" uri="{B025F937-C7B1-47D3-B67F-A62EFF666E3E}">
          <x14:id>{93E84C7F-E49C-4FB1-8567-853852A78CE2}</x14:id>
        </ext>
      </extLst>
    </cfRule>
  </conditionalFormatting>
  <conditionalFormatting sqref="E29">
    <cfRule type="dataBar" priority="1">
      <dataBar>
        <cfvo type="num" val="0"/>
        <cfvo type="num" val="1"/>
        <color theme="6"/>
      </dataBar>
      <extLst>
        <ext xmlns:x14="http://schemas.microsoft.com/office/spreadsheetml/2009/9/main" uri="{B025F937-C7B1-47D3-B67F-A62EFF666E3E}">
          <x14:id>{4BAEBD3A-1205-4511-853D-EBD5B57A7675}</x14:id>
        </ext>
      </extLst>
    </cfRule>
  </conditionalFormatting>
  <dataValidations count="13">
    <dataValidation type="list" allowBlank="1" showInputMessage="1" sqref="C11:C12 C19 C24" xr:uid="{DFFD23FF-9FE8-42D1-8B69-600D9BF05AA3}">
      <formula1>"Goal,Milestone,On Track, Low Risk, Med Risk, High Risk"</formula1>
    </dataValidation>
    <dataValidation type="list" allowBlank="1" showInputMessage="1" showErrorMessage="1" sqref="C10 C30:C35 C13:C16 C20:C22 C18 C25:C28"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E9:E16 E18:E22 E24:E28 E30:E36</xm:sqref>
        </x14:conditionalFormatting>
        <x14:conditionalFormatting xmlns:xm="http://schemas.microsoft.com/office/excel/2006/main">
          <x14:cfRule type="dataBar" id="{63A2BF1D-DFFF-44EB-B610-D0FD2814AC4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93E84C7F-E49C-4FB1-8567-853852A78CE2}">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4BAEBD3A-1205-4511-853D-EBD5B57A7675}">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iconSet" priority="9"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5"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45447</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45452</v>
      </c>
      <c r="J7" s="117">
        <f ca="1">I7+1</f>
        <v>45453</v>
      </c>
      <c r="K7" s="117">
        <f t="shared" ref="K7:AX7" ca="1" si="0">J7+1</f>
        <v>45454</v>
      </c>
      <c r="L7" s="117">
        <f t="shared" ca="1" si="0"/>
        <v>45455</v>
      </c>
      <c r="M7" s="117">
        <f t="shared" ca="1" si="0"/>
        <v>45456</v>
      </c>
      <c r="N7" s="117">
        <f t="shared" ca="1" si="0"/>
        <v>45457</v>
      </c>
      <c r="O7" s="118">
        <f t="shared" ca="1" si="0"/>
        <v>45458</v>
      </c>
      <c r="P7" s="117">
        <f ca="1">O7+1</f>
        <v>45459</v>
      </c>
      <c r="Q7" s="117">
        <f ca="1">P7+1</f>
        <v>45460</v>
      </c>
      <c r="R7" s="117">
        <f t="shared" ca="1" si="0"/>
        <v>45461</v>
      </c>
      <c r="S7" s="117">
        <f t="shared" ca="1" si="0"/>
        <v>45462</v>
      </c>
      <c r="T7" s="117">
        <f t="shared" ca="1" si="0"/>
        <v>45463</v>
      </c>
      <c r="U7" s="117">
        <f t="shared" ca="1" si="0"/>
        <v>45464</v>
      </c>
      <c r="V7" s="118">
        <f t="shared" ca="1" si="0"/>
        <v>45465</v>
      </c>
      <c r="W7" s="117">
        <f ca="1">V7+1</f>
        <v>45466</v>
      </c>
      <c r="X7" s="117">
        <f ca="1">W7+1</f>
        <v>45467</v>
      </c>
      <c r="Y7" s="117">
        <f t="shared" ca="1" si="0"/>
        <v>45468</v>
      </c>
      <c r="Z7" s="117">
        <f t="shared" ca="1" si="0"/>
        <v>45469</v>
      </c>
      <c r="AA7" s="117">
        <f t="shared" ca="1" si="0"/>
        <v>45470</v>
      </c>
      <c r="AB7" s="117">
        <f t="shared" ca="1" si="0"/>
        <v>45471</v>
      </c>
      <c r="AC7" s="118">
        <f t="shared" ca="1" si="0"/>
        <v>45472</v>
      </c>
      <c r="AD7" s="117">
        <f ca="1">AC7+1</f>
        <v>45473</v>
      </c>
      <c r="AE7" s="117">
        <f ca="1">AD7+1</f>
        <v>45474</v>
      </c>
      <c r="AF7" s="117">
        <f t="shared" ca="1" si="0"/>
        <v>45475</v>
      </c>
      <c r="AG7" s="117">
        <f t="shared" ca="1" si="0"/>
        <v>45476</v>
      </c>
      <c r="AH7" s="117">
        <f t="shared" ca="1" si="0"/>
        <v>45477</v>
      </c>
      <c r="AI7" s="117">
        <f t="shared" ca="1" si="0"/>
        <v>45478</v>
      </c>
      <c r="AJ7" s="118">
        <f t="shared" ca="1" si="0"/>
        <v>45479</v>
      </c>
      <c r="AK7" s="117">
        <f ca="1">AJ7+1</f>
        <v>45480</v>
      </c>
      <c r="AL7" s="117">
        <f ca="1">AK7+1</f>
        <v>45481</v>
      </c>
      <c r="AM7" s="117">
        <f t="shared" ca="1" si="0"/>
        <v>45482</v>
      </c>
      <c r="AN7" s="117">
        <f t="shared" ca="1" si="0"/>
        <v>45483</v>
      </c>
      <c r="AO7" s="117">
        <f t="shared" ca="1" si="0"/>
        <v>45484</v>
      </c>
      <c r="AP7" s="117">
        <f t="shared" ca="1" si="0"/>
        <v>45485</v>
      </c>
      <c r="AQ7" s="118">
        <f t="shared" ca="1" si="0"/>
        <v>45486</v>
      </c>
      <c r="AR7" s="117">
        <f ca="1">AQ7+1</f>
        <v>45487</v>
      </c>
      <c r="AS7" s="117">
        <f ca="1">AR7+1</f>
        <v>45488</v>
      </c>
      <c r="AT7" s="117">
        <f t="shared" ca="1" si="0"/>
        <v>45489</v>
      </c>
      <c r="AU7" s="117">
        <f t="shared" ca="1" si="0"/>
        <v>45490</v>
      </c>
      <c r="AV7" s="117">
        <f t="shared" ca="1" si="0"/>
        <v>45491</v>
      </c>
      <c r="AW7" s="117">
        <f t="shared" ca="1" si="0"/>
        <v>45492</v>
      </c>
      <c r="AX7" s="118">
        <f t="shared" ca="1" si="0"/>
        <v>45493</v>
      </c>
      <c r="AY7" s="117">
        <f ca="1">AX7+1</f>
        <v>45494</v>
      </c>
      <c r="AZ7" s="117">
        <f ca="1">AY7+1</f>
        <v>45495</v>
      </c>
      <c r="BA7" s="117">
        <f t="shared" ref="BA7:BE7" ca="1" si="1">AZ7+1</f>
        <v>45496</v>
      </c>
      <c r="BB7" s="117">
        <f t="shared" ca="1" si="1"/>
        <v>45497</v>
      </c>
      <c r="BC7" s="117">
        <f t="shared" ca="1" si="1"/>
        <v>45498</v>
      </c>
      <c r="BD7" s="117">
        <f t="shared" ca="1" si="1"/>
        <v>45499</v>
      </c>
      <c r="BE7" s="118">
        <f t="shared" ca="1" si="1"/>
        <v>45500</v>
      </c>
      <c r="BF7" s="117">
        <f ca="1">BE7+1</f>
        <v>45501</v>
      </c>
      <c r="BG7" s="117">
        <f ca="1">BF7+1</f>
        <v>45502</v>
      </c>
      <c r="BH7" s="117">
        <f t="shared" ref="BH7:BL7" ca="1" si="2">BG7+1</f>
        <v>45503</v>
      </c>
      <c r="BI7" s="117">
        <f t="shared" ca="1" si="2"/>
        <v>45504</v>
      </c>
      <c r="BJ7" s="117">
        <f t="shared" ca="1" si="2"/>
        <v>45505</v>
      </c>
      <c r="BK7" s="117">
        <f t="shared" ca="1" si="2"/>
        <v>45506</v>
      </c>
      <c r="BL7" s="118">
        <f t="shared" ca="1" si="2"/>
        <v>45507</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9" t="s">
        <v>23</v>
      </c>
      <c r="C9" s="140" t="s">
        <v>7</v>
      </c>
      <c r="D9" s="140" t="s">
        <v>24</v>
      </c>
      <c r="E9" s="140" t="s">
        <v>10</v>
      </c>
      <c r="F9" s="140" t="s">
        <v>11</v>
      </c>
      <c r="G9" s="140"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45447</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45452</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45444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45467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45453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45453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45455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45460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45462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45463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45462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45465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45480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45484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45453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45487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45501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45543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230e9df3-be65-4c73-a93b-d1236ebd677e"/>
    <ds:schemaRef ds:uri="71af3243-3dd4-4a8d-8c0d-dd76da1f02a5"/>
    <ds:schemaRef ds:uri="16c05727-aa75-4e4a-9b5f-8a80a1165891"/>
    <ds:schemaRef ds:uri="http://schemas.microsoft.com/sharepoint/v3"/>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2024-06-04T01:41:28Z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