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60" windowHeight="10140" activeTab="2"/>
  </bookViews>
  <sheets>
    <sheet name="Sheet1" sheetId="1" r:id="rId1"/>
    <sheet name="虫族" sheetId="2" r:id="rId2"/>
    <sheet name="人族" sheetId="3" r:id="rId3"/>
  </sheets>
  <calcPr calcId="144525"/>
  <extLst/>
</workbook>
</file>

<file path=xl/sharedStrings.xml><?xml version="1.0" encoding="utf-8"?>
<sst xmlns="http://schemas.openxmlformats.org/spreadsheetml/2006/main" count="145">
  <si>
    <t>第一个建筑的第一个空位</t>
  </si>
  <si>
    <t>第一个建筑的第二个空位</t>
  </si>
  <si>
    <t>第二个建筑第二个空位</t>
  </si>
  <si>
    <t>555,911,0x404040</t>
  </si>
  <si>
    <t>562,911,0x404040</t>
  </si>
  <si>
    <t>619,911,0x404040</t>
  </si>
  <si>
    <t>单位按下A</t>
  </si>
  <si>
    <t>1348,858,0xFEFEFE</t>
  </si>
  <si>
    <t>619,911,0xFEFEFE</t>
  </si>
  <si>
    <t>折跃门按下S</t>
  </si>
  <si>
    <t>1348,858,0x81ACDF</t>
  </si>
  <si>
    <t>折跃门按下Z</t>
  </si>
  <si>
    <t>1348,858,0x5D6471</t>
  </si>
  <si>
    <t>折跃门按下E</t>
  </si>
  <si>
    <t>1348,858,0x3286ED</t>
  </si>
  <si>
    <t>折跃门按下D</t>
  </si>
  <si>
    <t>1348,858,0x3342B0</t>
  </si>
  <si>
    <t>折跃门按下T</t>
  </si>
  <si>
    <t>1348,858,0x808C98</t>
  </si>
  <si>
    <t>基地在建造农民1</t>
  </si>
  <si>
    <t>739,936,0x8C7E50</t>
  </si>
  <si>
    <t>基地在建造农民2</t>
  </si>
  <si>
    <t>741,994,0x9CA274</t>
  </si>
  <si>
    <t>基地在建造农民3</t>
  </si>
  <si>
    <t>799,1000,0xC5B97C</t>
  </si>
  <si>
    <t>星空加速可用</t>
  </si>
  <si>
    <t>1345,994,0x90F3FE</t>
  </si>
  <si>
    <t>地图左上角</t>
  </si>
  <si>
    <t>19,786,0x4C463C</t>
  </si>
  <si>
    <t>地图右下角</t>
  </si>
  <si>
    <t>290,1041,0x50493D</t>
  </si>
  <si>
    <t>地图中点</t>
  </si>
  <si>
    <t>矿的颜色</t>
  </si>
  <si>
    <t>196,909,0x7EBFF1</t>
  </si>
  <si>
    <t>菌毯按下</t>
  </si>
  <si>
    <t>1352,858,0xBBCB5B</t>
  </si>
  <si>
    <t>地堡按下</t>
  </si>
  <si>
    <t>1352,858,0x3B1F21</t>
  </si>
  <si>
    <t>小地图选中单位</t>
  </si>
  <si>
    <t>亮绿</t>
  </si>
  <si>
    <t>163,960,0x00FF00</t>
  </si>
  <si>
    <t>敌人</t>
  </si>
  <si>
    <t>252,849,0xFF0000</t>
  </si>
  <si>
    <t>小地图未选单位</t>
  </si>
  <si>
    <t>暗绿</t>
  </si>
  <si>
    <t>148,886,0x00BB00</t>
  </si>
  <si>
    <t>一个基地的像素是7*7,8*7,8*8</t>
  </si>
  <si>
    <t>28,787</t>
  </si>
  <si>
    <t>285,1037</t>
  </si>
  <si>
    <t>地图1</t>
  </si>
  <si>
    <t>157,821,0x00FF00</t>
  </si>
  <si>
    <t>149,1005,0x00FF00</t>
  </si>
  <si>
    <t>69,1005,0x00FF00</t>
  </si>
  <si>
    <t>101,981,0x00FF00</t>
  </si>
  <si>
    <t>237,957,0x00FF00</t>
  </si>
  <si>
    <t>1349,859,0xFEFEFE</t>
  </si>
  <si>
    <t>165,957,0x00FF00</t>
  </si>
  <si>
    <t>69,933,0x00FF00</t>
  </si>
  <si>
    <t>237,885,0x00FF00</t>
  </si>
  <si>
    <t>149,861,0x00FF00</t>
  </si>
  <si>
    <t>77,861,0x00FF00</t>
  </si>
  <si>
    <t>205,837,0x00FF00</t>
  </si>
  <si>
    <t>237,813,0x00FF00</t>
  </si>
  <si>
    <t>134,909,瞭望塔</t>
  </si>
  <si>
    <t>173,913,瞭望塔</t>
  </si>
  <si>
    <t>机枪</t>
  </si>
  <si>
    <t>1227,939,0xA39097</t>
  </si>
  <si>
    <t>1227,939,0x8D7E84</t>
  </si>
  <si>
    <t>0xA39097</t>
  </si>
  <si>
    <t>0x8D7E84</t>
  </si>
  <si>
    <t>掠夺</t>
  </si>
  <si>
    <t>1227,939,0x25242B</t>
  </si>
  <si>
    <t>1227,939,0x24232A</t>
  </si>
  <si>
    <t>0x25242B</t>
  </si>
  <si>
    <t>0x24232A</t>
  </si>
  <si>
    <t>死神</t>
  </si>
  <si>
    <t>1227,939,0x6F574A</t>
  </si>
  <si>
    <t>1227,939,0x655044</t>
  </si>
  <si>
    <t>0x6F574A</t>
  </si>
  <si>
    <t>0x655044</t>
  </si>
  <si>
    <t>恶火</t>
  </si>
  <si>
    <t>1227,939,0x191A12</t>
  </si>
  <si>
    <t>0x191A12</t>
  </si>
  <si>
    <t>建筑物</t>
  </si>
  <si>
    <t>1227,939,0x010000</t>
  </si>
  <si>
    <t>1227,939,0x010100</t>
  </si>
  <si>
    <t>建筑</t>
  </si>
  <si>
    <t>0x010000</t>
  </si>
  <si>
    <t>0x010100</t>
  </si>
  <si>
    <t>农民</t>
  </si>
  <si>
    <t>0x7C6468</t>
  </si>
  <si>
    <t>0x705A5E</t>
  </si>
  <si>
    <t>主画面长宽</t>
  </si>
  <si>
    <t>1680*840</t>
  </si>
  <si>
    <t>恶蝠</t>
  </si>
  <si>
    <t>0x777C6F,0x010101</t>
  </si>
  <si>
    <t>0x010101,0x212121</t>
  </si>
  <si>
    <t>0x010101,0x313741</t>
  </si>
  <si>
    <t>未升级</t>
  </si>
  <si>
    <t>第一个建筑的第三个空位</t>
  </si>
  <si>
    <t>568,911,0x404040</t>
  </si>
  <si>
    <t>寡妇雷</t>
  </si>
  <si>
    <t>0xF1CB75,0xFE331B</t>
  </si>
  <si>
    <t>第三农民没造</t>
  </si>
  <si>
    <t>799,993,0x9AFEBD</t>
  </si>
  <si>
    <t>0xF1CB75,0x010101</t>
  </si>
  <si>
    <t>光头</t>
  </si>
  <si>
    <t>0x3D3D3D,0x252525</t>
  </si>
  <si>
    <t>已升级</t>
  </si>
  <si>
    <t>技能栏左上</t>
  </si>
  <si>
    <t>1314,824,0x161609</t>
  </si>
  <si>
    <t>0x2B5579,0x252525</t>
  </si>
  <si>
    <t>0x2B5579,0x42494A</t>
  </si>
  <si>
    <t>已埋</t>
  </si>
  <si>
    <t>3排1座技能</t>
  </si>
  <si>
    <t>0x3D3D3D,0x010101</t>
  </si>
  <si>
    <t>0x2B5579,0x010101</t>
  </si>
  <si>
    <t>农民正准备建兵营</t>
  </si>
  <si>
    <t>1347,860,0x22201F</t>
  </si>
  <si>
    <t>0x9AFEBD,0x78C895</t>
  </si>
  <si>
    <t>升级</t>
  </si>
  <si>
    <t>农民正准备建人口</t>
  </si>
  <si>
    <t>1347,860,0xA9B9C5</t>
  </si>
  <si>
    <t>0x464746,0x081404</t>
  </si>
  <si>
    <t>坦克</t>
  </si>
  <si>
    <t>0x5F6055,0x010101</t>
  </si>
  <si>
    <t>选中了兵营</t>
  </si>
  <si>
    <t>1347,860,0x8E9898</t>
  </si>
  <si>
    <t>0x010101,0x696E70</t>
  </si>
  <si>
    <t>选中了车间</t>
  </si>
  <si>
    <t>1347,860,0x565B65</t>
  </si>
  <si>
    <t>0x5F6055,0x696E70</t>
  </si>
  <si>
    <t>支起</t>
  </si>
  <si>
    <t>选中了机场</t>
  </si>
  <si>
    <t>1347,860,0x393934</t>
  </si>
  <si>
    <t>维京战机</t>
  </si>
  <si>
    <t>0x010101,0x525854</t>
  </si>
  <si>
    <t>551,863,0x000000</t>
  </si>
  <si>
    <t>996,916,0x000000</t>
  </si>
  <si>
    <t>坦克需要支架</t>
  </si>
  <si>
    <t>1344,988,0x252B27</t>
  </si>
  <si>
    <t>宽度</t>
  </si>
  <si>
    <t>地雷要埋</t>
  </si>
  <si>
    <t>1344,988,0xFCFBA0</t>
  </si>
  <si>
    <t>高度</t>
  </si>
</sst>
</file>

<file path=xl/styles.xml><?xml version="1.0" encoding="utf-8"?>
<styleSheet xmlns="http://schemas.openxmlformats.org/spreadsheetml/2006/main">
  <numFmts count="6">
    <numFmt numFmtId="176" formatCode="0_ "/>
    <numFmt numFmtId="177" formatCode="#\ ?/8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">
    <font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Font="1" applyAlignment="1"/>
    <xf numFmtId="176" fontId="0" fillId="0" borderId="0" xfId="0" applyNumberFormat="1" applyFont="1" applyAlignment="1"/>
    <xf numFmtId="177" fontId="0" fillId="0" borderId="0" xfId="0" applyNumberFormat="1" applyFont="1" applyFill="1" applyAlignment="1"/>
    <xf numFmtId="3" fontId="0" fillId="0" borderId="0" xfId="0" applyNumberFormat="1" applyAlignment="1"/>
    <xf numFmtId="1" fontId="0" fillId="0" borderId="0" xfId="0" applyNumberFormat="1" applyAlignment="1"/>
    <xf numFmtId="0" fontId="1" fillId="0" borderId="0" xfId="0" applyFont="1" applyAlignment="1"/>
    <xf numFmtId="0" fontId="0" fillId="0" borderId="0" xfId="0" applyAlignment="1" quotePrefix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7" sqref="D17"/>
    </sheetView>
  </sheetViews>
  <sheetFormatPr defaultColWidth="9" defaultRowHeight="13.5" outlineLevelCol="6"/>
  <cols>
    <col min="1" max="1" width="14.125" customWidth="1"/>
  </cols>
  <sheetData>
    <row r="1" spans="1:7">
      <c r="A1" t="s">
        <v>0</v>
      </c>
      <c r="D1" t="s">
        <v>1</v>
      </c>
      <c r="G1" t="s">
        <v>2</v>
      </c>
    </row>
    <row r="2" spans="1:7">
      <c r="A2" t="s">
        <v>3</v>
      </c>
      <c r="D2" t="s">
        <v>4</v>
      </c>
      <c r="G2" t="s">
        <v>5</v>
      </c>
    </row>
    <row r="3" spans="1:7">
      <c r="A3" t="s">
        <v>6</v>
      </c>
      <c r="C3" t="s">
        <v>7</v>
      </c>
      <c r="G3" t="s">
        <v>8</v>
      </c>
    </row>
    <row r="5" spans="1:3">
      <c r="A5" t="s">
        <v>9</v>
      </c>
      <c r="C5" t="s">
        <v>10</v>
      </c>
    </row>
    <row r="6" spans="1:3">
      <c r="A6" t="s">
        <v>11</v>
      </c>
      <c r="C6" t="s">
        <v>12</v>
      </c>
    </row>
    <row r="7" spans="1:3">
      <c r="A7" t="s">
        <v>13</v>
      </c>
      <c r="C7" t="s">
        <v>14</v>
      </c>
    </row>
    <row r="8" spans="1:3">
      <c r="A8" t="s">
        <v>15</v>
      </c>
      <c r="C8" t="s">
        <v>16</v>
      </c>
    </row>
    <row r="9" spans="1:3">
      <c r="A9" t="s">
        <v>17</v>
      </c>
      <c r="C9" t="s">
        <v>18</v>
      </c>
    </row>
    <row r="11" spans="1:3">
      <c r="A11" t="s">
        <v>19</v>
      </c>
      <c r="C11" t="s">
        <v>20</v>
      </c>
    </row>
    <row r="12" spans="1:3">
      <c r="A12" t="s">
        <v>21</v>
      </c>
      <c r="C12" t="s">
        <v>22</v>
      </c>
    </row>
    <row r="13" spans="1:3">
      <c r="A13" t="s">
        <v>23</v>
      </c>
      <c r="C13" t="s">
        <v>24</v>
      </c>
    </row>
    <row r="14" spans="1:3">
      <c r="A14" t="s">
        <v>25</v>
      </c>
      <c r="C14" t="s">
        <v>26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3">
      <c r="A18" t="s">
        <v>31</v>
      </c>
      <c r="B18" s="5">
        <f>(19+290)/2</f>
        <v>154.5</v>
      </c>
      <c r="C18" s="5">
        <f>(786+1041)/2</f>
        <v>913.5</v>
      </c>
    </row>
    <row r="20" spans="1:2">
      <c r="A20" s="6" t="s">
        <v>32</v>
      </c>
      <c r="B20" s="6" t="s">
        <v>33</v>
      </c>
    </row>
    <row r="22" spans="1:2">
      <c r="A22" t="s">
        <v>34</v>
      </c>
      <c r="B22" t="s">
        <v>35</v>
      </c>
    </row>
    <row r="23" spans="1:2">
      <c r="A23" t="s">
        <v>36</v>
      </c>
      <c r="B23" t="s">
        <v>37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workbookViewId="0">
      <selection activeCell="A7" sqref="A7"/>
    </sheetView>
  </sheetViews>
  <sheetFormatPr defaultColWidth="9" defaultRowHeight="13.5" outlineLevelCol="4"/>
  <cols>
    <col min="1" max="1" width="15.125" customWidth="1"/>
    <col min="3" max="3" width="18.37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3">
      <c r="A2" t="s">
        <v>43</v>
      </c>
      <c r="B2" t="s">
        <v>44</v>
      </c>
      <c r="C2" t="s">
        <v>45</v>
      </c>
    </row>
    <row r="3" spans="1:1">
      <c r="A3" t="s">
        <v>46</v>
      </c>
    </row>
    <row r="4" spans="1:3">
      <c r="A4" t="s">
        <v>27</v>
      </c>
      <c r="B4" s="7" t="s">
        <v>47</v>
      </c>
      <c r="C4" s="4"/>
    </row>
    <row r="5" spans="1:3">
      <c r="A5" t="s">
        <v>29</v>
      </c>
      <c r="B5" s="7" t="s">
        <v>48</v>
      </c>
      <c r="C5" s="4"/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s="4" t="s">
        <v>52</v>
      </c>
    </row>
    <row r="10" spans="1:1">
      <c r="A10" s="4" t="s">
        <v>53</v>
      </c>
    </row>
    <row r="11" spans="1:4">
      <c r="A11" s="4" t="s">
        <v>54</v>
      </c>
      <c r="D11" t="s">
        <v>55</v>
      </c>
    </row>
    <row r="12" spans="1:1">
      <c r="A12" s="4" t="s">
        <v>56</v>
      </c>
    </row>
    <row r="13" spans="1:1">
      <c r="A13" s="4" t="s">
        <v>57</v>
      </c>
    </row>
    <row r="14" spans="1:1">
      <c r="A14" s="4" t="s">
        <v>58</v>
      </c>
    </row>
    <row r="15" spans="1:1">
      <c r="A15" s="4" t="s">
        <v>59</v>
      </c>
    </row>
    <row r="16" spans="1:1">
      <c r="A16" s="4" t="s">
        <v>60</v>
      </c>
    </row>
    <row r="17" spans="1:1">
      <c r="A17" s="4" t="s">
        <v>61</v>
      </c>
    </row>
    <row r="18" spans="1:1">
      <c r="A18" s="4" t="s">
        <v>62</v>
      </c>
    </row>
    <row r="19" spans="1:1">
      <c r="A19" s="4" t="s">
        <v>63</v>
      </c>
    </row>
    <row r="20" spans="1:3">
      <c r="A20" s="4" t="s">
        <v>64</v>
      </c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1"/>
  <sheetViews>
    <sheetView tabSelected="1" workbookViewId="0">
      <selection activeCell="G15" sqref="G15"/>
    </sheetView>
  </sheetViews>
  <sheetFormatPr defaultColWidth="9" defaultRowHeight="13.5"/>
  <cols>
    <col min="1" max="3" width="9.625" style="1" customWidth="1"/>
    <col min="4" max="10" width="9" style="1"/>
    <col min="11" max="11" width="12.625" style="1"/>
    <col min="12" max="16380" width="9" style="1"/>
  </cols>
  <sheetData>
    <row r="1" spans="1:13">
      <c r="A1" s="1" t="s">
        <v>65</v>
      </c>
      <c r="B1" s="1" t="s">
        <v>66</v>
      </c>
      <c r="D1" s="1" t="s">
        <v>67</v>
      </c>
      <c r="I1" s="1" t="s">
        <v>65</v>
      </c>
      <c r="J1" s="1" t="s">
        <v>68</v>
      </c>
      <c r="K1" s="1" t="s">
        <v>69</v>
      </c>
      <c r="L1" s="1">
        <v>2</v>
      </c>
      <c r="M1" s="1">
        <v>4</v>
      </c>
    </row>
    <row r="2" spans="1:13">
      <c r="A2" s="1" t="s">
        <v>70</v>
      </c>
      <c r="B2" s="1" t="s">
        <v>71</v>
      </c>
      <c r="D2" s="1" t="s">
        <v>72</v>
      </c>
      <c r="I2" s="1" t="s">
        <v>70</v>
      </c>
      <c r="J2" s="1" t="s">
        <v>73</v>
      </c>
      <c r="K2" s="1" t="s">
        <v>74</v>
      </c>
      <c r="L2" s="1">
        <v>2</v>
      </c>
      <c r="M2" s="1">
        <v>9</v>
      </c>
    </row>
    <row r="3" spans="1:13">
      <c r="A3" s="1" t="s">
        <v>75</v>
      </c>
      <c r="B3" s="1" t="s">
        <v>76</v>
      </c>
      <c r="D3" s="1" t="s">
        <v>77</v>
      </c>
      <c r="I3" s="1" t="s">
        <v>75</v>
      </c>
      <c r="J3" s="1" t="s">
        <v>78</v>
      </c>
      <c r="K3" s="1" t="s">
        <v>79</v>
      </c>
      <c r="L3" s="1">
        <v>1</v>
      </c>
      <c r="M3" s="1">
        <v>8</v>
      </c>
    </row>
    <row r="4" spans="1:13">
      <c r="A4" s="1" t="s">
        <v>80</v>
      </c>
      <c r="B4" s="1" t="s">
        <v>81</v>
      </c>
      <c r="D4" s="1" t="s">
        <v>81</v>
      </c>
      <c r="I4" s="1" t="s">
        <v>80</v>
      </c>
      <c r="J4" s="1" t="s">
        <v>82</v>
      </c>
      <c r="K4" s="1" t="s">
        <v>82</v>
      </c>
      <c r="L4" s="1">
        <v>2</v>
      </c>
      <c r="M4" s="1">
        <v>21</v>
      </c>
    </row>
    <row r="5" spans="1:13">
      <c r="A5" s="1" t="s">
        <v>83</v>
      </c>
      <c r="B5" s="1" t="s">
        <v>84</v>
      </c>
      <c r="D5" s="1" t="s">
        <v>85</v>
      </c>
      <c r="I5" s="1" t="s">
        <v>86</v>
      </c>
      <c r="J5" s="1" t="s">
        <v>87</v>
      </c>
      <c r="K5" s="1" t="s">
        <v>88</v>
      </c>
      <c r="L5" s="1">
        <v>4</v>
      </c>
      <c r="M5" s="1">
        <v>7</v>
      </c>
    </row>
    <row r="6" spans="1:13">
      <c r="A6" s="1" t="s">
        <v>89</v>
      </c>
      <c r="I6" s="1" t="s">
        <v>89</v>
      </c>
      <c r="J6" s="1" t="s">
        <v>90</v>
      </c>
      <c r="K6" s="1" t="s">
        <v>91</v>
      </c>
      <c r="L6" s="1">
        <v>2</v>
      </c>
      <c r="M6" s="1">
        <v>5</v>
      </c>
    </row>
    <row r="8" spans="1:4">
      <c r="A8" s="1" t="s">
        <v>92</v>
      </c>
      <c r="B8" s="1" t="s">
        <v>93</v>
      </c>
      <c r="D8" s="1">
        <f>1680-260</f>
        <v>1420</v>
      </c>
    </row>
    <row r="9" spans="9:13">
      <c r="I9" s="1" t="s">
        <v>94</v>
      </c>
      <c r="J9" s="1" t="s">
        <v>95</v>
      </c>
      <c r="L9" s="1">
        <v>2</v>
      </c>
      <c r="M9" s="1">
        <v>12</v>
      </c>
    </row>
    <row r="10" spans="9:13">
      <c r="I10" s="1" t="s">
        <v>80</v>
      </c>
      <c r="J10" s="1" t="s">
        <v>96</v>
      </c>
      <c r="L10" s="1">
        <v>2</v>
      </c>
      <c r="M10" s="1">
        <v>21</v>
      </c>
    </row>
    <row r="11" spans="9:14">
      <c r="I11" s="1" t="s">
        <v>80</v>
      </c>
      <c r="J11" s="1" t="s">
        <v>97</v>
      </c>
      <c r="L11" s="1">
        <v>2</v>
      </c>
      <c r="M11" s="1">
        <v>21</v>
      </c>
      <c r="N11" s="1" t="s">
        <v>98</v>
      </c>
    </row>
    <row r="12" spans="1:14">
      <c r="A12" s="1" t="s">
        <v>99</v>
      </c>
      <c r="B12" s="1" t="s">
        <v>100</v>
      </c>
      <c r="I12" s="1" t="s">
        <v>101</v>
      </c>
      <c r="J12" s="1" t="s">
        <v>102</v>
      </c>
      <c r="L12" s="1">
        <v>0</v>
      </c>
      <c r="M12" s="1">
        <v>1</v>
      </c>
      <c r="N12" s="1" t="s">
        <v>98</v>
      </c>
    </row>
    <row r="13" spans="1:15">
      <c r="A13" s="1" t="s">
        <v>103</v>
      </c>
      <c r="B13" s="1" t="s">
        <v>104</v>
      </c>
      <c r="I13" s="1" t="s">
        <v>101</v>
      </c>
      <c r="J13" s="1" t="s">
        <v>105</v>
      </c>
      <c r="L13" s="1">
        <v>0</v>
      </c>
      <c r="M13" s="1">
        <v>1</v>
      </c>
      <c r="N13" s="1" t="s">
        <v>98</v>
      </c>
      <c r="O13" s="1" t="s">
        <v>98</v>
      </c>
    </row>
    <row r="14" spans="9:15">
      <c r="I14" s="1" t="s">
        <v>106</v>
      </c>
      <c r="J14" s="1" t="s">
        <v>107</v>
      </c>
      <c r="L14" s="1">
        <v>2</v>
      </c>
      <c r="M14" s="1">
        <v>9</v>
      </c>
      <c r="O14" s="1" t="s">
        <v>108</v>
      </c>
    </row>
    <row r="15" spans="1:13">
      <c r="A15" s="1" t="s">
        <v>109</v>
      </c>
      <c r="B15" s="1" t="s">
        <v>110</v>
      </c>
      <c r="I15" s="1" t="s">
        <v>106</v>
      </c>
      <c r="J15" s="1" t="s">
        <v>111</v>
      </c>
      <c r="L15" s="1">
        <v>2</v>
      </c>
      <c r="M15" s="1">
        <v>9</v>
      </c>
    </row>
    <row r="16" spans="9:15">
      <c r="I16" s="1" t="s">
        <v>106</v>
      </c>
      <c r="J16" s="1" t="s">
        <v>112</v>
      </c>
      <c r="K16" s="3"/>
      <c r="L16" s="1">
        <v>2</v>
      </c>
      <c r="M16" s="1">
        <v>9</v>
      </c>
      <c r="O16" s="1" t="s">
        <v>113</v>
      </c>
    </row>
    <row r="17" spans="1:13">
      <c r="A17" s="1" t="s">
        <v>114</v>
      </c>
      <c r="I17" s="1" t="s">
        <v>65</v>
      </c>
      <c r="J17" s="1" t="s">
        <v>115</v>
      </c>
      <c r="L17" s="1">
        <v>2</v>
      </c>
      <c r="M17" s="1">
        <v>4</v>
      </c>
    </row>
    <row r="18" spans="9:13">
      <c r="I18" s="1" t="s">
        <v>65</v>
      </c>
      <c r="J18" s="1" t="s">
        <v>116</v>
      </c>
      <c r="L18" s="1">
        <v>2</v>
      </c>
      <c r="M18" s="1">
        <v>4</v>
      </c>
    </row>
    <row r="19" spans="1:14">
      <c r="A19" s="1" t="s">
        <v>117</v>
      </c>
      <c r="B19" s="1" t="s">
        <v>118</v>
      </c>
      <c r="I19" s="1" t="s">
        <v>89</v>
      </c>
      <c r="J19" s="1" t="s">
        <v>119</v>
      </c>
      <c r="L19" s="1">
        <v>2</v>
      </c>
      <c r="M19" s="1">
        <v>9</v>
      </c>
      <c r="N19" s="1" t="s">
        <v>120</v>
      </c>
    </row>
    <row r="20" spans="1:14">
      <c r="A20" s="1" t="s">
        <v>121</v>
      </c>
      <c r="B20" s="1" t="s">
        <v>122</v>
      </c>
      <c r="I20" s="1" t="s">
        <v>75</v>
      </c>
      <c r="J20" s="1" t="s">
        <v>123</v>
      </c>
      <c r="L20" s="1">
        <v>2</v>
      </c>
      <c r="M20" s="1">
        <v>9</v>
      </c>
      <c r="N20" s="1" t="s">
        <v>120</v>
      </c>
    </row>
    <row r="21" spans="9:13">
      <c r="I21" s="1" t="s">
        <v>124</v>
      </c>
      <c r="J21" s="1" t="s">
        <v>125</v>
      </c>
      <c r="L21" s="1">
        <v>2</v>
      </c>
      <c r="M21" s="1">
        <v>5</v>
      </c>
    </row>
    <row r="22" spans="1:13">
      <c r="A22" s="1" t="s">
        <v>126</v>
      </c>
      <c r="B22" s="1" t="s">
        <v>127</v>
      </c>
      <c r="I22" s="1" t="s">
        <v>124</v>
      </c>
      <c r="J22" s="1" t="s">
        <v>128</v>
      </c>
      <c r="L22" s="1">
        <v>1</v>
      </c>
      <c r="M22" s="1">
        <v>1</v>
      </c>
    </row>
    <row r="23" spans="1:14">
      <c r="A23" s="1" t="s">
        <v>129</v>
      </c>
      <c r="B23" s="1" t="s">
        <v>130</v>
      </c>
      <c r="I23" s="1" t="s">
        <v>124</v>
      </c>
      <c r="J23" s="1" t="s">
        <v>131</v>
      </c>
      <c r="N23" s="1" t="s">
        <v>132</v>
      </c>
    </row>
    <row r="24" spans="1:13">
      <c r="A24" s="1" t="s">
        <v>133</v>
      </c>
      <c r="B24" s="1" t="s">
        <v>134</v>
      </c>
      <c r="I24" s="1" t="s">
        <v>135</v>
      </c>
      <c r="J24" s="1" t="s">
        <v>136</v>
      </c>
      <c r="L24" s="1">
        <v>2</v>
      </c>
      <c r="M24" s="1">
        <v>12</v>
      </c>
    </row>
    <row r="25" spans="2:2">
      <c r="B25" s="1" t="s">
        <v>137</v>
      </c>
    </row>
    <row r="26" spans="4:4">
      <c r="D26" s="1" t="s">
        <v>138</v>
      </c>
    </row>
    <row r="28" spans="9:10">
      <c r="I28" s="1" t="s">
        <v>139</v>
      </c>
      <c r="J28" s="1" t="s">
        <v>140</v>
      </c>
    </row>
    <row r="29" spans="2:10">
      <c r="B29" s="1" t="s">
        <v>141</v>
      </c>
      <c r="D29" s="1">
        <v>56</v>
      </c>
      <c r="I29" s="1" t="s">
        <v>142</v>
      </c>
      <c r="J29" s="1" t="s">
        <v>143</v>
      </c>
    </row>
    <row r="30" spans="2:9">
      <c r="B30" s="1" t="s">
        <v>144</v>
      </c>
      <c r="D30" s="1">
        <f>916-863</f>
        <v>53</v>
      </c>
      <c r="I30" s="1">
        <v>350</v>
      </c>
    </row>
    <row r="31" spans="2:9">
      <c r="B31" s="1">
        <f>551+56/2</f>
        <v>579</v>
      </c>
      <c r="D31" s="2">
        <f>863+53/2</f>
        <v>889.5</v>
      </c>
      <c r="H31" s="1">
        <v>175</v>
      </c>
      <c r="I31" s="1">
        <v>300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虫族</vt:lpstr>
      <vt:lpstr>人族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Prof.Qian</cp:lastModifiedBy>
  <dcterms:created xsi:type="dcterms:W3CDTF">2006-09-16T00:00:00Z</dcterms:created>
  <dcterms:modified xsi:type="dcterms:W3CDTF">2014-09-23T14:13:41Z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