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848" activeTab="7"/>
  </bookViews>
  <sheets>
    <sheet name="总战略" sheetId="1" r:id="rId1"/>
    <sheet name="年计划" sheetId="2" r:id="rId2"/>
    <sheet name="一月" sheetId="6" r:id="rId3"/>
    <sheet name="二月" sheetId="7" r:id="rId4"/>
    <sheet name="三月" sheetId="8" r:id="rId5"/>
    <sheet name="四月" sheetId="9" r:id="rId6"/>
    <sheet name="五月" sheetId="10" r:id="rId7"/>
    <sheet name="六月" sheetId="11" r:id="rId8"/>
    <sheet name="七月" sheetId="12" r:id="rId9"/>
    <sheet name="八月" sheetId="13" r:id="rId10"/>
    <sheet name="九月" sheetId="14" r:id="rId11"/>
    <sheet name="十月" sheetId="15" r:id="rId12"/>
    <sheet name="十一月" sheetId="16" r:id="rId13"/>
    <sheet name="十二月" sheetId="17" r:id="rId14"/>
  </sheets>
  <definedNames>
    <definedName name="CalendarYear">一月!$C$2</definedName>
    <definedName name="_xlnm.Print_Area">一月!$A$3:$H$17</definedName>
    <definedName name="星期日期和周">{0,1,2,3,4,5,6} + {0;1;2;3;4;5}*7</definedName>
    <definedName name="周开始日期">一月!$E$2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7" l="1"/>
  <c r="B3" i="16"/>
  <c r="B3" i="15"/>
  <c r="B3" i="14"/>
  <c r="B3" i="13"/>
  <c r="B3" i="12"/>
  <c r="B3" i="11"/>
  <c r="B3" i="10"/>
  <c r="B3" i="9"/>
  <c r="B3" i="8"/>
  <c r="B3" i="7"/>
  <c r="C2" i="6"/>
  <c r="B3" i="6" s="1"/>
  <c r="B5" i="6"/>
  <c r="B4" i="8" l="1" a="1"/>
  <c r="B10" i="8" a="1"/>
  <c r="B8" i="8" a="1"/>
  <c r="B14" i="8" a="1"/>
  <c r="B6" i="8" a="1"/>
  <c r="B12" i="8" a="1"/>
  <c r="B14" i="17" a="1"/>
  <c r="B12" i="17" a="1"/>
  <c r="B10" i="17" a="1"/>
  <c r="B8" i="17" a="1"/>
  <c r="B6" i="17" a="1"/>
  <c r="B4" i="17" a="1"/>
  <c r="B1" i="17"/>
  <c r="B14" i="16" a="1"/>
  <c r="B12" i="16" a="1"/>
  <c r="B10" i="16" a="1"/>
  <c r="B8" i="16" a="1"/>
  <c r="B6" i="16" a="1"/>
  <c r="B4" i="16" a="1"/>
  <c r="B1" i="16"/>
  <c r="B14" i="15" a="1"/>
  <c r="B12" i="15" a="1"/>
  <c r="B10" i="15" a="1"/>
  <c r="B8" i="15" a="1"/>
  <c r="B6" i="15" a="1"/>
  <c r="B4" i="15" a="1"/>
  <c r="B1" i="15"/>
  <c r="B14" i="14" a="1"/>
  <c r="B14" i="12" a="1"/>
  <c r="B14" i="12" s="1"/>
  <c r="B12" i="14" a="1"/>
  <c r="B10" i="14" a="1"/>
  <c r="B8" i="14" a="1"/>
  <c r="B6" i="14" a="1"/>
  <c r="B4" i="14" a="1"/>
  <c r="B1" i="14"/>
  <c r="B12" i="12" a="1"/>
  <c r="E12" i="12" s="1"/>
  <c r="B10" i="12" a="1"/>
  <c r="B10" i="12" s="1"/>
  <c r="B14" i="13" a="1"/>
  <c r="B12" i="13" a="1"/>
  <c r="B10" i="13" a="1"/>
  <c r="B8" i="13" a="1"/>
  <c r="B6" i="13" a="1"/>
  <c r="B4" i="13" a="1"/>
  <c r="B1" i="13"/>
  <c r="G14" i="12"/>
  <c r="B8" i="12" a="1"/>
  <c r="B6" i="12" a="1"/>
  <c r="B4" i="12" a="1"/>
  <c r="B1" i="12"/>
  <c r="B12" i="11" a="1"/>
  <c r="B14" i="11" a="1"/>
  <c r="B10" i="11" a="1"/>
  <c r="B8" i="11" a="1"/>
  <c r="B6" i="11" a="1"/>
  <c r="B4" i="11" a="1"/>
  <c r="B1" i="11"/>
  <c r="B8" i="9" a="1"/>
  <c r="B8" i="9" s="1"/>
  <c r="B14" i="10" a="1"/>
  <c r="B12" i="10" a="1"/>
  <c r="B10" i="10" a="1"/>
  <c r="B8" i="10" a="1"/>
  <c r="B6" i="10" a="1"/>
  <c r="B4" i="10" a="1"/>
  <c r="B1" i="10"/>
  <c r="B14" i="9" a="1"/>
  <c r="B12" i="9" a="1"/>
  <c r="B10" i="9" a="1"/>
  <c r="B6" i="9" a="1"/>
  <c r="B4" i="9" a="1"/>
  <c r="B1" i="9"/>
  <c r="B1" i="8"/>
  <c r="B16" i="6" a="1"/>
  <c r="D16" i="6" s="1"/>
  <c r="B10" i="6" a="1"/>
  <c r="D10" i="6" s="1"/>
  <c r="B14" i="7" a="1"/>
  <c r="B10" i="7" a="1"/>
  <c r="B6" i="7" a="1"/>
  <c r="B4" i="7" a="1"/>
  <c r="B8" i="6" a="1"/>
  <c r="D8" i="6" s="1"/>
  <c r="B6" i="6" a="1"/>
  <c r="D6" i="6" s="1"/>
  <c r="D5" i="6" s="1"/>
  <c r="B12" i="7" a="1"/>
  <c r="B8" i="7" a="1"/>
  <c r="B14" i="6" a="1"/>
  <c r="C14" i="6" s="1"/>
  <c r="B12" i="6" a="1"/>
  <c r="D12" i="6" s="1"/>
  <c r="B1" i="7"/>
  <c r="G10" i="6"/>
  <c r="F14" i="12" l="1"/>
  <c r="H14" i="12"/>
  <c r="E14" i="12"/>
  <c r="E8" i="9"/>
  <c r="F12" i="12"/>
  <c r="H14" i="8"/>
  <c r="D14" i="8"/>
  <c r="G14" i="8"/>
  <c r="C14" i="8"/>
  <c r="F14" i="8"/>
  <c r="B14" i="8"/>
  <c r="E14" i="8"/>
  <c r="H8" i="8"/>
  <c r="D8" i="8"/>
  <c r="G8" i="8"/>
  <c r="C8" i="8"/>
  <c r="E8" i="8"/>
  <c r="F8" i="8"/>
  <c r="B8" i="8"/>
  <c r="H12" i="8"/>
  <c r="D12" i="8"/>
  <c r="G12" i="8"/>
  <c r="C12" i="8"/>
  <c r="F12" i="8"/>
  <c r="B12" i="8"/>
  <c r="E12" i="8"/>
  <c r="H10" i="8"/>
  <c r="D10" i="8"/>
  <c r="G10" i="8"/>
  <c r="C10" i="8"/>
  <c r="F10" i="8"/>
  <c r="B10" i="8"/>
  <c r="E10" i="8"/>
  <c r="H6" i="8"/>
  <c r="D6" i="8"/>
  <c r="G6" i="8"/>
  <c r="C6" i="8"/>
  <c r="E6" i="8"/>
  <c r="F6" i="8"/>
  <c r="B6" i="8"/>
  <c r="H4" i="8"/>
  <c r="H3" i="8" s="1"/>
  <c r="D4" i="8"/>
  <c r="D3" i="8" s="1"/>
  <c r="G4" i="8"/>
  <c r="G3" i="8" s="1"/>
  <c r="C4" i="8"/>
  <c r="F4" i="8"/>
  <c r="F3" i="8" s="1"/>
  <c r="B4" i="8"/>
  <c r="E4" i="8"/>
  <c r="C14" i="12"/>
  <c r="G10" i="12"/>
  <c r="D10" i="12"/>
  <c r="F10" i="12"/>
  <c r="C12" i="12"/>
  <c r="D14" i="12"/>
  <c r="B10" i="6"/>
  <c r="G8" i="6"/>
  <c r="H8" i="6"/>
  <c r="E8" i="17"/>
  <c r="B8" i="17"/>
  <c r="F8" i="17"/>
  <c r="D8" i="17"/>
  <c r="H8" i="17"/>
  <c r="C8" i="17"/>
  <c r="G8" i="17"/>
  <c r="E10" i="17"/>
  <c r="B10" i="17"/>
  <c r="F10" i="17"/>
  <c r="D10" i="17"/>
  <c r="H10" i="17"/>
  <c r="C10" i="17"/>
  <c r="G10" i="17"/>
  <c r="E4" i="17"/>
  <c r="E3" i="17" s="1"/>
  <c r="B4" i="17"/>
  <c r="F4" i="17"/>
  <c r="F3" i="17" s="1"/>
  <c r="D4" i="17"/>
  <c r="D3" i="17" s="1"/>
  <c r="H4" i="17"/>
  <c r="H3" i="17" s="1"/>
  <c r="C4" i="17"/>
  <c r="C3" i="17" s="1"/>
  <c r="G4" i="17"/>
  <c r="G3" i="17" s="1"/>
  <c r="E12" i="17"/>
  <c r="B12" i="17"/>
  <c r="F12" i="17"/>
  <c r="D12" i="17"/>
  <c r="H12" i="17"/>
  <c r="C12" i="17"/>
  <c r="G12" i="17"/>
  <c r="E6" i="17"/>
  <c r="B6" i="17"/>
  <c r="F6" i="17"/>
  <c r="D6" i="17"/>
  <c r="H6" i="17"/>
  <c r="C6" i="17"/>
  <c r="G6" i="17"/>
  <c r="E14" i="17"/>
  <c r="B14" i="17"/>
  <c r="F14" i="17"/>
  <c r="D14" i="17"/>
  <c r="H14" i="17"/>
  <c r="C14" i="17"/>
  <c r="G14" i="17"/>
  <c r="E8" i="16"/>
  <c r="B8" i="16"/>
  <c r="F8" i="16"/>
  <c r="D8" i="16"/>
  <c r="C8" i="16"/>
  <c r="G8" i="16"/>
  <c r="H8" i="16"/>
  <c r="G8" i="9"/>
  <c r="E10" i="16"/>
  <c r="B10" i="16"/>
  <c r="F10" i="16"/>
  <c r="D10" i="16"/>
  <c r="C10" i="16"/>
  <c r="G10" i="16"/>
  <c r="H10" i="16"/>
  <c r="E4" i="16"/>
  <c r="E3" i="16" s="1"/>
  <c r="B4" i="16"/>
  <c r="F4" i="16"/>
  <c r="F3" i="16" s="1"/>
  <c r="C4" i="16"/>
  <c r="C3" i="16" s="1"/>
  <c r="G4" i="16"/>
  <c r="G3" i="16" s="1"/>
  <c r="D4" i="16"/>
  <c r="D3" i="16" s="1"/>
  <c r="H4" i="16"/>
  <c r="H3" i="16" s="1"/>
  <c r="E12" i="16"/>
  <c r="F12" i="16"/>
  <c r="B12" i="16"/>
  <c r="D12" i="16"/>
  <c r="C12" i="16"/>
  <c r="G12" i="16"/>
  <c r="H12" i="16"/>
  <c r="F8" i="9"/>
  <c r="C10" i="12"/>
  <c r="E10" i="12"/>
  <c r="E6" i="16"/>
  <c r="B6" i="16"/>
  <c r="F6" i="16"/>
  <c r="D6" i="16"/>
  <c r="C6" i="16"/>
  <c r="G6" i="16"/>
  <c r="H6" i="16"/>
  <c r="E14" i="16"/>
  <c r="B14" i="16"/>
  <c r="F14" i="16"/>
  <c r="D14" i="16"/>
  <c r="C14" i="16"/>
  <c r="G14" i="16"/>
  <c r="H14" i="16"/>
  <c r="E8" i="15"/>
  <c r="B8" i="15"/>
  <c r="F8" i="15"/>
  <c r="C8" i="15"/>
  <c r="G8" i="15"/>
  <c r="D8" i="15"/>
  <c r="H8" i="15"/>
  <c r="F10" i="6"/>
  <c r="G12" i="12"/>
  <c r="H10" i="12"/>
  <c r="E10" i="15"/>
  <c r="B10" i="15"/>
  <c r="F10" i="15"/>
  <c r="C10" i="15"/>
  <c r="G10" i="15"/>
  <c r="D10" i="15"/>
  <c r="H10" i="15"/>
  <c r="H10" i="6"/>
  <c r="D12" i="12"/>
  <c r="E4" i="15"/>
  <c r="E3" i="15" s="1"/>
  <c r="B4" i="15"/>
  <c r="F4" i="15"/>
  <c r="F3" i="15" s="1"/>
  <c r="C4" i="15"/>
  <c r="C3" i="15" s="1"/>
  <c r="G4" i="15"/>
  <c r="G3" i="15" s="1"/>
  <c r="D4" i="15"/>
  <c r="D3" i="15" s="1"/>
  <c r="H4" i="15"/>
  <c r="H3" i="15" s="1"/>
  <c r="B12" i="15"/>
  <c r="F12" i="15"/>
  <c r="C12" i="15"/>
  <c r="G12" i="15"/>
  <c r="D12" i="15"/>
  <c r="E12" i="15"/>
  <c r="H12" i="15"/>
  <c r="E10" i="6"/>
  <c r="C10" i="6"/>
  <c r="B12" i="12"/>
  <c r="H12" i="12"/>
  <c r="E6" i="15"/>
  <c r="B6" i="15"/>
  <c r="F6" i="15"/>
  <c r="C6" i="15"/>
  <c r="G6" i="15"/>
  <c r="D6" i="15"/>
  <c r="H6" i="15"/>
  <c r="B14" i="15"/>
  <c r="F14" i="15"/>
  <c r="C14" i="15"/>
  <c r="G14" i="15"/>
  <c r="D14" i="15"/>
  <c r="E14" i="15"/>
  <c r="H14" i="15"/>
  <c r="E10" i="14"/>
  <c r="B10" i="14"/>
  <c r="F10" i="14"/>
  <c r="C10" i="14"/>
  <c r="G10" i="14"/>
  <c r="D10" i="14"/>
  <c r="H10" i="14"/>
  <c r="E4" i="14"/>
  <c r="E3" i="14" s="1"/>
  <c r="B4" i="14"/>
  <c r="F4" i="14"/>
  <c r="F3" i="14" s="1"/>
  <c r="C4" i="14"/>
  <c r="C3" i="14" s="1"/>
  <c r="G4" i="14"/>
  <c r="G3" i="14" s="1"/>
  <c r="D4" i="14"/>
  <c r="D3" i="14" s="1"/>
  <c r="H4" i="14"/>
  <c r="H3" i="14" s="1"/>
  <c r="B12" i="14"/>
  <c r="F12" i="14"/>
  <c r="C12" i="14"/>
  <c r="G12" i="14"/>
  <c r="D12" i="14"/>
  <c r="H12" i="14"/>
  <c r="E12" i="14"/>
  <c r="C12" i="6"/>
  <c r="E6" i="14"/>
  <c r="B6" i="14"/>
  <c r="F6" i="14"/>
  <c r="C6" i="14"/>
  <c r="G6" i="14"/>
  <c r="D6" i="14"/>
  <c r="H6" i="14"/>
  <c r="E8" i="14"/>
  <c r="B8" i="14"/>
  <c r="F8" i="14"/>
  <c r="C8" i="14"/>
  <c r="G8" i="14"/>
  <c r="D8" i="14"/>
  <c r="H8" i="14"/>
  <c r="E14" i="14"/>
  <c r="B14" i="14"/>
  <c r="F14" i="14"/>
  <c r="C14" i="14"/>
  <c r="G14" i="14"/>
  <c r="D14" i="14"/>
  <c r="H14" i="14"/>
  <c r="E14" i="13"/>
  <c r="B14" i="13"/>
  <c r="F14" i="13"/>
  <c r="C14" i="13"/>
  <c r="G14" i="13"/>
  <c r="D14" i="13"/>
  <c r="H14" i="13"/>
  <c r="E8" i="13"/>
  <c r="B8" i="13"/>
  <c r="F8" i="13"/>
  <c r="C8" i="13"/>
  <c r="G8" i="13"/>
  <c r="D8" i="13"/>
  <c r="H8" i="13"/>
  <c r="E8" i="6"/>
  <c r="D8" i="9"/>
  <c r="E10" i="13"/>
  <c r="B10" i="13"/>
  <c r="F10" i="13"/>
  <c r="C10" i="13"/>
  <c r="G10" i="13"/>
  <c r="D10" i="13"/>
  <c r="H10" i="13"/>
  <c r="E6" i="13"/>
  <c r="B6" i="13"/>
  <c r="F6" i="13"/>
  <c r="C6" i="13"/>
  <c r="G6" i="13"/>
  <c r="D6" i="13"/>
  <c r="H6" i="13"/>
  <c r="G14" i="6"/>
  <c r="C8" i="9"/>
  <c r="H8" i="9"/>
  <c r="E4" i="13"/>
  <c r="E3" i="13" s="1"/>
  <c r="B4" i="13"/>
  <c r="F4" i="13"/>
  <c r="F3" i="13" s="1"/>
  <c r="C4" i="13"/>
  <c r="C3" i="13" s="1"/>
  <c r="G4" i="13"/>
  <c r="G3" i="13" s="1"/>
  <c r="D4" i="13"/>
  <c r="D3" i="13" s="1"/>
  <c r="H4" i="13"/>
  <c r="H3" i="13" s="1"/>
  <c r="E12" i="13"/>
  <c r="B12" i="13"/>
  <c r="F12" i="13"/>
  <c r="C12" i="13"/>
  <c r="G12" i="13"/>
  <c r="D12" i="13"/>
  <c r="H12" i="13"/>
  <c r="H6" i="6"/>
  <c r="H5" i="6" s="1"/>
  <c r="E4" i="12"/>
  <c r="E3" i="12" s="1"/>
  <c r="B4" i="12"/>
  <c r="F4" i="12"/>
  <c r="F3" i="12" s="1"/>
  <c r="C4" i="12"/>
  <c r="C3" i="12" s="1"/>
  <c r="G4" i="12"/>
  <c r="G3" i="12" s="1"/>
  <c r="D4" i="12"/>
  <c r="D3" i="12" s="1"/>
  <c r="H4" i="12"/>
  <c r="H3" i="12" s="1"/>
  <c r="E6" i="12"/>
  <c r="B6" i="12"/>
  <c r="F6" i="12"/>
  <c r="C6" i="12"/>
  <c r="G6" i="12"/>
  <c r="D6" i="12"/>
  <c r="H6" i="12"/>
  <c r="B16" i="6"/>
  <c r="E8" i="12"/>
  <c r="B8" i="12"/>
  <c r="F8" i="12"/>
  <c r="C8" i="12"/>
  <c r="G8" i="12"/>
  <c r="D8" i="12"/>
  <c r="H8" i="12"/>
  <c r="E8" i="11"/>
  <c r="B8" i="11"/>
  <c r="F8" i="11"/>
  <c r="C8" i="11"/>
  <c r="G8" i="11"/>
  <c r="D8" i="11"/>
  <c r="H8" i="11"/>
  <c r="B8" i="6"/>
  <c r="C8" i="6"/>
  <c r="E10" i="11"/>
  <c r="B10" i="11"/>
  <c r="F10" i="11"/>
  <c r="C10" i="11"/>
  <c r="G10" i="11"/>
  <c r="D10" i="11"/>
  <c r="H10" i="11"/>
  <c r="E4" i="11"/>
  <c r="E3" i="11" s="1"/>
  <c r="B4" i="11"/>
  <c r="F4" i="11"/>
  <c r="F3" i="11" s="1"/>
  <c r="C4" i="11"/>
  <c r="C3" i="11" s="1"/>
  <c r="G4" i="11"/>
  <c r="G3" i="11" s="1"/>
  <c r="D4" i="11"/>
  <c r="D3" i="11" s="1"/>
  <c r="H4" i="11"/>
  <c r="H3" i="11" s="1"/>
  <c r="E14" i="11"/>
  <c r="B14" i="11"/>
  <c r="F14" i="11"/>
  <c r="C14" i="11"/>
  <c r="G14" i="11"/>
  <c r="D14" i="11"/>
  <c r="H14" i="11"/>
  <c r="E6" i="11"/>
  <c r="B6" i="11"/>
  <c r="F6" i="11"/>
  <c r="C6" i="11"/>
  <c r="G6" i="11"/>
  <c r="D6" i="11"/>
  <c r="H6" i="11"/>
  <c r="E12" i="11"/>
  <c r="B12" i="11"/>
  <c r="F12" i="11"/>
  <c r="C12" i="11"/>
  <c r="G12" i="11"/>
  <c r="D12" i="11"/>
  <c r="H12" i="11"/>
  <c r="E10" i="10"/>
  <c r="B10" i="10"/>
  <c r="F10" i="10"/>
  <c r="C10" i="10"/>
  <c r="G10" i="10"/>
  <c r="D10" i="10"/>
  <c r="H10" i="10"/>
  <c r="B14" i="6"/>
  <c r="E4" i="10"/>
  <c r="E3" i="10" s="1"/>
  <c r="B4" i="10"/>
  <c r="F4" i="10"/>
  <c r="F3" i="10" s="1"/>
  <c r="C4" i="10"/>
  <c r="C3" i="10" s="1"/>
  <c r="G4" i="10"/>
  <c r="G3" i="10" s="1"/>
  <c r="D4" i="10"/>
  <c r="D3" i="10" s="1"/>
  <c r="H4" i="10"/>
  <c r="H3" i="10" s="1"/>
  <c r="E12" i="10"/>
  <c r="B12" i="10"/>
  <c r="F12" i="10"/>
  <c r="C12" i="10"/>
  <c r="G12" i="10"/>
  <c r="D12" i="10"/>
  <c r="H12" i="10"/>
  <c r="F8" i="6"/>
  <c r="E6" i="10"/>
  <c r="B6" i="10"/>
  <c r="F6" i="10"/>
  <c r="C6" i="10"/>
  <c r="G6" i="10"/>
  <c r="D6" i="10"/>
  <c r="H6" i="10"/>
  <c r="E14" i="10"/>
  <c r="B14" i="10"/>
  <c r="F14" i="10"/>
  <c r="C14" i="10"/>
  <c r="G14" i="10"/>
  <c r="D14" i="10"/>
  <c r="H14" i="10"/>
  <c r="H14" i="6"/>
  <c r="E8" i="10"/>
  <c r="B8" i="10"/>
  <c r="F8" i="10"/>
  <c r="C8" i="10"/>
  <c r="G8" i="10"/>
  <c r="D8" i="10"/>
  <c r="H8" i="10"/>
  <c r="B10" i="9"/>
  <c r="F10" i="9"/>
  <c r="C10" i="9"/>
  <c r="G10" i="9"/>
  <c r="D10" i="9"/>
  <c r="H10" i="9"/>
  <c r="E10" i="9"/>
  <c r="E16" i="6"/>
  <c r="E4" i="9"/>
  <c r="E3" i="9" s="1"/>
  <c r="B4" i="9"/>
  <c r="F4" i="9"/>
  <c r="F3" i="9" s="1"/>
  <c r="C4" i="9"/>
  <c r="C3" i="9" s="1"/>
  <c r="G4" i="9"/>
  <c r="G3" i="9" s="1"/>
  <c r="D4" i="9"/>
  <c r="D3" i="9" s="1"/>
  <c r="H4" i="9"/>
  <c r="H3" i="9" s="1"/>
  <c r="B12" i="9"/>
  <c r="F12" i="9"/>
  <c r="C12" i="9"/>
  <c r="G12" i="9"/>
  <c r="D12" i="9"/>
  <c r="H12" i="9"/>
  <c r="E12" i="9"/>
  <c r="B12" i="6"/>
  <c r="E6" i="9"/>
  <c r="B6" i="9"/>
  <c r="F6" i="9"/>
  <c r="C6" i="9"/>
  <c r="G6" i="9"/>
  <c r="D6" i="9"/>
  <c r="H6" i="9"/>
  <c r="B14" i="9"/>
  <c r="F14" i="9"/>
  <c r="C14" i="9"/>
  <c r="G14" i="9"/>
  <c r="D14" i="9"/>
  <c r="H14" i="9"/>
  <c r="E14" i="9"/>
  <c r="H16" i="6"/>
  <c r="F16" i="6"/>
  <c r="C16" i="6"/>
  <c r="G16" i="6"/>
  <c r="E3" i="8"/>
  <c r="C3" i="8"/>
  <c r="E12" i="6"/>
  <c r="F14" i="6"/>
  <c r="B10" i="7"/>
  <c r="F10" i="7"/>
  <c r="E10" i="7"/>
  <c r="C10" i="7"/>
  <c r="G10" i="7"/>
  <c r="D10" i="7"/>
  <c r="H10" i="7"/>
  <c r="F12" i="6"/>
  <c r="G12" i="6"/>
  <c r="D14" i="6"/>
  <c r="E14" i="6"/>
  <c r="B14" i="7"/>
  <c r="F14" i="7"/>
  <c r="E14" i="7"/>
  <c r="C14" i="7"/>
  <c r="G14" i="7"/>
  <c r="D14" i="7"/>
  <c r="H14" i="7"/>
  <c r="E6" i="6"/>
  <c r="E5" i="6" s="1"/>
  <c r="B6" i="6"/>
  <c r="C6" i="6"/>
  <c r="C5" i="6" s="1"/>
  <c r="B8" i="7"/>
  <c r="F8" i="7"/>
  <c r="C8" i="7"/>
  <c r="G8" i="7"/>
  <c r="D8" i="7"/>
  <c r="H8" i="7"/>
  <c r="E8" i="7"/>
  <c r="B4" i="7"/>
  <c r="F4" i="7"/>
  <c r="F3" i="7" s="1"/>
  <c r="C4" i="7"/>
  <c r="C3" i="7" s="1"/>
  <c r="G4" i="7"/>
  <c r="G3" i="7" s="1"/>
  <c r="D4" i="7"/>
  <c r="D3" i="7" s="1"/>
  <c r="H4" i="7"/>
  <c r="H3" i="7" s="1"/>
  <c r="E4" i="7"/>
  <c r="E3" i="7" s="1"/>
  <c r="H12" i="6"/>
  <c r="F6" i="6"/>
  <c r="F5" i="6" s="1"/>
  <c r="G6" i="6"/>
  <c r="G5" i="6" s="1"/>
  <c r="B12" i="7"/>
  <c r="F12" i="7"/>
  <c r="C12" i="7"/>
  <c r="G12" i="7"/>
  <c r="D12" i="7"/>
  <c r="H12" i="7"/>
  <c r="E12" i="7"/>
  <c r="B6" i="7"/>
  <c r="F6" i="7"/>
  <c r="E6" i="7"/>
  <c r="C6" i="7"/>
  <c r="G6" i="7"/>
  <c r="D6" i="7"/>
  <c r="H6" i="7"/>
</calcChain>
</file>

<file path=xl/sharedStrings.xml><?xml version="1.0" encoding="utf-8"?>
<sst xmlns="http://schemas.openxmlformats.org/spreadsheetml/2006/main" count="80" uniqueCount="77">
  <si>
    <t>战略目标</t>
    <phoneticPr fontId="1" type="noConversion"/>
  </si>
  <si>
    <t>重要性10</t>
    <phoneticPr fontId="1" type="noConversion"/>
  </si>
  <si>
    <t>紧急性10</t>
    <phoneticPr fontId="1" type="noConversion"/>
  </si>
  <si>
    <t>紧急性</t>
    <phoneticPr fontId="1" type="noConversion"/>
  </si>
  <si>
    <t>重要性</t>
    <phoneticPr fontId="1" type="noConversion"/>
  </si>
  <si>
    <t>产品</t>
    <phoneticPr fontId="1" type="noConversion"/>
  </si>
  <si>
    <t>工作</t>
    <phoneticPr fontId="1" type="noConversion"/>
  </si>
  <si>
    <t>谈判</t>
    <phoneticPr fontId="1" type="noConversion"/>
  </si>
  <si>
    <t>产品</t>
    <phoneticPr fontId="1" type="noConversion"/>
  </si>
  <si>
    <t>工作</t>
    <phoneticPr fontId="1" type="noConversion"/>
  </si>
  <si>
    <t>健身</t>
    <phoneticPr fontId="1" type="noConversion"/>
  </si>
  <si>
    <t>创业</t>
    <phoneticPr fontId="1" type="noConversion"/>
  </si>
  <si>
    <t>健身</t>
    <phoneticPr fontId="1" type="noConversion"/>
  </si>
  <si>
    <t>创业</t>
    <phoneticPr fontId="1" type="noConversion"/>
  </si>
  <si>
    <t>性质</t>
    <phoneticPr fontId="1" type="noConversion"/>
  </si>
  <si>
    <t>工作</t>
    <phoneticPr fontId="1" type="noConversion"/>
  </si>
  <si>
    <t>工作</t>
    <phoneticPr fontId="1" type="noConversion"/>
  </si>
  <si>
    <t>事业</t>
    <phoneticPr fontId="1" type="noConversion"/>
  </si>
  <si>
    <t>补充</t>
    <phoneticPr fontId="1" type="noConversion"/>
  </si>
  <si>
    <t>补充</t>
    <phoneticPr fontId="1" type="noConversion"/>
  </si>
  <si>
    <t>读书学习</t>
    <phoneticPr fontId="1" type="noConversion"/>
  </si>
  <si>
    <t>补充</t>
    <phoneticPr fontId="1" type="noConversion"/>
  </si>
  <si>
    <t>一月</t>
  </si>
  <si>
    <t>二月 -&gt;</t>
  </si>
  <si>
    <t>一</t>
  </si>
  <si>
    <t>周开始日期：</t>
  </si>
  <si>
    <t>输入年份：</t>
  </si>
  <si>
    <t>通过在“周开始日期”单元格 E2 中选择“日”或“一”，可将星期日或星期一作为日历的开始日期</t>
  </si>
  <si>
    <t>二月</t>
  </si>
  <si>
    <t>三月 -&gt;</t>
  </si>
  <si>
    <t>&lt;- 一月</t>
  </si>
  <si>
    <t>三月</t>
  </si>
  <si>
    <t>四月 -&gt;</t>
  </si>
  <si>
    <t>&lt;- 二月</t>
  </si>
  <si>
    <t>四月</t>
  </si>
  <si>
    <t>五月 -&gt;</t>
  </si>
  <si>
    <t>&lt;- 三月</t>
  </si>
  <si>
    <t>五月</t>
  </si>
  <si>
    <t>六月 -&gt;</t>
  </si>
  <si>
    <t>&lt;- 四月</t>
  </si>
  <si>
    <t>六月</t>
  </si>
  <si>
    <t>七月 -&gt;</t>
  </si>
  <si>
    <t>&lt;- 五月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</si>
  <si>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</si>
  <si>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</si>
  <si>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</si>
  <si>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</si>
  <si>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</si>
  <si>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</si>
  <si>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</si>
  <si>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</si>
  <si>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</si>
  <si>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</si>
  <si>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</si>
  <si>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</si>
  <si>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</si>
  <si>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</si>
  <si>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</si>
  <si>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</si>
  <si>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</si>
  <si>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</si>
  <si>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办健身卡，体重56.5kg</t>
    <phoneticPr fontId="16" type="noConversion"/>
  </si>
  <si>
    <t>体检体重57kg</t>
    <phoneticPr fontId="16" type="noConversion"/>
  </si>
  <si>
    <t>周计划</t>
    <phoneticPr fontId="1" type="noConversion"/>
  </si>
  <si>
    <t>1）完成“设备系统2.0”；2）尽量重新开始锻炼；3）读一本书；</t>
    <phoneticPr fontId="1" type="noConversion"/>
  </si>
  <si>
    <t>1）熟悉HIS；2）移动查房；</t>
    <phoneticPr fontId="1" type="noConversion"/>
  </si>
  <si>
    <t>一起看了个电影，看完好累</t>
    <phoneticPr fontId="1" type="noConversion"/>
  </si>
  <si>
    <t>读《优势谈判》、《谈判是什么》</t>
    <phoneticPr fontId="1" type="noConversion"/>
  </si>
  <si>
    <t>晓磊《产品经理课程》知识消化；看《电商产品经理宝典》；</t>
    <phoneticPr fontId="1" type="noConversion"/>
  </si>
  <si>
    <t>买礼物，去深圳泡妹子；产品知识进阶</t>
    <phoneticPr fontId="1" type="noConversion"/>
  </si>
  <si>
    <t>复习axure；</t>
    <phoneticPr fontId="1" type="noConversion"/>
  </si>
  <si>
    <t>规划电商建设方案（后台）；开始学习商业模式；</t>
    <phoneticPr fontId="1" type="noConversion"/>
  </si>
  <si>
    <t>Axure强化</t>
    <phoneticPr fontId="1" type="noConversion"/>
  </si>
  <si>
    <t>“三节课”产品经理P1</t>
    <phoneticPr fontId="1" type="noConversion"/>
  </si>
  <si>
    <t>“三节课”产品经理P1</t>
    <phoneticPr fontId="1" type="noConversion"/>
  </si>
  <si>
    <t>认识薇薇</t>
    <phoneticPr fontId="1" type="noConversion"/>
  </si>
  <si>
    <t>“三节课”产品运营P1；“产品经理P2”；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</si>
</sst>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"/>
  </numFmts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i/>
      <sz val="11"/>
      <color theme="1" tint="0.34998626667073579"/>
      <name val="Microsoft YaHei UI"/>
      <family val="2"/>
      <charset val="134"/>
    </font>
    <font>
      <b/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>
      <alignment horizontal="left" vertical="top" wrapText="1" indent="1"/>
    </xf>
    <xf numFmtId="0" fontId="2" fillId="0" borderId="9">
      <alignment horizontal="left" vertical="top" wrapText="1" indent="1"/>
    </xf>
    <xf numFmtId="176" fontId="4" fillId="0" borderId="9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1" applyFont="1">
      <alignment horizontal="left" vertical="top" wrapText="1" indent="1"/>
    </xf>
    <xf numFmtId="0" fontId="3" fillId="0" borderId="9" xfId="2" applyFont="1">
      <alignment horizontal="left" vertical="top" wrapText="1" indent="1"/>
    </xf>
    <xf numFmtId="176" fontId="5" fillId="0" borderId="9" xfId="3" applyFont="1">
      <alignment horizontal="left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0" fontId="3" fillId="0" borderId="0" xfId="9" applyFont="1">
      <alignment horizontal="left" vertical="top"/>
    </xf>
    <xf numFmtId="0" fontId="15" fillId="0" borderId="0" xfId="10" applyFont="1" applyAlignment="1">
      <alignment horizontal="left" vertical="top"/>
    </xf>
    <xf numFmtId="176" fontId="5" fillId="0" borderId="9" xfId="3" applyFont="1" applyBorder="1">
      <alignment horizontal="left" indent="1"/>
    </xf>
    <xf numFmtId="0" fontId="3" fillId="0" borderId="9" xfId="1" applyFont="1" applyBorder="1">
      <alignment horizontal="left" vertical="top" wrapText="1" indent="1"/>
    </xf>
    <xf numFmtId="0" fontId="3" fillId="2" borderId="9" xfId="2" applyFont="1" applyFill="1">
      <alignment horizontal="left" vertical="top" wrapText="1" inden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4" xfId="1" applyFont="1" applyBorder="1" applyAlignment="1">
      <alignment horizontal="left" vertical="top" wrapText="1"/>
    </xf>
    <xf numFmtId="0" fontId="3" fillId="0" borderId="15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17" xfId="1" applyFont="1" applyBorder="1" applyAlignment="1">
      <alignment horizontal="left" vertical="top" wrapText="1"/>
    </xf>
    <xf numFmtId="0" fontId="3" fillId="0" borderId="13" xfId="1" applyFont="1" applyBorder="1" applyAlignment="1">
      <alignment horizontal="left" vertical="top" wrapText="1"/>
    </xf>
    <xf numFmtId="0" fontId="3" fillId="0" borderId="18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2" xfId="1" applyFont="1" applyBorder="1" applyAlignment="1">
      <alignment horizontal="center" vertical="top" wrapText="1"/>
    </xf>
  </cellXfs>
  <cellStyles count="11">
    <cellStyle name="标题 1 2" xfId="4"/>
    <cellStyle name="标题 2 2" xfId="7"/>
    <cellStyle name="标题 3 2" xfId="3"/>
    <cellStyle name="标题 5" xfId="5"/>
    <cellStyle name="常规" xfId="0" builtinId="0"/>
    <cellStyle name="常规 2" xfId="1"/>
    <cellStyle name="超链接" xfId="6" builtinId="8"/>
    <cellStyle name="解释性文本 2" xfId="10"/>
    <cellStyle name="年" xfId="8"/>
    <cellStyle name="日历详细信息" xfId="2"/>
    <cellStyle name="条目字段" xfId="9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C6" sqref="C6"/>
    </sheetView>
  </sheetViews>
  <sheetFormatPr defaultRowHeight="14.25" x14ac:dyDescent="0.2"/>
  <cols>
    <col min="1" max="1" width="9.375" style="1" customWidth="1"/>
    <col min="2" max="2" width="9.125" style="1" customWidth="1"/>
    <col min="3" max="4" width="8.625" style="1" customWidth="1"/>
    <col min="5" max="5" width="9.875" customWidth="1"/>
    <col min="7" max="26" width="2.625" customWidth="1"/>
  </cols>
  <sheetData>
    <row r="1" spans="1:26" ht="15" thickBot="1" x14ac:dyDescent="0.25">
      <c r="A1" s="1" t="s">
        <v>0</v>
      </c>
      <c r="B1" s="1" t="s">
        <v>1</v>
      </c>
      <c r="C1" s="1" t="s">
        <v>2</v>
      </c>
      <c r="D1" s="1" t="s">
        <v>14</v>
      </c>
      <c r="F1" t="s">
        <v>4</v>
      </c>
    </row>
    <row r="2" spans="1:26" x14ac:dyDescent="0.2">
      <c r="A2" s="1" t="s">
        <v>8</v>
      </c>
      <c r="B2" s="1">
        <v>8</v>
      </c>
      <c r="C2" s="1">
        <v>7</v>
      </c>
      <c r="D2" s="1" t="s">
        <v>15</v>
      </c>
      <c r="G2" s="25" t="s">
        <v>13</v>
      </c>
      <c r="H2" s="23"/>
      <c r="I2" s="23"/>
      <c r="J2" s="23"/>
      <c r="K2" s="23"/>
      <c r="L2" s="23"/>
      <c r="M2" s="23"/>
      <c r="N2" s="23"/>
      <c r="O2" s="23"/>
      <c r="P2" s="24"/>
      <c r="Q2" s="25"/>
      <c r="R2" s="23"/>
      <c r="S2" s="23"/>
      <c r="T2" s="23"/>
      <c r="U2" s="23"/>
      <c r="V2" s="23"/>
      <c r="W2" s="23"/>
      <c r="X2" s="23"/>
      <c r="Y2" s="23"/>
      <c r="Z2" s="24"/>
    </row>
    <row r="3" spans="1:26" x14ac:dyDescent="0.2">
      <c r="A3" s="1" t="s">
        <v>9</v>
      </c>
      <c r="B3" s="1">
        <v>8</v>
      </c>
      <c r="C3" s="1">
        <v>8</v>
      </c>
      <c r="D3" s="1" t="s">
        <v>16</v>
      </c>
      <c r="F3">
        <v>9</v>
      </c>
      <c r="G3" s="21"/>
      <c r="H3" s="17"/>
      <c r="I3" s="17"/>
      <c r="J3" s="17"/>
      <c r="K3" s="17"/>
      <c r="L3" s="17"/>
      <c r="M3" s="17"/>
      <c r="N3" s="17"/>
      <c r="O3" s="17"/>
      <c r="P3" s="19"/>
      <c r="Q3" s="21"/>
      <c r="R3" s="17"/>
      <c r="S3" s="17"/>
      <c r="T3" s="17"/>
      <c r="U3" s="17"/>
      <c r="V3" s="17"/>
      <c r="W3" s="17"/>
      <c r="X3" s="17"/>
      <c r="Y3" s="17"/>
      <c r="Z3" s="19"/>
    </row>
    <row r="4" spans="1:26" x14ac:dyDescent="0.2">
      <c r="A4" s="1" t="s">
        <v>11</v>
      </c>
      <c r="B4" s="1">
        <v>9</v>
      </c>
      <c r="C4" s="1">
        <v>1</v>
      </c>
      <c r="D4" s="1" t="s">
        <v>17</v>
      </c>
      <c r="G4" s="21"/>
      <c r="H4" s="17"/>
      <c r="I4" s="17"/>
      <c r="J4" s="17"/>
      <c r="K4" s="17"/>
      <c r="L4" s="17"/>
      <c r="M4" s="17"/>
      <c r="N4" s="17"/>
      <c r="O4" s="17"/>
      <c r="P4" s="19"/>
      <c r="Q4" s="21"/>
      <c r="R4" s="17"/>
      <c r="S4" s="17"/>
      <c r="T4" s="17"/>
      <c r="U4" s="17" t="s">
        <v>5</v>
      </c>
      <c r="V4" s="17"/>
      <c r="W4" s="17" t="s">
        <v>6</v>
      </c>
      <c r="X4" s="17"/>
      <c r="Y4" s="17"/>
      <c r="Z4" s="19"/>
    </row>
    <row r="5" spans="1:26" x14ac:dyDescent="0.2">
      <c r="F5">
        <v>8</v>
      </c>
      <c r="G5" s="21"/>
      <c r="H5" s="17"/>
      <c r="I5" s="17"/>
      <c r="J5" s="17"/>
      <c r="K5" s="17"/>
      <c r="L5" s="17"/>
      <c r="M5" s="17"/>
      <c r="N5" s="17"/>
      <c r="O5" s="17"/>
      <c r="P5" s="19"/>
      <c r="Q5" s="21"/>
      <c r="R5" s="17"/>
      <c r="S5" s="17"/>
      <c r="T5" s="17"/>
      <c r="U5" s="17"/>
      <c r="V5" s="17"/>
      <c r="W5" s="17"/>
      <c r="X5" s="17"/>
      <c r="Y5" s="17"/>
      <c r="Z5" s="19"/>
    </row>
    <row r="6" spans="1:26" x14ac:dyDescent="0.2">
      <c r="A6" s="1" t="s">
        <v>10</v>
      </c>
      <c r="B6" s="1">
        <v>7</v>
      </c>
      <c r="C6" s="1">
        <v>1</v>
      </c>
      <c r="D6" s="1" t="s">
        <v>18</v>
      </c>
      <c r="G6" s="21" t="s">
        <v>12</v>
      </c>
      <c r="H6" s="17"/>
      <c r="I6" s="17"/>
      <c r="J6" s="17"/>
      <c r="K6" s="17" t="s">
        <v>7</v>
      </c>
      <c r="L6" s="17"/>
      <c r="M6" s="17"/>
      <c r="N6" s="17"/>
      <c r="O6" s="17"/>
      <c r="P6" s="19"/>
      <c r="Q6" s="21"/>
      <c r="R6" s="17"/>
      <c r="S6" s="17"/>
      <c r="T6" s="17"/>
      <c r="U6" s="17"/>
      <c r="V6" s="17"/>
      <c r="W6" s="17"/>
      <c r="X6" s="17"/>
      <c r="Y6" s="17"/>
      <c r="Z6" s="19"/>
    </row>
    <row r="7" spans="1:26" x14ac:dyDescent="0.2">
      <c r="A7" s="1" t="s">
        <v>7</v>
      </c>
      <c r="B7" s="1">
        <v>7</v>
      </c>
      <c r="C7" s="1">
        <v>3</v>
      </c>
      <c r="D7" s="1" t="s">
        <v>19</v>
      </c>
      <c r="F7">
        <v>7</v>
      </c>
      <c r="G7" s="21"/>
      <c r="H7" s="17"/>
      <c r="I7" s="17"/>
      <c r="J7" s="17"/>
      <c r="K7" s="17"/>
      <c r="L7" s="17"/>
      <c r="M7" s="17"/>
      <c r="N7" s="17"/>
      <c r="O7" s="17"/>
      <c r="P7" s="19"/>
      <c r="Q7" s="21"/>
      <c r="R7" s="17"/>
      <c r="S7" s="17"/>
      <c r="T7" s="17"/>
      <c r="U7" s="17"/>
      <c r="V7" s="17"/>
      <c r="W7" s="17"/>
      <c r="X7" s="17"/>
      <c r="Y7" s="17"/>
      <c r="Z7" s="19"/>
    </row>
    <row r="8" spans="1:26" x14ac:dyDescent="0.2">
      <c r="A8" s="1" t="s">
        <v>20</v>
      </c>
      <c r="D8" s="1" t="s">
        <v>21</v>
      </c>
      <c r="G8" s="21"/>
      <c r="H8" s="17"/>
      <c r="I8" s="17"/>
      <c r="J8" s="17"/>
      <c r="K8" s="17"/>
      <c r="L8" s="17"/>
      <c r="M8" s="17"/>
      <c r="N8" s="17"/>
      <c r="O8" s="17"/>
      <c r="P8" s="19"/>
      <c r="Q8" s="21"/>
      <c r="R8" s="17"/>
      <c r="S8" s="17"/>
      <c r="T8" s="17"/>
      <c r="U8" s="17"/>
      <c r="V8" s="17"/>
      <c r="W8" s="17"/>
      <c r="X8" s="17"/>
      <c r="Y8" s="17"/>
      <c r="Z8" s="19"/>
    </row>
    <row r="9" spans="1:26" x14ac:dyDescent="0.2">
      <c r="F9">
        <v>6</v>
      </c>
      <c r="G9" s="21"/>
      <c r="H9" s="17"/>
      <c r="I9" s="17"/>
      <c r="J9" s="17"/>
      <c r="K9" s="17"/>
      <c r="L9" s="17"/>
      <c r="M9" s="17"/>
      <c r="N9" s="17"/>
      <c r="O9" s="17"/>
      <c r="P9" s="19"/>
      <c r="Q9" s="21"/>
      <c r="R9" s="17"/>
      <c r="S9" s="17"/>
      <c r="T9" s="17"/>
      <c r="U9" s="17"/>
      <c r="V9" s="17"/>
      <c r="W9" s="17"/>
      <c r="X9" s="17"/>
      <c r="Y9" s="17"/>
      <c r="Z9" s="19"/>
    </row>
    <row r="10" spans="1:26" x14ac:dyDescent="0.2">
      <c r="G10" s="21"/>
      <c r="H10" s="17"/>
      <c r="I10" s="17"/>
      <c r="J10" s="17"/>
      <c r="K10" s="17"/>
      <c r="L10" s="17"/>
      <c r="M10" s="17"/>
      <c r="N10" s="17"/>
      <c r="O10" s="17"/>
      <c r="P10" s="19"/>
      <c r="Q10" s="21"/>
      <c r="R10" s="17"/>
      <c r="S10" s="17"/>
      <c r="T10" s="17"/>
      <c r="U10" s="17"/>
      <c r="V10" s="17"/>
      <c r="W10" s="17"/>
      <c r="X10" s="17"/>
      <c r="Y10" s="17"/>
      <c r="Z10" s="19"/>
    </row>
    <row r="11" spans="1:26" ht="15" thickBot="1" x14ac:dyDescent="0.25">
      <c r="F11">
        <v>5</v>
      </c>
      <c r="G11" s="22"/>
      <c r="H11" s="18"/>
      <c r="I11" s="18"/>
      <c r="J11" s="18"/>
      <c r="K11" s="18"/>
      <c r="L11" s="18"/>
      <c r="M11" s="18"/>
      <c r="N11" s="18"/>
      <c r="O11" s="18"/>
      <c r="P11" s="20"/>
      <c r="Q11" s="22"/>
      <c r="R11" s="18"/>
      <c r="S11" s="18"/>
      <c r="T11" s="18"/>
      <c r="U11" s="18"/>
      <c r="V11" s="18"/>
      <c r="W11" s="18"/>
      <c r="X11" s="18"/>
      <c r="Y11" s="18"/>
      <c r="Z11" s="20"/>
    </row>
    <row r="12" spans="1:26" x14ac:dyDescent="0.2">
      <c r="G12" s="25"/>
      <c r="H12" s="23"/>
      <c r="I12" s="23"/>
      <c r="J12" s="23"/>
      <c r="K12" s="23"/>
      <c r="L12" s="23"/>
      <c r="M12" s="23"/>
      <c r="N12" s="23"/>
      <c r="O12" s="23"/>
      <c r="P12" s="24"/>
      <c r="Q12" s="25"/>
      <c r="R12" s="23"/>
      <c r="S12" s="23"/>
      <c r="T12" s="23"/>
      <c r="U12" s="23"/>
      <c r="V12" s="23"/>
      <c r="W12" s="23"/>
      <c r="X12" s="23"/>
      <c r="Y12" s="23"/>
      <c r="Z12" s="24"/>
    </row>
    <row r="13" spans="1:26" x14ac:dyDescent="0.2">
      <c r="F13">
        <v>4</v>
      </c>
      <c r="G13" s="21"/>
      <c r="H13" s="17"/>
      <c r="I13" s="17"/>
      <c r="J13" s="17"/>
      <c r="K13" s="17"/>
      <c r="L13" s="17"/>
      <c r="M13" s="17"/>
      <c r="N13" s="17"/>
      <c r="O13" s="17"/>
      <c r="P13" s="19"/>
      <c r="Q13" s="21"/>
      <c r="R13" s="17"/>
      <c r="S13" s="17"/>
      <c r="T13" s="17"/>
      <c r="U13" s="17"/>
      <c r="V13" s="17"/>
      <c r="W13" s="17"/>
      <c r="X13" s="17"/>
      <c r="Y13" s="17"/>
      <c r="Z13" s="19"/>
    </row>
    <row r="14" spans="1:26" x14ac:dyDescent="0.2">
      <c r="G14" s="21"/>
      <c r="H14" s="17"/>
      <c r="I14" s="17"/>
      <c r="J14" s="17"/>
      <c r="K14" s="17"/>
      <c r="L14" s="17"/>
      <c r="M14" s="17"/>
      <c r="N14" s="17"/>
      <c r="O14" s="17"/>
      <c r="P14" s="19"/>
      <c r="Q14" s="21"/>
      <c r="R14" s="17"/>
      <c r="S14" s="17"/>
      <c r="T14" s="17"/>
      <c r="U14" s="17"/>
      <c r="V14" s="17"/>
      <c r="W14" s="17"/>
      <c r="X14" s="17"/>
      <c r="Y14" s="17"/>
      <c r="Z14" s="19"/>
    </row>
    <row r="15" spans="1:26" x14ac:dyDescent="0.2">
      <c r="F15">
        <v>3</v>
      </c>
      <c r="G15" s="21"/>
      <c r="H15" s="17"/>
      <c r="I15" s="17"/>
      <c r="J15" s="17"/>
      <c r="K15" s="17"/>
      <c r="L15" s="17"/>
      <c r="M15" s="17"/>
      <c r="N15" s="17"/>
      <c r="O15" s="17"/>
      <c r="P15" s="19"/>
      <c r="Q15" s="21"/>
      <c r="R15" s="17"/>
      <c r="S15" s="17"/>
      <c r="T15" s="17"/>
      <c r="U15" s="17"/>
      <c r="V15" s="17"/>
      <c r="W15" s="17"/>
      <c r="X15" s="17"/>
      <c r="Y15" s="17"/>
      <c r="Z15" s="19"/>
    </row>
    <row r="16" spans="1:26" x14ac:dyDescent="0.2">
      <c r="G16" s="21"/>
      <c r="H16" s="17"/>
      <c r="I16" s="17"/>
      <c r="J16" s="17"/>
      <c r="K16" s="17"/>
      <c r="L16" s="17"/>
      <c r="M16" s="17"/>
      <c r="N16" s="17"/>
      <c r="O16" s="17"/>
      <c r="P16" s="19"/>
      <c r="Q16" s="21"/>
      <c r="R16" s="17"/>
      <c r="S16" s="17"/>
      <c r="T16" s="17"/>
      <c r="U16" s="17"/>
      <c r="V16" s="17"/>
      <c r="W16" s="17"/>
      <c r="X16" s="17"/>
      <c r="Y16" s="17"/>
      <c r="Z16" s="19"/>
    </row>
    <row r="17" spans="6:27" x14ac:dyDescent="0.2">
      <c r="F17">
        <v>2</v>
      </c>
      <c r="G17" s="21"/>
      <c r="H17" s="17"/>
      <c r="I17" s="17"/>
      <c r="J17" s="17"/>
      <c r="K17" s="17"/>
      <c r="L17" s="17"/>
      <c r="M17" s="17"/>
      <c r="N17" s="17"/>
      <c r="O17" s="17"/>
      <c r="P17" s="19"/>
      <c r="Q17" s="21"/>
      <c r="R17" s="17"/>
      <c r="S17" s="17"/>
      <c r="T17" s="17"/>
      <c r="U17" s="17"/>
      <c r="V17" s="17"/>
      <c r="W17" s="17"/>
      <c r="X17" s="17"/>
      <c r="Y17" s="17"/>
      <c r="Z17" s="19"/>
    </row>
    <row r="18" spans="6:27" x14ac:dyDescent="0.2">
      <c r="G18" s="21"/>
      <c r="H18" s="17"/>
      <c r="I18" s="17"/>
      <c r="J18" s="17"/>
      <c r="K18" s="17"/>
      <c r="L18" s="17"/>
      <c r="M18" s="17"/>
      <c r="N18" s="17"/>
      <c r="O18" s="17"/>
      <c r="P18" s="19"/>
      <c r="Q18" s="21"/>
      <c r="R18" s="17"/>
      <c r="S18" s="17"/>
      <c r="T18" s="17"/>
      <c r="U18" s="17"/>
      <c r="V18" s="17"/>
      <c r="W18" s="17"/>
      <c r="X18" s="17"/>
      <c r="Y18" s="17"/>
      <c r="Z18" s="19"/>
    </row>
    <row r="19" spans="6:27" x14ac:dyDescent="0.2">
      <c r="F19">
        <v>1</v>
      </c>
      <c r="G19" s="21"/>
      <c r="H19" s="17"/>
      <c r="I19" s="17"/>
      <c r="J19" s="17"/>
      <c r="K19" s="17"/>
      <c r="L19" s="17"/>
      <c r="M19" s="17"/>
      <c r="N19" s="17"/>
      <c r="O19" s="17"/>
      <c r="P19" s="19"/>
      <c r="Q19" s="21"/>
      <c r="R19" s="17"/>
      <c r="S19" s="17"/>
      <c r="T19" s="17"/>
      <c r="U19" s="17"/>
      <c r="V19" s="17"/>
      <c r="W19" s="17"/>
      <c r="X19" s="17"/>
      <c r="Y19" s="17"/>
      <c r="Z19" s="19"/>
    </row>
    <row r="20" spans="6:27" x14ac:dyDescent="0.2">
      <c r="G20" s="21"/>
      <c r="H20" s="17"/>
      <c r="I20" s="17"/>
      <c r="J20" s="17"/>
      <c r="K20" s="17"/>
      <c r="L20" s="17"/>
      <c r="M20" s="17"/>
      <c r="N20" s="17"/>
      <c r="O20" s="17"/>
      <c r="P20" s="19"/>
      <c r="Q20" s="21"/>
      <c r="R20" s="17"/>
      <c r="S20" s="17"/>
      <c r="T20" s="17"/>
      <c r="U20" s="17"/>
      <c r="V20" s="17"/>
      <c r="W20" s="17"/>
      <c r="X20" s="17"/>
      <c r="Y20" s="17"/>
      <c r="Z20" s="19"/>
    </row>
    <row r="21" spans="6:27" ht="15" thickBot="1" x14ac:dyDescent="0.25">
      <c r="F21">
        <v>0</v>
      </c>
      <c r="G21" s="22"/>
      <c r="H21" s="18"/>
      <c r="I21" s="18"/>
      <c r="J21" s="18"/>
      <c r="K21" s="18"/>
      <c r="L21" s="18"/>
      <c r="M21" s="18"/>
      <c r="N21" s="18"/>
      <c r="O21" s="18"/>
      <c r="P21" s="20"/>
      <c r="Q21" s="22"/>
      <c r="R21" s="18"/>
      <c r="S21" s="18"/>
      <c r="T21" s="18"/>
      <c r="U21" s="18"/>
      <c r="V21" s="18"/>
      <c r="W21" s="18"/>
      <c r="X21" s="18"/>
      <c r="Y21" s="18"/>
      <c r="Z21" s="20"/>
    </row>
    <row r="22" spans="6:27" x14ac:dyDescent="0.2">
      <c r="F22" s="2"/>
      <c r="G22" s="2">
        <v>0</v>
      </c>
      <c r="H22" s="2"/>
      <c r="I22" s="2">
        <v>1</v>
      </c>
      <c r="J22" s="2"/>
      <c r="K22" s="2">
        <v>2</v>
      </c>
      <c r="L22" s="2"/>
      <c r="M22" s="2">
        <v>3</v>
      </c>
      <c r="N22" s="2"/>
      <c r="O22" s="2">
        <v>4</v>
      </c>
      <c r="P22" s="2"/>
      <c r="Q22" s="2">
        <v>5</v>
      </c>
      <c r="R22" s="2"/>
      <c r="S22" s="2">
        <v>6</v>
      </c>
      <c r="T22" s="2"/>
      <c r="U22" s="2">
        <v>7</v>
      </c>
      <c r="V22" s="2"/>
      <c r="W22" s="2">
        <v>8</v>
      </c>
      <c r="X22" s="2"/>
      <c r="Y22" s="2">
        <v>9</v>
      </c>
      <c r="AA22" t="s">
        <v>3</v>
      </c>
    </row>
  </sheetData>
  <mergeCells count="100">
    <mergeCell ref="S2:T3"/>
    <mergeCell ref="U2:V3"/>
    <mergeCell ref="W2:X3"/>
    <mergeCell ref="Y2:Z3"/>
    <mergeCell ref="G4:H5"/>
    <mergeCell ref="S4:T5"/>
    <mergeCell ref="U4:V5"/>
    <mergeCell ref="W4:X5"/>
    <mergeCell ref="Y4:Z5"/>
    <mergeCell ref="G2:H3"/>
    <mergeCell ref="I2:J3"/>
    <mergeCell ref="K2:L3"/>
    <mergeCell ref="M2:N3"/>
    <mergeCell ref="O2:P3"/>
    <mergeCell ref="Q2:R3"/>
    <mergeCell ref="Q4:R5"/>
    <mergeCell ref="I14:J15"/>
    <mergeCell ref="K14:L15"/>
    <mergeCell ref="M14:N15"/>
    <mergeCell ref="O14:P15"/>
    <mergeCell ref="M18:N19"/>
    <mergeCell ref="O18:P19"/>
    <mergeCell ref="I16:J17"/>
    <mergeCell ref="K16:L17"/>
    <mergeCell ref="M16:N17"/>
    <mergeCell ref="O16:P17"/>
    <mergeCell ref="G20:H21"/>
    <mergeCell ref="G10:H11"/>
    <mergeCell ref="G12:H13"/>
    <mergeCell ref="G14:H15"/>
    <mergeCell ref="G16:H17"/>
    <mergeCell ref="G18:H19"/>
    <mergeCell ref="I4:J5"/>
    <mergeCell ref="K4:L5"/>
    <mergeCell ref="M4:N5"/>
    <mergeCell ref="O4:P5"/>
    <mergeCell ref="G8:H9"/>
    <mergeCell ref="I6:J7"/>
    <mergeCell ref="K6:L7"/>
    <mergeCell ref="M6:N7"/>
    <mergeCell ref="O6:P7"/>
    <mergeCell ref="Q6:R7"/>
    <mergeCell ref="S6:T7"/>
    <mergeCell ref="U6:V7"/>
    <mergeCell ref="W6:X7"/>
    <mergeCell ref="Y6:Z7"/>
    <mergeCell ref="S8:T9"/>
    <mergeCell ref="U8:V9"/>
    <mergeCell ref="W8:X9"/>
    <mergeCell ref="Y8:Z9"/>
    <mergeCell ref="I10:J11"/>
    <mergeCell ref="K10:L11"/>
    <mergeCell ref="M10:N11"/>
    <mergeCell ref="O10:P11"/>
    <mergeCell ref="Q10:R11"/>
    <mergeCell ref="S10:T11"/>
    <mergeCell ref="I8:J9"/>
    <mergeCell ref="K8:L9"/>
    <mergeCell ref="M8:N9"/>
    <mergeCell ref="O8:P9"/>
    <mergeCell ref="Q8:R9"/>
    <mergeCell ref="U10:V11"/>
    <mergeCell ref="W10:X11"/>
    <mergeCell ref="Y10:Z11"/>
    <mergeCell ref="I12:J13"/>
    <mergeCell ref="K12:L13"/>
    <mergeCell ref="M12:N13"/>
    <mergeCell ref="O12:P13"/>
    <mergeCell ref="Q12:R13"/>
    <mergeCell ref="S12:T13"/>
    <mergeCell ref="U12:V13"/>
    <mergeCell ref="W12:X13"/>
    <mergeCell ref="Y12:Z13"/>
    <mergeCell ref="Q16:R17"/>
    <mergeCell ref="Q18:R19"/>
    <mergeCell ref="S18:T19"/>
    <mergeCell ref="Y14:Z15"/>
    <mergeCell ref="S16:T17"/>
    <mergeCell ref="U16:V17"/>
    <mergeCell ref="W16:X17"/>
    <mergeCell ref="Y16:Z17"/>
    <mergeCell ref="Q14:R15"/>
    <mergeCell ref="S14:T15"/>
    <mergeCell ref="W14:X15"/>
    <mergeCell ref="W20:X21"/>
    <mergeCell ref="Y20:Z21"/>
    <mergeCell ref="U18:V19"/>
    <mergeCell ref="G6:H7"/>
    <mergeCell ref="U14:V15"/>
    <mergeCell ref="W18:X19"/>
    <mergeCell ref="Y18:Z19"/>
    <mergeCell ref="I20:J21"/>
    <mergeCell ref="K20:L21"/>
    <mergeCell ref="M20:N21"/>
    <mergeCell ref="O20:P21"/>
    <mergeCell ref="Q20:R21"/>
    <mergeCell ref="S20:T21"/>
    <mergeCell ref="U20:V21"/>
    <mergeCell ref="I18:J19"/>
    <mergeCell ref="K18:L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B1:H17"/>
  <sheetViews>
    <sheetView showGridLines="0" zoomScaleNormal="100" workbookViewId="0">
      <selection activeCell="D2" sqref="D2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15" customHeight="1" x14ac:dyDescent="0.2">
      <c r="B1" s="13" t="s">
        <v>27</v>
      </c>
      <c r="C1" s="10"/>
      <c r="D1" s="10"/>
      <c r="E1" s="10"/>
      <c r="F1" s="10"/>
      <c r="G1" s="10"/>
      <c r="H1" s="10"/>
    </row>
    <row r="2" spans="2:8" ht="36" customHeight="1" x14ac:dyDescent="0.2">
      <c r="B2" s="12" t="s">
        <v>26</v>
      </c>
      <c r="C2" s="12">
        <f ca="1">YEAR(TODAY())</f>
        <v>2018</v>
      </c>
      <c r="D2" s="12" t="s">
        <v>25</v>
      </c>
      <c r="E2" s="12" t="s">
        <v>24</v>
      </c>
    </row>
    <row r="3" spans="2:8" ht="30" customHeight="1" x14ac:dyDescent="0.55000000000000004">
      <c r="B3" s="11">
        <f ca="1">CalendarYear</f>
        <v>2018</v>
      </c>
      <c r="D3" s="9" t="s">
        <v>23</v>
      </c>
      <c r="E3" s="10"/>
      <c r="G3" s="9"/>
      <c r="H3" s="9"/>
    </row>
    <row r="4" spans="2:8" ht="45" customHeight="1" x14ac:dyDescent="0.2">
      <c r="B4" s="8" t="s">
        <v>22</v>
      </c>
      <c r="C4" s="8"/>
      <c r="D4" s="8"/>
      <c r="E4" s="8"/>
      <c r="F4" s="7"/>
    </row>
    <row r="5" spans="2:8" ht="18.75" customHeight="1" x14ac:dyDescent="0.2">
      <c r="B5" s="6" t="str">
        <f>周开始日期</f>
        <v>一</v>
      </c>
      <c r="C5" s="6" t="str">
        <f t="shared" ref="C5:H5" ca="1" si="0">LEFT(TEXT(C6,"aaa"),1)</f>
        <v>二</v>
      </c>
      <c r="D5" s="6" t="str">
        <f t="shared" ca="1" si="0"/>
        <v>三</v>
      </c>
      <c r="E5" s="6" t="str">
        <f t="shared" ca="1" si="0"/>
        <v>四</v>
      </c>
      <c r="F5" s="6" t="str">
        <f t="shared" ca="1" si="0"/>
        <v>五</v>
      </c>
      <c r="G5" s="6" t="str">
        <f t="shared" ca="1" si="0"/>
        <v>六</v>
      </c>
      <c r="H5" s="6" t="str">
        <f t="shared" ca="1" si="0"/>
        <v>日</v>
      </c>
    </row>
    <row r="6" spans="2:8" ht="16.5" customHeight="1" x14ac:dyDescent="0.25">
      <c r="B6" s="5">
        <f t="array" aca="1" ref="B6:H6" ca="1">星期日期和周+DATE(CalendarYear,1,1)-WEEKDAY(DATE(CalendarYear,1,1),(周开始日期="一")+1)+1</f>
        <v>43101</v>
      </c>
      <c r="C6" s="5">
        <f ca="1"/>
        <v>43102</v>
      </c>
      <c r="D6" s="5">
        <f ca="1"/>
        <v>43103</v>
      </c>
      <c r="E6" s="5">
        <f ca="1"/>
        <v>43104</v>
      </c>
      <c r="F6" s="5">
        <f ca="1"/>
        <v>43105</v>
      </c>
      <c r="G6" s="5">
        <f ca="1"/>
        <v>43106</v>
      </c>
      <c r="H6" s="5">
        <f ca="1"/>
        <v>43107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5">
        <f t="array" aca="1" ref="B8:H8" ca="1">星期日期和周+DATE(CalendarYear,1,1)-WEEKDAY(DATE(CalendarYear,1,1),(周开始日期="一")+1)+8</f>
        <v>43108</v>
      </c>
      <c r="C8" s="5">
        <f ca="1"/>
        <v>43109</v>
      </c>
      <c r="D8" s="5">
        <f ca="1"/>
        <v>43110</v>
      </c>
      <c r="E8" s="5">
        <f ca="1"/>
        <v>43111</v>
      </c>
      <c r="F8" s="5">
        <f ca="1"/>
        <v>43112</v>
      </c>
      <c r="G8" s="5">
        <f ca="1"/>
        <v>43113</v>
      </c>
      <c r="H8" s="5">
        <f ca="1"/>
        <v>43114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5">
        <f t="array" aca="1" ref="B10:H10" ca="1">星期日期和周+DATE(CalendarYear,1,1)-WEEKDAY(DATE(CalendarYear,1,1),(周开始日期="一")+1)+15</f>
        <v>43115</v>
      </c>
      <c r="C10" s="5">
        <f ca="1"/>
        <v>43116</v>
      </c>
      <c r="D10" s="5">
        <f ca="1"/>
        <v>43117</v>
      </c>
      <c r="E10" s="5">
        <f ca="1"/>
        <v>43118</v>
      </c>
      <c r="F10" s="5">
        <f ca="1"/>
        <v>43119</v>
      </c>
      <c r="G10" s="5">
        <f ca="1"/>
        <v>43120</v>
      </c>
      <c r="H10" s="5">
        <f ca="1"/>
        <v>43121</v>
      </c>
    </row>
    <row r="11" spans="2:8" ht="39.7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5">
        <f t="array" aca="1" ref="B12:H12" ca="1">星期日期和周+DATE(CalendarYear,1,1)-WEEKDAY(DATE(CalendarYear,1,1),(周开始日期="一")+1)+22</f>
        <v>43122</v>
      </c>
      <c r="C12" s="5">
        <f ca="1"/>
        <v>43123</v>
      </c>
      <c r="D12" s="5">
        <f ca="1"/>
        <v>43124</v>
      </c>
      <c r="E12" s="5">
        <f ca="1"/>
        <v>43125</v>
      </c>
      <c r="F12" s="5">
        <f ca="1"/>
        <v>43126</v>
      </c>
      <c r="G12" s="5">
        <f ca="1"/>
        <v>43127</v>
      </c>
      <c r="H12" s="5">
        <f ca="1"/>
        <v>43128</v>
      </c>
    </row>
    <row r="13" spans="2:8" ht="40.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5">
        <f t="array" aca="1" ref="B14:H14" ca="1">星期日期和周+DATE(CalendarYear,1,1)-WEEKDAY(DATE(CalendarYear,1,1),(周开始日期="一")+1)+29</f>
        <v>43129</v>
      </c>
      <c r="C14" s="5">
        <f ca="1"/>
        <v>43130</v>
      </c>
      <c r="D14" s="5">
        <f ca="1"/>
        <v>43131</v>
      </c>
      <c r="E14" s="5">
        <f ca="1"/>
        <v>43132</v>
      </c>
      <c r="F14" s="5">
        <f ca="1"/>
        <v>43133</v>
      </c>
      <c r="G14" s="5">
        <f ca="1"/>
        <v>43134</v>
      </c>
      <c r="H14" s="5">
        <f ca="1"/>
        <v>43135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  <row r="16" spans="2:8" ht="15" customHeight="1" x14ac:dyDescent="0.25">
      <c r="B16" s="5">
        <f t="array" aca="1" ref="B16:H16" ca="1">星期日期和周+DATE(CalendarYear,1,1)-WEEKDAY(DATE(CalendarYear,1,1),(周开始日期="一")+1)+36</f>
        <v>43136</v>
      </c>
      <c r="C16" s="5">
        <f ca="1"/>
        <v>43137</v>
      </c>
      <c r="D16" s="5">
        <f ca="1"/>
        <v>43138</v>
      </c>
      <c r="E16" s="5">
        <f ca="1"/>
        <v>43139</v>
      </c>
      <c r="F16" s="5">
        <f ca="1"/>
        <v>43140</v>
      </c>
      <c r="G16" s="5">
        <f ca="1"/>
        <v>43141</v>
      </c>
      <c r="H16" s="5">
        <f ca="1"/>
        <v>43142</v>
      </c>
    </row>
    <row r="17" spans="2:8" ht="39.75" customHeight="1" x14ac:dyDescent="0.2">
      <c r="B17" s="4"/>
      <c r="C17" s="4"/>
      <c r="D17" s="4"/>
      <c r="E17" s="4"/>
      <c r="F17" s="4"/>
      <c r="G17" s="4"/>
      <c r="H17" s="4"/>
    </row>
  </sheetData>
  <dataConsolidate/>
  <phoneticPr fontId="1" type="noConversion"/>
  <conditionalFormatting sqref="B6:G6">
    <cfRule type="expression" dxfId="23" priority="2">
      <formula>DAY(B6)&gt;8</formula>
    </cfRule>
  </conditionalFormatting>
  <conditionalFormatting sqref="B14:H17">
    <cfRule type="expression" dxfId="22" priority="1">
      <formula>AND(DAY(B14)&gt;=1,DAY(B14)&lt;=15)</formula>
    </cfRule>
  </conditionalFormatting>
  <dataValidations count="9">
    <dataValidation allowBlank="1" showInputMessage="1" prompt="在列 B 到列 H 的第 7、9、11、13、15 和 17 行中输入每日备注" sqref="B7"/>
    <dataValidation allowBlank="1" showInputMessage="1" prompt="第 6、8、10、12、14 和 16 行包括月份日期，含上月和下月日期（如适用）" sqref="B6"/>
    <dataValidation allowBlank="1" showInputMessage="1" prompt="含显示一年中每个月的工作表的 12 个月日历工作簿。在 C2 中键入日历年，并在 E2 中选择一周的开始日期。使用 D3 中的导航链接导航到下个月" sqref="A1"/>
    <dataValidation allowBlank="1" showInputMessage="1" prompt="转到下月的导航链接" sqref="D3"/>
    <dataValidation allowBlank="1" showInputMessage="1" prompt="日历年由在 C2 中输入的年份自动确定" sqref="B3"/>
    <dataValidation allowBlank="1" showInputMessage="1" prompt="自动确定工作日" sqref="C5:H5"/>
    <dataValidation allowBlank="1" showInputMessage="1" prompt="自动确定一周的开始日期。若要更改工作日，请在 E2 单元格中选择一周的新开始日期" sqref="B5"/>
    <dataValidation allowBlank="1" showInputMessage="1" prompt="输入此日历的年份" sqref="C2"/>
    <dataValidation type="list" allowBlank="1" showInputMessage="1" showErrorMessage="1" errorTitle="日历不能使用此值。" error="从列表的条目中选择一天。选择“取消”，然后按 ALT+向下箭头键从下拉列表中选择" prompt="从下拉列表中选择一周的开始日期。按 Alt+向下箭头键打开下拉列表，然后按 Enter 选择其中一项" sqref="E2">
      <formula1>"一,日"</formula1>
    </dataValidation>
  </dataValidations>
  <hyperlinks>
    <hyperlink ref="D3" location="二月!A1" tooltip="转到下月的导航链接" display="二月 -&gt;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  <pageSetUpPr fitToPage="1"/>
  </sheetPr>
  <dimension ref="B1:H15"/>
  <sheetViews>
    <sheetView showGridLines="0" zoomScaleNormal="100" workbookViewId="0">
      <selection activeCell="D1" sqref="D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30</v>
      </c>
      <c r="D1" s="9" t="s">
        <v>29</v>
      </c>
      <c r="E1" s="10"/>
    </row>
    <row r="2" spans="2:8" ht="45" customHeight="1" x14ac:dyDescent="0.2">
      <c r="B2" s="8" t="s">
        <v>28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星期日期和周+DATE(CalendarYear,2,1)-WEEKDAY(DATE(CalendarYear,2,1),(周开始日期="一")+1)+1</f>
        <v>43129</v>
      </c>
      <c r="C4" s="14">
        <f ca="1"/>
        <v>43130</v>
      </c>
      <c r="D4" s="14">
        <f ca="1"/>
        <v>43131</v>
      </c>
      <c r="E4" s="14">
        <f ca="1"/>
        <v>43132</v>
      </c>
      <c r="F4" s="14">
        <f ca="1"/>
        <v>43133</v>
      </c>
      <c r="G4" s="14">
        <f ca="1"/>
        <v>43134</v>
      </c>
      <c r="H4" s="14">
        <f ca="1"/>
        <v>43135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星期日期和周+DATE(CalendarYear,2,1)-WEEKDAY(DATE(CalendarYear,2,1),(周开始日期="一")+1)+8</f>
        <v>43136</v>
      </c>
      <c r="C6" s="14">
        <f ca="1"/>
        <v>43137</v>
      </c>
      <c r="D6" s="14">
        <f ca="1"/>
        <v>43138</v>
      </c>
      <c r="E6" s="14">
        <f ca="1"/>
        <v>43139</v>
      </c>
      <c r="F6" s="14">
        <f ca="1"/>
        <v>43140</v>
      </c>
      <c r="G6" s="14">
        <f ca="1"/>
        <v>43141</v>
      </c>
      <c r="H6" s="14">
        <f ca="1"/>
        <v>43142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星期日期和周+DATE(CalendarYear,2,1)-WEEKDAY(DATE(CalendarYear,2,1),(周开始日期="一")+1)+15</f>
        <v>43143</v>
      </c>
      <c r="C8" s="14">
        <f ca="1"/>
        <v>43144</v>
      </c>
      <c r="D8" s="14">
        <f ca="1"/>
        <v>43145</v>
      </c>
      <c r="E8" s="14">
        <f ca="1"/>
        <v>43146</v>
      </c>
      <c r="F8" s="14">
        <f ca="1"/>
        <v>43147</v>
      </c>
      <c r="G8" s="14">
        <f ca="1"/>
        <v>43148</v>
      </c>
      <c r="H8" s="14">
        <f ca="1"/>
        <v>43149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星期日期和周+DATE(CalendarYear,2,1)-WEEKDAY(DATE(CalendarYear,2,1),(周开始日期="一")+1)+22</f>
        <v>43150</v>
      </c>
      <c r="C10" s="14">
        <f ca="1"/>
        <v>43151</v>
      </c>
      <c r="D10" s="14">
        <f ca="1"/>
        <v>43152</v>
      </c>
      <c r="E10" s="14">
        <f ca="1"/>
        <v>43153</v>
      </c>
      <c r="F10" s="14">
        <f ca="1"/>
        <v>43154</v>
      </c>
      <c r="G10" s="14">
        <f ca="1"/>
        <v>43155</v>
      </c>
      <c r="H10" s="14">
        <f ca="1"/>
        <v>43156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星期日期和周+DATE(CalendarYear,2,1)-WEEKDAY(DATE(CalendarYear,2,1),(周开始日期="一")+1)+29</f>
        <v>43157</v>
      </c>
      <c r="C12" s="14">
        <f ca="1"/>
        <v>43158</v>
      </c>
      <c r="D12" s="14">
        <f ca="1"/>
        <v>43159</v>
      </c>
      <c r="E12" s="14">
        <f ca="1"/>
        <v>43160</v>
      </c>
      <c r="F12" s="14">
        <f ca="1"/>
        <v>43161</v>
      </c>
      <c r="G12" s="14">
        <f ca="1"/>
        <v>43162</v>
      </c>
      <c r="H12" s="14">
        <f ca="1"/>
        <v>43163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星期日期和周+DATE(CalendarYear,2,1)-WEEKDAY(DATE(CalendarYear,2,1),(周开始日期="一")+1)+36</f>
        <v>43164</v>
      </c>
      <c r="C14" s="14">
        <f ca="1"/>
        <v>43165</v>
      </c>
      <c r="D14" s="14">
        <f ca="1"/>
        <v>43166</v>
      </c>
      <c r="E14" s="14">
        <f ca="1"/>
        <v>43167</v>
      </c>
      <c r="F14" s="14">
        <f ca="1"/>
        <v>43168</v>
      </c>
      <c r="G14" s="14">
        <f ca="1"/>
        <v>43169</v>
      </c>
      <c r="H14" s="14">
        <f ca="1"/>
        <v>43170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8">
    <dataValidation allowBlank="1" showInputMessage="1" showErrorMessage="1" prompt="对此工作表中的二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三月!A1" tooltip="转到下月的导航链接" display="三月 -&gt;"/>
    <hyperlink ref="C1" location="一月!A1" tooltip="转到上月的导航链接" display="&lt;- 一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H15"/>
  <sheetViews>
    <sheetView showGridLines="0" topLeftCell="A5" zoomScaleNormal="100" workbookViewId="0">
      <selection activeCell="F11" sqref="F1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33</v>
      </c>
      <c r="D1" s="9" t="s">
        <v>32</v>
      </c>
      <c r="E1" s="10"/>
      <c r="F1" s="10"/>
      <c r="G1" s="10"/>
      <c r="H1" s="9"/>
    </row>
    <row r="2" spans="2:8" ht="45" customHeight="1" x14ac:dyDescent="0.2">
      <c r="B2" s="8" t="s">
        <v>31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星期日期和周+DATE(CalendarYear,3,1)-WEEKDAY(DATE(CalendarYear,3,1),(周开始日期="一")+1)+1</f>
        <v>43157</v>
      </c>
      <c r="C4" s="14">
        <f ca="1"/>
        <v>43158</v>
      </c>
      <c r="D4" s="14">
        <f ca="1"/>
        <v>43159</v>
      </c>
      <c r="E4" s="14">
        <f ca="1"/>
        <v>43160</v>
      </c>
      <c r="F4" s="14">
        <f ca="1"/>
        <v>43161</v>
      </c>
      <c r="G4" s="14">
        <f ca="1"/>
        <v>43162</v>
      </c>
      <c r="H4" s="14">
        <f ca="1"/>
        <v>43163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星期日期和周+DATE(CalendarYear,3,1)-WEEKDAY(DATE(CalendarYear,3,1),(周开始日期="一")+1)+8</f>
        <v>43164</v>
      </c>
      <c r="C6" s="14">
        <f ca="1"/>
        <v>43165</v>
      </c>
      <c r="D6" s="14">
        <f ca="1"/>
        <v>43166</v>
      </c>
      <c r="E6" s="14">
        <f ca="1"/>
        <v>43167</v>
      </c>
      <c r="F6" s="14">
        <f ca="1"/>
        <v>43168</v>
      </c>
      <c r="G6" s="14">
        <f ca="1"/>
        <v>43169</v>
      </c>
      <c r="H6" s="14">
        <f ca="1"/>
        <v>43170</v>
      </c>
    </row>
    <row r="7" spans="2:8" ht="39.75" customHeight="1" x14ac:dyDescent="0.2">
      <c r="B7" s="4"/>
      <c r="C7" s="4"/>
      <c r="D7" s="4"/>
      <c r="E7" s="4"/>
      <c r="F7" s="4"/>
      <c r="G7" s="4"/>
      <c r="H7" s="16" t="s">
        <v>61</v>
      </c>
    </row>
    <row r="8" spans="2:8" ht="15" customHeight="1" x14ac:dyDescent="0.25">
      <c r="B8" s="14">
        <f t="array" aca="1" ref="B8:H8" ca="1">星期日期和周+DATE(CalendarYear,3,1)-WEEKDAY(DATE(CalendarYear,3,1),(周开始日期="一")+1)+15</f>
        <v>43171</v>
      </c>
      <c r="C8" s="14">
        <f ca="1"/>
        <v>43172</v>
      </c>
      <c r="D8" s="14">
        <f ca="1"/>
        <v>43173</v>
      </c>
      <c r="E8" s="14">
        <f ca="1"/>
        <v>43174</v>
      </c>
      <c r="F8" s="14">
        <f ca="1"/>
        <v>43175</v>
      </c>
      <c r="G8" s="14">
        <f ca="1"/>
        <v>43176</v>
      </c>
      <c r="H8" s="14">
        <f ca="1"/>
        <v>43177</v>
      </c>
    </row>
    <row r="9" spans="2:8" ht="39.75" customHeight="1" x14ac:dyDescent="0.2">
      <c r="B9" s="16"/>
      <c r="C9" s="16"/>
      <c r="D9" s="16"/>
      <c r="E9" s="4"/>
      <c r="F9" s="16"/>
      <c r="G9" s="4"/>
      <c r="H9" s="16"/>
    </row>
    <row r="10" spans="2:8" ht="15" customHeight="1" x14ac:dyDescent="0.25">
      <c r="B10" s="14">
        <f t="array" aca="1" ref="B10:H10" ca="1">星期日期和周+DATE(CalendarYear,3,1)-WEEKDAY(DATE(CalendarYear,3,1),(周开始日期="一")+1)+22</f>
        <v>43178</v>
      </c>
      <c r="C10" s="14">
        <f ca="1"/>
        <v>43179</v>
      </c>
      <c r="D10" s="14">
        <f ca="1"/>
        <v>43180</v>
      </c>
      <c r="E10" s="14">
        <f ca="1"/>
        <v>43181</v>
      </c>
      <c r="F10" s="14">
        <f ca="1"/>
        <v>43182</v>
      </c>
      <c r="G10" s="14">
        <f ca="1"/>
        <v>43183</v>
      </c>
      <c r="H10" s="14">
        <f ca="1"/>
        <v>43184</v>
      </c>
    </row>
    <row r="11" spans="2:8" ht="40.5" customHeight="1" x14ac:dyDescent="0.2">
      <c r="B11" s="4"/>
      <c r="C11" s="16"/>
      <c r="D11" s="4"/>
      <c r="E11" s="16"/>
      <c r="F11" s="16" t="s">
        <v>62</v>
      </c>
      <c r="G11" s="4"/>
      <c r="H11" s="16"/>
    </row>
    <row r="12" spans="2:8" ht="15" customHeight="1" x14ac:dyDescent="0.25">
      <c r="B12" s="14">
        <f t="array" aca="1" ref="B12:H12" ca="1">星期日期和周+DATE(CalendarYear,3,1)-WEEKDAY(DATE(CalendarYear,3,1),(周开始日期="一")+1)+29</f>
        <v>43185</v>
      </c>
      <c r="C12" s="14">
        <f ca="1"/>
        <v>43186</v>
      </c>
      <c r="D12" s="14">
        <f ca="1"/>
        <v>43187</v>
      </c>
      <c r="E12" s="14">
        <f ca="1"/>
        <v>43188</v>
      </c>
      <c r="F12" s="14">
        <f ca="1"/>
        <v>43189</v>
      </c>
      <c r="G12" s="14">
        <f ca="1"/>
        <v>43190</v>
      </c>
      <c r="H12" s="14">
        <f ca="1"/>
        <v>43191</v>
      </c>
    </row>
    <row r="13" spans="2:8" ht="39.75" customHeight="1" x14ac:dyDescent="0.2">
      <c r="B13" s="16"/>
      <c r="C13" s="16"/>
      <c r="D13" s="16"/>
      <c r="E13" s="16"/>
      <c r="F13" s="4"/>
      <c r="G13" s="4"/>
      <c r="H13" s="16"/>
    </row>
    <row r="14" spans="2:8" ht="15" customHeight="1" x14ac:dyDescent="0.25">
      <c r="B14" s="14">
        <f t="array" aca="1" ref="B14:H14" ca="1">星期日期和周+DATE(CalendarYear,3,1)-WEEKDAY(DATE(CalendarYear,3,1),(周开始日期="一")+1)+36</f>
        <v>43192</v>
      </c>
      <c r="C14" s="14">
        <f ca="1"/>
        <v>43193</v>
      </c>
      <c r="D14" s="14">
        <f ca="1"/>
        <v>43194</v>
      </c>
      <c r="E14" s="14">
        <f ca="1"/>
        <v>43195</v>
      </c>
      <c r="F14" s="14">
        <f ca="1"/>
        <v>43196</v>
      </c>
      <c r="G14" s="14">
        <f ca="1"/>
        <v>43197</v>
      </c>
      <c r="H14" s="14">
        <f ca="1"/>
        <v>43198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8">
    <dataValidation allowBlank="1" showInputMessage="1" showErrorMessage="1" prompt="对此工作表中的三月进行规划。转到上月和下月的导航链接分别位于 C1 和 D1 " sqref="A1"/>
    <dataValidation allowBlank="1" showInputMessage="1" prompt="转到上月的导航链接" sqref="C1"/>
    <dataValidation allowBlank="1" showInputMessage="1" prompt="转到下月的导航链接" sqref="D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四月!A1" tooltip="转到下月的导航链接" display="四月 -&gt;"/>
    <hyperlink ref="C1" location="二月!A1" tooltip="转到上月的导航链接" display="&lt;- 二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  <pageSetUpPr fitToPage="1"/>
  </sheetPr>
  <dimension ref="B1:M15"/>
  <sheetViews>
    <sheetView showGridLines="0" topLeftCell="B4" zoomScaleNormal="100" workbookViewId="0">
      <selection activeCell="H15" sqref="H1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36</v>
      </c>
      <c r="D1" s="9" t="s">
        <v>35</v>
      </c>
      <c r="E1" s="10"/>
      <c r="F1" s="10"/>
      <c r="G1" s="10"/>
      <c r="H1" s="9"/>
    </row>
    <row r="2" spans="2:13" ht="45" customHeight="1" x14ac:dyDescent="0.2">
      <c r="B2" s="8" t="s">
        <v>34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星期日期和周+DATE(CalendarYear,4,1)-WEEKDAY(DATE(CalendarYear,4,1),(周开始日期="一")+1)+1</f>
        <v>43185</v>
      </c>
      <c r="C4" s="14">
        <f ca="1"/>
        <v>43186</v>
      </c>
      <c r="D4" s="14">
        <f ca="1"/>
        <v>43187</v>
      </c>
      <c r="E4" s="14">
        <f ca="1"/>
        <v>43188</v>
      </c>
      <c r="F4" s="14">
        <f ca="1"/>
        <v>43189</v>
      </c>
      <c r="G4" s="14">
        <f ca="1"/>
        <v>43190</v>
      </c>
      <c r="H4" s="14">
        <f ca="1"/>
        <v>43191</v>
      </c>
      <c r="J4" s="26"/>
      <c r="K4" s="27"/>
      <c r="L4" s="27"/>
      <c r="M4" s="28"/>
    </row>
    <row r="5" spans="2:13" ht="39.75" customHeight="1" x14ac:dyDescent="0.2">
      <c r="B5" s="16"/>
      <c r="C5" s="16"/>
      <c r="D5" s="16"/>
      <c r="E5" s="16"/>
      <c r="F5" s="4"/>
      <c r="G5" s="4"/>
      <c r="H5" s="16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星期日期和周+DATE(CalendarYear,4,1)-WEEKDAY(DATE(CalendarYear,4,1),(周开始日期="一")+1)+8</f>
        <v>43192</v>
      </c>
      <c r="C6" s="14">
        <f ca="1"/>
        <v>43193</v>
      </c>
      <c r="D6" s="14">
        <f ca="1"/>
        <v>43194</v>
      </c>
      <c r="E6" s="14">
        <f ca="1"/>
        <v>43195</v>
      </c>
      <c r="F6" s="14">
        <f ca="1"/>
        <v>43196</v>
      </c>
      <c r="G6" s="14">
        <f ca="1"/>
        <v>43197</v>
      </c>
      <c r="H6" s="14">
        <f ca="1"/>
        <v>43198</v>
      </c>
      <c r="J6" s="26"/>
      <c r="K6" s="27"/>
      <c r="L6" s="27"/>
      <c r="M6" s="28"/>
    </row>
    <row r="7" spans="2:13" ht="39.75" customHeight="1" x14ac:dyDescent="0.2">
      <c r="B7" s="4"/>
      <c r="C7" s="16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星期日期和周+DATE(CalendarYear,4,1)-WEEKDAY(DATE(CalendarYear,4,1),(周开始日期="一")+1)+15</f>
        <v>43199</v>
      </c>
      <c r="C8" s="14">
        <f ca="1"/>
        <v>43200</v>
      </c>
      <c r="D8" s="14">
        <f ca="1"/>
        <v>43201</v>
      </c>
      <c r="E8" s="14">
        <f ca="1"/>
        <v>43202</v>
      </c>
      <c r="F8" s="14">
        <f ca="1"/>
        <v>43203</v>
      </c>
      <c r="G8" s="14">
        <f ca="1"/>
        <v>43204</v>
      </c>
      <c r="H8" s="14">
        <f ca="1"/>
        <v>43205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星期日期和周+DATE(CalendarYear,4,1)-WEEKDAY(DATE(CalendarYear,4,1),(周开始日期="一")+1)+22</f>
        <v>43206</v>
      </c>
      <c r="C10" s="14">
        <f ca="1"/>
        <v>43207</v>
      </c>
      <c r="D10" s="14">
        <f ca="1"/>
        <v>43208</v>
      </c>
      <c r="E10" s="14">
        <f ca="1"/>
        <v>43209</v>
      </c>
      <c r="F10" s="14">
        <f ca="1"/>
        <v>43210</v>
      </c>
      <c r="G10" s="14">
        <f ca="1"/>
        <v>43211</v>
      </c>
      <c r="H10" s="14">
        <f ca="1"/>
        <v>43212</v>
      </c>
      <c r="J10" s="26" t="s">
        <v>64</v>
      </c>
      <c r="K10" s="27"/>
      <c r="L10" s="27"/>
      <c r="M10" s="28"/>
    </row>
    <row r="11" spans="2:13" ht="40.5" customHeight="1" x14ac:dyDescent="0.2">
      <c r="B11" s="16"/>
      <c r="C11" s="4"/>
      <c r="D11" s="16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星期日期和周+DATE(CalendarYear,4,1)-WEEKDAY(DATE(CalendarYear,4,1),(周开始日期="一")+1)+29</f>
        <v>43213</v>
      </c>
      <c r="C12" s="14">
        <f ca="1"/>
        <v>43214</v>
      </c>
      <c r="D12" s="14">
        <f ca="1"/>
        <v>43215</v>
      </c>
      <c r="E12" s="14">
        <f ca="1"/>
        <v>43216</v>
      </c>
      <c r="F12" s="14">
        <f ca="1"/>
        <v>43217</v>
      </c>
      <c r="G12" s="14">
        <f ca="1"/>
        <v>43218</v>
      </c>
      <c r="H12" s="14">
        <f ca="1"/>
        <v>43219</v>
      </c>
      <c r="J12" s="26" t="s">
        <v>65</v>
      </c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 t="s">
        <v>75</v>
      </c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星期日期和周+DATE(CalendarYear,4,1)-WEEKDAY(DATE(CalendarYear,4,1),(周开始日期="一")+1)+36</f>
        <v>43220</v>
      </c>
      <c r="C14" s="14">
        <f ca="1"/>
        <v>43221</v>
      </c>
      <c r="D14" s="14">
        <f ca="1"/>
        <v>43222</v>
      </c>
      <c r="E14" s="14">
        <f ca="1"/>
        <v>43223</v>
      </c>
      <c r="F14" s="14">
        <f ca="1"/>
        <v>43224</v>
      </c>
      <c r="G14" s="14">
        <f ca="1"/>
        <v>43225</v>
      </c>
      <c r="H14" s="14">
        <f ca="1"/>
        <v>43226</v>
      </c>
      <c r="J14" s="27"/>
      <c r="K14" s="27"/>
      <c r="L14" s="27"/>
      <c r="M14" s="27"/>
    </row>
    <row r="15" spans="2:13" ht="39.75" customHeight="1" x14ac:dyDescent="0.2">
      <c r="B15" s="4" t="s">
        <v>66</v>
      </c>
      <c r="C15" s="4"/>
      <c r="D15" s="4"/>
      <c r="E15" s="4"/>
      <c r="F15" s="4"/>
      <c r="G15" s="4"/>
      <c r="H15" s="4"/>
      <c r="J15" s="32"/>
      <c r="K15" s="32"/>
      <c r="L15" s="32"/>
      <c r="M15" s="32"/>
    </row>
  </sheetData>
  <mergeCells count="7">
    <mergeCell ref="J4:M5"/>
    <mergeCell ref="J6:M7"/>
    <mergeCell ref="J12:M13"/>
    <mergeCell ref="J14:M15"/>
    <mergeCell ref="J3:M3"/>
    <mergeCell ref="J10:M11"/>
    <mergeCell ref="J8:M9"/>
  </mergeCells>
  <phoneticPr fontId="1" type="noConversion"/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8">
    <dataValidation allowBlank="1" showInputMessage="1" showErrorMessage="1" prompt="对此工作表中的四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五月!A1" tooltip="转到下月的导航链接" display="五月 -&gt;"/>
    <hyperlink ref="C1" location="三月!A1" tooltip="转到上月的导航链接" display="&lt;- 三月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B1:M15"/>
  <sheetViews>
    <sheetView showGridLines="0" topLeftCell="A2" zoomScaleNormal="100" workbookViewId="0">
      <selection activeCell="J4" sqref="J4:M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39</v>
      </c>
      <c r="D1" s="9" t="s">
        <v>38</v>
      </c>
      <c r="E1" s="10"/>
      <c r="F1" s="10"/>
      <c r="G1" s="10"/>
      <c r="H1" s="9"/>
    </row>
    <row r="2" spans="2:13" ht="45" customHeight="1" x14ac:dyDescent="0.2">
      <c r="B2" s="8" t="s">
        <v>37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星期日期和周+DATE(CalendarYear,5,1)-WEEKDAY(DATE(CalendarYear,5,1),(周开始日期="一")+1)+1</f>
        <v>43220</v>
      </c>
      <c r="C4" s="14">
        <f ca="1"/>
        <v>43221</v>
      </c>
      <c r="D4" s="14">
        <f ca="1"/>
        <v>43222</v>
      </c>
      <c r="E4" s="14">
        <f ca="1"/>
        <v>43223</v>
      </c>
      <c r="F4" s="14">
        <f ca="1"/>
        <v>43224</v>
      </c>
      <c r="G4" s="14">
        <f ca="1"/>
        <v>43225</v>
      </c>
      <c r="H4" s="14">
        <f ca="1"/>
        <v>43226</v>
      </c>
      <c r="J4" s="26" t="s">
        <v>67</v>
      </c>
      <c r="K4" s="27"/>
      <c r="L4" s="27"/>
      <c r="M4" s="28"/>
    </row>
    <row r="5" spans="2:13" ht="39.75" customHeight="1" x14ac:dyDescent="0.2">
      <c r="B5" s="4"/>
      <c r="C5" s="4"/>
      <c r="D5" s="4"/>
      <c r="E5" s="16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星期日期和周+DATE(CalendarYear,5,1)-WEEKDAY(DATE(CalendarYear,5,1),(周开始日期="一")+1)+8</f>
        <v>43227</v>
      </c>
      <c r="C6" s="14">
        <f ca="1"/>
        <v>43228</v>
      </c>
      <c r="D6" s="14">
        <f ca="1"/>
        <v>43229</v>
      </c>
      <c r="E6" s="14">
        <f ca="1"/>
        <v>43230</v>
      </c>
      <c r="F6" s="14">
        <f ca="1"/>
        <v>43231</v>
      </c>
      <c r="G6" s="14">
        <f ca="1"/>
        <v>43232</v>
      </c>
      <c r="H6" s="14">
        <f ca="1"/>
        <v>43233</v>
      </c>
      <c r="J6" s="26" t="s">
        <v>69</v>
      </c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星期日期和周+DATE(CalendarYear,5,1)-WEEKDAY(DATE(CalendarYear,5,1),(周开始日期="一")+1)+15</f>
        <v>43234</v>
      </c>
      <c r="C8" s="14">
        <f ca="1"/>
        <v>43235</v>
      </c>
      <c r="D8" s="14">
        <f ca="1"/>
        <v>43236</v>
      </c>
      <c r="E8" s="14">
        <f ca="1"/>
        <v>43237</v>
      </c>
      <c r="F8" s="14">
        <f ca="1"/>
        <v>43238</v>
      </c>
      <c r="G8" s="14">
        <f ca="1"/>
        <v>43239</v>
      </c>
      <c r="H8" s="14">
        <f ca="1"/>
        <v>43240</v>
      </c>
      <c r="J8" s="26" t="s">
        <v>68</v>
      </c>
      <c r="K8" s="27"/>
      <c r="L8" s="27"/>
      <c r="M8" s="28"/>
    </row>
    <row r="9" spans="2:13" ht="39.75" customHeight="1" x14ac:dyDescent="0.2">
      <c r="B9" s="4"/>
      <c r="C9" s="4"/>
      <c r="D9" s="16"/>
      <c r="E9" s="4"/>
      <c r="F9" s="16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星期日期和周+DATE(CalendarYear,5,1)-WEEKDAY(DATE(CalendarYear,5,1),(周开始日期="一")+1)+22</f>
        <v>43241</v>
      </c>
      <c r="C10" s="14">
        <f ca="1"/>
        <v>43242</v>
      </c>
      <c r="D10" s="14">
        <f ca="1"/>
        <v>43243</v>
      </c>
      <c r="E10" s="14">
        <f ca="1"/>
        <v>43244</v>
      </c>
      <c r="F10" s="14">
        <f ca="1"/>
        <v>43245</v>
      </c>
      <c r="G10" s="14">
        <f ca="1"/>
        <v>43246</v>
      </c>
      <c r="H10" s="14">
        <f ca="1"/>
        <v>43247</v>
      </c>
      <c r="J10" s="26" t="s">
        <v>70</v>
      </c>
      <c r="K10" s="27"/>
      <c r="L10" s="27"/>
      <c r="M10" s="28"/>
    </row>
    <row r="11" spans="2:13" ht="40.5" customHeight="1" x14ac:dyDescent="0.2">
      <c r="B11" s="16"/>
      <c r="C11" s="4"/>
      <c r="D11" s="16"/>
      <c r="E11" s="4"/>
      <c r="F11" s="4"/>
      <c r="G11" s="16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星期日期和周+DATE(CalendarYear,5,1)-WEEKDAY(DATE(CalendarYear,5,1),(周开始日期="一")+1)+29</f>
        <v>43248</v>
      </c>
      <c r="C12" s="14">
        <f ca="1"/>
        <v>43249</v>
      </c>
      <c r="D12" s="14">
        <f ca="1"/>
        <v>43250</v>
      </c>
      <c r="E12" s="14">
        <f ca="1"/>
        <v>43251</v>
      </c>
      <c r="F12" s="14">
        <f ca="1"/>
        <v>43252</v>
      </c>
      <c r="G12" s="14">
        <f ca="1"/>
        <v>43253</v>
      </c>
      <c r="H12" s="14">
        <f ca="1"/>
        <v>43254</v>
      </c>
      <c r="J12" s="26" t="s">
        <v>71</v>
      </c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星期日期和周+DATE(CalendarYear,5,1)-WEEKDAY(DATE(CalendarYear,5,1),(周开始日期="一")+1)+36</f>
        <v>43255</v>
      </c>
      <c r="C14" s="14">
        <f ca="1"/>
        <v>43256</v>
      </c>
      <c r="D14" s="14">
        <f ca="1"/>
        <v>43257</v>
      </c>
      <c r="E14" s="14">
        <f ca="1"/>
        <v>43258</v>
      </c>
      <c r="F14" s="14">
        <f ca="1"/>
        <v>43259</v>
      </c>
      <c r="G14" s="14">
        <f ca="1"/>
        <v>43260</v>
      </c>
      <c r="H14" s="14">
        <f ca="1"/>
        <v>43261</v>
      </c>
    </row>
    <row r="15" spans="2:13" ht="39.75" customHeight="1" x14ac:dyDescent="0.2">
      <c r="B15" s="4"/>
      <c r="C15" s="4"/>
      <c r="D15" s="4"/>
      <c r="E15" s="4"/>
      <c r="F15" s="4"/>
      <c r="G15" s="4"/>
      <c r="H15" s="4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五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六月!A1" tooltip="转到下月的导航链接" display="六月 -&gt;"/>
    <hyperlink ref="C1" location="四月!A1" tooltip="转到上月的导航链接" display="&lt;- 四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B1:M15"/>
  <sheetViews>
    <sheetView showGridLines="0" tabSelected="1" topLeftCell="A2" zoomScaleNormal="100" workbookViewId="0">
      <selection activeCell="J10" sqref="J10:M1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42</v>
      </c>
      <c r="D1" s="9" t="s">
        <v>41</v>
      </c>
      <c r="E1" s="10"/>
      <c r="F1" s="10"/>
      <c r="G1" s="10"/>
      <c r="H1" s="9"/>
    </row>
    <row r="2" spans="2:13" ht="45" customHeight="1" x14ac:dyDescent="0.2">
      <c r="B2" s="8" t="s">
        <v>40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星期日期和周+DATE(CalendarYear,6,1)-WEEKDAY(DATE(CalendarYear,6,1),(周开始日期="一")+1)+1</f>
        <v>43248</v>
      </c>
      <c r="C4" s="14">
        <f ca="1"/>
        <v>43249</v>
      </c>
      <c r="D4" s="14">
        <f ca="1"/>
        <v>43250</v>
      </c>
      <c r="E4" s="14">
        <f ca="1"/>
        <v>43251</v>
      </c>
      <c r="F4" s="14">
        <f ca="1"/>
        <v>43252</v>
      </c>
      <c r="G4" s="14">
        <f ca="1"/>
        <v>43253</v>
      </c>
      <c r="H4" s="14">
        <f ca="1"/>
        <v>43254</v>
      </c>
      <c r="J4" s="26" t="s">
        <v>72</v>
      </c>
      <c r="K4" s="27"/>
      <c r="L4" s="27"/>
      <c r="M4" s="28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星期日期和周+DATE(CalendarYear,6,1)-WEEKDAY(DATE(CalendarYear,6,1),(周开始日期="一")+1)+8</f>
        <v>43255</v>
      </c>
      <c r="C6" s="14">
        <f ca="1"/>
        <v>43256</v>
      </c>
      <c r="D6" s="14">
        <f ca="1"/>
        <v>43257</v>
      </c>
      <c r="E6" s="14">
        <f ca="1"/>
        <v>43258</v>
      </c>
      <c r="F6" s="14">
        <f ca="1"/>
        <v>43259</v>
      </c>
      <c r="G6" s="14">
        <f ca="1"/>
        <v>43260</v>
      </c>
      <c r="H6" s="14">
        <f ca="1"/>
        <v>43261</v>
      </c>
      <c r="J6" s="26" t="s">
        <v>73</v>
      </c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星期日期和周+DATE(CalendarYear,6,1)-WEEKDAY(DATE(CalendarYear,6,1),(周开始日期="一")+1)+15</f>
        <v>43262</v>
      </c>
      <c r="C8" s="14">
        <f ca="1"/>
        <v>43263</v>
      </c>
      <c r="D8" s="14">
        <f ca="1"/>
        <v>43264</v>
      </c>
      <c r="E8" s="14">
        <f ca="1"/>
        <v>43265</v>
      </c>
      <c r="F8" s="14">
        <f ca="1"/>
        <v>43266</v>
      </c>
      <c r="G8" s="14">
        <f ca="1"/>
        <v>43267</v>
      </c>
      <c r="H8" s="14">
        <f ca="1"/>
        <v>43268</v>
      </c>
      <c r="J8" s="26" t="s">
        <v>74</v>
      </c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星期日期和周+DATE(CalendarYear,6,1)-WEEKDAY(DATE(CalendarYear,6,1),(周开始日期="一")+1)+22</f>
        <v>43269</v>
      </c>
      <c r="C10" s="14">
        <f ca="1"/>
        <v>43270</v>
      </c>
      <c r="D10" s="14">
        <f ca="1"/>
        <v>43271</v>
      </c>
      <c r="E10" s="14">
        <f ca="1"/>
        <v>43272</v>
      </c>
      <c r="F10" s="14">
        <f ca="1"/>
        <v>43273</v>
      </c>
      <c r="G10" s="14">
        <f ca="1"/>
        <v>43274</v>
      </c>
      <c r="H10" s="14">
        <f ca="1"/>
        <v>43275</v>
      </c>
      <c r="J10" s="26" t="s">
        <v>76</v>
      </c>
      <c r="K10" s="27"/>
      <c r="L10" s="27"/>
      <c r="M10" s="28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星期日期和周+DATE(CalendarYear,6,1)-WEEKDAY(DATE(CalendarYear,6,1),(周开始日期="一")+1)+29</f>
        <v>43276</v>
      </c>
      <c r="C12" s="14">
        <f ca="1"/>
        <v>43277</v>
      </c>
      <c r="D12" s="14">
        <f ca="1"/>
        <v>43278</v>
      </c>
      <c r="E12" s="14">
        <f ca="1"/>
        <v>43279</v>
      </c>
      <c r="F12" s="14">
        <f ca="1"/>
        <v>43280</v>
      </c>
      <c r="G12" s="14">
        <f ca="1"/>
        <v>43281</v>
      </c>
      <c r="H12" s="14">
        <f ca="1"/>
        <v>43282</v>
      </c>
      <c r="J12" s="26"/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星期日期和周+DATE(CalendarYear,6,1)-WEEKDAY(DATE(CalendarYear,6,1),(周开始日期="一")+1)+36</f>
        <v>43283</v>
      </c>
      <c r="C14" s="14">
        <f ca="1"/>
        <v>43284</v>
      </c>
      <c r="D14" s="14">
        <f ca="1"/>
        <v>43285</v>
      </c>
      <c r="E14" s="14">
        <f ca="1"/>
        <v>43286</v>
      </c>
      <c r="F14" s="14">
        <f ca="1"/>
        <v>43287</v>
      </c>
      <c r="G14" s="14">
        <f ca="1"/>
        <v>43288</v>
      </c>
      <c r="H14" s="14">
        <f ca="1"/>
        <v>43289</v>
      </c>
    </row>
    <row r="15" spans="2:13" ht="39.75" customHeight="1" x14ac:dyDescent="0.2">
      <c r="B15" s="4"/>
      <c r="C15" s="4"/>
      <c r="D15" s="4"/>
      <c r="E15" s="4"/>
      <c r="F15" s="4"/>
      <c r="G15" s="4"/>
      <c r="H15" s="4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8">
    <dataValidation allowBlank="1" showInputMessage="1" prompt="对此工作表中的六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七月!A1" tooltip="转到下月的导航链接" display="七月 -&gt;"/>
    <hyperlink ref="C1" location="五月!A1" tooltip="转到上月的导航链接" display="&lt;- 五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fitToPage="1"/>
  </sheetPr>
  <dimension ref="B1:H15"/>
  <sheetViews>
    <sheetView showGridLines="0" zoomScaleNormal="100" workbookViewId="0">
      <selection activeCell="C1" sqref="C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45</v>
      </c>
      <c r="D1" s="9" t="s">
        <v>44</v>
      </c>
      <c r="E1" s="10"/>
      <c r="F1" s="10"/>
      <c r="G1" s="10"/>
      <c r="H1" s="9"/>
    </row>
    <row r="2" spans="2:8" ht="45" customHeight="1" x14ac:dyDescent="0.2">
      <c r="B2" s="8" t="s">
        <v>43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星期日期和周+DATE(CalendarYear,7,1)-WEEKDAY(DATE(CalendarYear,7,1),(周开始日期="一")+1)+1</f>
        <v>43276</v>
      </c>
      <c r="C4" s="14">
        <f ca="1"/>
        <v>43277</v>
      </c>
      <c r="D4" s="14">
        <f ca="1"/>
        <v>43278</v>
      </c>
      <c r="E4" s="14">
        <f ca="1"/>
        <v>43279</v>
      </c>
      <c r="F4" s="14">
        <f ca="1"/>
        <v>43280</v>
      </c>
      <c r="G4" s="14">
        <f ca="1"/>
        <v>43281</v>
      </c>
      <c r="H4" s="14">
        <f ca="1"/>
        <v>43282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星期日期和周+DATE(CalendarYear,7,1)-WEEKDAY(DATE(CalendarYear,7,1),(周开始日期="一")+1)+8</f>
        <v>43283</v>
      </c>
      <c r="C6" s="14">
        <f ca="1"/>
        <v>43284</v>
      </c>
      <c r="D6" s="14">
        <f ca="1"/>
        <v>43285</v>
      </c>
      <c r="E6" s="14">
        <f ca="1"/>
        <v>43286</v>
      </c>
      <c r="F6" s="14">
        <f ca="1"/>
        <v>43287</v>
      </c>
      <c r="G6" s="14">
        <f ca="1"/>
        <v>43288</v>
      </c>
      <c r="H6" s="14">
        <f ca="1"/>
        <v>43289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星期日期和周+DATE(CalendarYear,7,1)-WEEKDAY(DATE(CalendarYear,7,1),(周开始日期="一")+1)+15</f>
        <v>43290</v>
      </c>
      <c r="C8" s="14">
        <f ca="1"/>
        <v>43291</v>
      </c>
      <c r="D8" s="14">
        <f ca="1"/>
        <v>43292</v>
      </c>
      <c r="E8" s="14">
        <f ca="1"/>
        <v>43293</v>
      </c>
      <c r="F8" s="14">
        <f ca="1"/>
        <v>43294</v>
      </c>
      <c r="G8" s="14">
        <f ca="1"/>
        <v>43295</v>
      </c>
      <c r="H8" s="14">
        <f ca="1"/>
        <v>43296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星期日期和周+DATE(CalendarYear,7,1)-WEEKDAY(DATE(CalendarYear,7,1),(周开始日期="一")+1)+22</f>
        <v>43297</v>
      </c>
      <c r="C10" s="14">
        <f ca="1"/>
        <v>43298</v>
      </c>
      <c r="D10" s="14">
        <f ca="1"/>
        <v>43299</v>
      </c>
      <c r="E10" s="14">
        <f ca="1"/>
        <v>43300</v>
      </c>
      <c r="F10" s="14">
        <f ca="1"/>
        <v>43301</v>
      </c>
      <c r="G10" s="14">
        <f ca="1"/>
        <v>43302</v>
      </c>
      <c r="H10" s="14">
        <f ca="1"/>
        <v>43303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星期日期和周+DATE(CalendarYear,7,1)-WEEKDAY(DATE(CalendarYear,7,1),(周开始日期="一")+1)+29</f>
        <v>43304</v>
      </c>
      <c r="C12" s="14">
        <f ca="1"/>
        <v>43305</v>
      </c>
      <c r="D12" s="14">
        <f ca="1"/>
        <v>43306</v>
      </c>
      <c r="E12" s="14">
        <f ca="1"/>
        <v>43307</v>
      </c>
      <c r="F12" s="14">
        <f ca="1"/>
        <v>43308</v>
      </c>
      <c r="G12" s="14">
        <f ca="1"/>
        <v>43309</v>
      </c>
      <c r="H12" s="14">
        <f ca="1"/>
        <v>43310</v>
      </c>
    </row>
    <row r="13" spans="2:8" ht="39.75" customHeight="1" x14ac:dyDescent="0.2">
      <c r="B13" s="4"/>
      <c r="C13" s="4"/>
      <c r="D13" s="4"/>
      <c r="E13" s="4"/>
      <c r="F13" s="4"/>
      <c r="G13" s="4"/>
      <c r="H13" s="15"/>
    </row>
    <row r="14" spans="2:8" ht="15" customHeight="1" x14ac:dyDescent="0.25">
      <c r="B14" s="14">
        <f t="array" aca="1" ref="B14:H14" ca="1">星期日期和周+DATE(CalendarYear,7,1)-WEEKDAY(DATE(CalendarYear,7,1),(周开始日期="一")+1)+36</f>
        <v>43311</v>
      </c>
      <c r="C14" s="14">
        <f ca="1"/>
        <v>43312</v>
      </c>
      <c r="D14" s="14">
        <f ca="1"/>
        <v>43313</v>
      </c>
      <c r="E14" s="14">
        <f ca="1"/>
        <v>43314</v>
      </c>
      <c r="F14" s="14">
        <f ca="1"/>
        <v>43315</v>
      </c>
      <c r="G14" s="14">
        <f ca="1"/>
        <v>43316</v>
      </c>
      <c r="H14" s="14">
        <f ca="1"/>
        <v>43317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七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八月!A1" tooltip="转到下月的导航链接" display="八月 -&gt;"/>
    <hyperlink ref="C1" location="六月!A1" tooltip="转到上月的导航链接" display="&lt;- 六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48</v>
      </c>
      <c r="D1" s="9" t="s">
        <v>47</v>
      </c>
      <c r="E1" s="10"/>
      <c r="F1" s="10"/>
      <c r="G1" s="10"/>
      <c r="H1" s="9"/>
    </row>
    <row r="2" spans="2:8" ht="45" customHeight="1" x14ac:dyDescent="0.2">
      <c r="B2" s="8" t="s">
        <v>46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星期日期和周+DATE(CalendarYear,8,1)-WEEKDAY(DATE(CalendarYear,8,1),(周开始日期="一")+1)+1</f>
        <v>43311</v>
      </c>
      <c r="C4" s="14">
        <f ca="1"/>
        <v>43312</v>
      </c>
      <c r="D4" s="14">
        <f ca="1"/>
        <v>43313</v>
      </c>
      <c r="E4" s="14">
        <f ca="1"/>
        <v>43314</v>
      </c>
      <c r="F4" s="14">
        <f ca="1"/>
        <v>43315</v>
      </c>
      <c r="G4" s="14">
        <f ca="1"/>
        <v>43316</v>
      </c>
      <c r="H4" s="14">
        <f ca="1"/>
        <v>43317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星期日期和周+DATE(CalendarYear,8,1)-WEEKDAY(DATE(CalendarYear,8,1),(周开始日期="一")+1)+8</f>
        <v>43318</v>
      </c>
      <c r="C6" s="14">
        <f ca="1"/>
        <v>43319</v>
      </c>
      <c r="D6" s="14">
        <f ca="1"/>
        <v>43320</v>
      </c>
      <c r="E6" s="14">
        <f ca="1"/>
        <v>43321</v>
      </c>
      <c r="F6" s="14">
        <f ca="1"/>
        <v>43322</v>
      </c>
      <c r="G6" s="14">
        <f ca="1"/>
        <v>43323</v>
      </c>
      <c r="H6" s="14">
        <f ca="1"/>
        <v>43324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星期日期和周+DATE(CalendarYear,8,1)-WEEKDAY(DATE(CalendarYear,8,1),(周开始日期="一")+1)+15</f>
        <v>43325</v>
      </c>
      <c r="C8" s="14">
        <f ca="1"/>
        <v>43326</v>
      </c>
      <c r="D8" s="14">
        <f ca="1"/>
        <v>43327</v>
      </c>
      <c r="E8" s="14">
        <f ca="1"/>
        <v>43328</v>
      </c>
      <c r="F8" s="14">
        <f ca="1"/>
        <v>43329</v>
      </c>
      <c r="G8" s="14">
        <f ca="1"/>
        <v>43330</v>
      </c>
      <c r="H8" s="14">
        <f ca="1"/>
        <v>43331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星期日期和周+DATE(CalendarYear,8,1)-WEEKDAY(DATE(CalendarYear,8,1),(周开始日期="一")+1)+22</f>
        <v>43332</v>
      </c>
      <c r="C10" s="14">
        <f ca="1"/>
        <v>43333</v>
      </c>
      <c r="D10" s="14">
        <f ca="1"/>
        <v>43334</v>
      </c>
      <c r="E10" s="14">
        <f ca="1"/>
        <v>43335</v>
      </c>
      <c r="F10" s="14">
        <f ca="1"/>
        <v>43336</v>
      </c>
      <c r="G10" s="14">
        <f ca="1"/>
        <v>43337</v>
      </c>
      <c r="H10" s="14">
        <f ca="1"/>
        <v>43338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星期日期和周+DATE(CalendarYear,8,1)-WEEKDAY(DATE(CalendarYear,8,1),(周开始日期="一")+1)+29</f>
        <v>43339</v>
      </c>
      <c r="C12" s="14">
        <f ca="1"/>
        <v>43340</v>
      </c>
      <c r="D12" s="14">
        <f ca="1"/>
        <v>43341</v>
      </c>
      <c r="E12" s="14">
        <f ca="1"/>
        <v>43342</v>
      </c>
      <c r="F12" s="14">
        <f ca="1"/>
        <v>43343</v>
      </c>
      <c r="G12" s="14">
        <f ca="1"/>
        <v>43344</v>
      </c>
      <c r="H12" s="14">
        <f ca="1"/>
        <v>43345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星期日期和周+DATE(CalendarYear,8,1)-WEEKDAY(DATE(CalendarYear,8,1),(周开始日期="一")+1)+36</f>
        <v>43346</v>
      </c>
      <c r="C14" s="14">
        <f ca="1"/>
        <v>43347</v>
      </c>
      <c r="D14" s="14">
        <f ca="1"/>
        <v>43348</v>
      </c>
      <c r="E14" s="14">
        <f ca="1"/>
        <v>43349</v>
      </c>
      <c r="F14" s="14">
        <f ca="1"/>
        <v>43350</v>
      </c>
      <c r="G14" s="14">
        <f ca="1"/>
        <v>43351</v>
      </c>
      <c r="H14" s="14">
        <f ca="1"/>
        <v>43352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八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九月!A1" tooltip="转到下月的导航链接" display="九月 -&gt;"/>
    <hyperlink ref="C1" location="七月!A1" tooltip="转到上月的导航链接" display="&lt;- 七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499984740745262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51</v>
      </c>
      <c r="D1" s="9" t="s">
        <v>50</v>
      </c>
      <c r="E1" s="10"/>
      <c r="F1" s="10"/>
      <c r="G1" s="10"/>
      <c r="H1" s="9"/>
    </row>
    <row r="2" spans="2:8" ht="45" customHeight="1" x14ac:dyDescent="0.2">
      <c r="B2" s="8" t="s">
        <v>49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星期日期和周+DATE(CalendarYear,9,1)-WEEKDAY(DATE(CalendarYear,9,1),(周开始日期="一")+1)+1</f>
        <v>43339</v>
      </c>
      <c r="C4" s="14">
        <f ca="1"/>
        <v>43340</v>
      </c>
      <c r="D4" s="14">
        <f ca="1"/>
        <v>43341</v>
      </c>
      <c r="E4" s="14">
        <f ca="1"/>
        <v>43342</v>
      </c>
      <c r="F4" s="14">
        <f ca="1"/>
        <v>43343</v>
      </c>
      <c r="G4" s="14">
        <f ca="1"/>
        <v>43344</v>
      </c>
      <c r="H4" s="14">
        <f ca="1"/>
        <v>43345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星期日期和周+DATE(CalendarYear,9,1)-WEEKDAY(DATE(CalendarYear,9,1),(周开始日期="一")+1)+8</f>
        <v>43346</v>
      </c>
      <c r="C6" s="14">
        <f ca="1"/>
        <v>43347</v>
      </c>
      <c r="D6" s="14">
        <f ca="1"/>
        <v>43348</v>
      </c>
      <c r="E6" s="14">
        <f ca="1"/>
        <v>43349</v>
      </c>
      <c r="F6" s="14">
        <f ca="1"/>
        <v>43350</v>
      </c>
      <c r="G6" s="14">
        <f ca="1"/>
        <v>43351</v>
      </c>
      <c r="H6" s="14">
        <f ca="1"/>
        <v>43352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星期日期和周+DATE(CalendarYear,9,1)-WEEKDAY(DATE(CalendarYear,9,1),(周开始日期="一")+1)+15</f>
        <v>43353</v>
      </c>
      <c r="C8" s="14">
        <f ca="1"/>
        <v>43354</v>
      </c>
      <c r="D8" s="14">
        <f ca="1"/>
        <v>43355</v>
      </c>
      <c r="E8" s="14">
        <f ca="1"/>
        <v>43356</v>
      </c>
      <c r="F8" s="14">
        <f ca="1"/>
        <v>43357</v>
      </c>
      <c r="G8" s="14">
        <f ca="1"/>
        <v>43358</v>
      </c>
      <c r="H8" s="14">
        <f ca="1"/>
        <v>43359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星期日期和周+DATE(CalendarYear,9,1)-WEEKDAY(DATE(CalendarYear,9,1),(周开始日期="一")+1)+22</f>
        <v>43360</v>
      </c>
      <c r="C10" s="14">
        <f ca="1"/>
        <v>43361</v>
      </c>
      <c r="D10" s="14">
        <f ca="1"/>
        <v>43362</v>
      </c>
      <c r="E10" s="14">
        <f ca="1"/>
        <v>43363</v>
      </c>
      <c r="F10" s="14">
        <f ca="1"/>
        <v>43364</v>
      </c>
      <c r="G10" s="14">
        <f ca="1"/>
        <v>43365</v>
      </c>
      <c r="H10" s="14">
        <f ca="1"/>
        <v>43366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星期日期和周+DATE(CalendarYear,9,1)-WEEKDAY(DATE(CalendarYear,9,1),(周开始日期="一")+1)+29</f>
        <v>43367</v>
      </c>
      <c r="C12" s="14">
        <f ca="1"/>
        <v>43368</v>
      </c>
      <c r="D12" s="14">
        <f ca="1"/>
        <v>43369</v>
      </c>
      <c r="E12" s="14">
        <f ca="1"/>
        <v>43370</v>
      </c>
      <c r="F12" s="14">
        <f ca="1"/>
        <v>43371</v>
      </c>
      <c r="G12" s="14">
        <f ca="1"/>
        <v>43372</v>
      </c>
      <c r="H12" s="14">
        <f ca="1"/>
        <v>43373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星期日期和周+DATE(CalendarYear,9,1)-WEEKDAY(DATE(CalendarYear,9,1),(周开始日期="一")+1)+36</f>
        <v>43374</v>
      </c>
      <c r="C14" s="14">
        <f ca="1"/>
        <v>43375</v>
      </c>
      <c r="D14" s="14">
        <f ca="1"/>
        <v>43376</v>
      </c>
      <c r="E14" s="14">
        <f ca="1"/>
        <v>43377</v>
      </c>
      <c r="F14" s="14">
        <f ca="1"/>
        <v>43378</v>
      </c>
      <c r="G14" s="14">
        <f ca="1"/>
        <v>43379</v>
      </c>
      <c r="H14" s="14">
        <f ca="1"/>
        <v>43380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九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月!A1" tooltip="转到下月的导航链接" display="十月 -&gt;"/>
    <hyperlink ref="C1" location="八月!A1" tooltip="转到上月的导航链接" display="&lt;- 八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54</v>
      </c>
      <c r="D1" s="9" t="s">
        <v>53</v>
      </c>
      <c r="E1" s="10"/>
      <c r="F1" s="10"/>
      <c r="G1" s="10"/>
      <c r="H1" s="9"/>
    </row>
    <row r="2" spans="2:8" ht="45" customHeight="1" x14ac:dyDescent="0.2">
      <c r="B2" s="8" t="s">
        <v>52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星期日期和周+DATE(CalendarYear,10,1)-WEEKDAY(DATE(CalendarYear,10,1),(周开始日期="一")+1)+1</f>
        <v>43374</v>
      </c>
      <c r="C4" s="14">
        <f ca="1"/>
        <v>43375</v>
      </c>
      <c r="D4" s="14">
        <f ca="1"/>
        <v>43376</v>
      </c>
      <c r="E4" s="14">
        <f ca="1"/>
        <v>43377</v>
      </c>
      <c r="F4" s="14">
        <f ca="1"/>
        <v>43378</v>
      </c>
      <c r="G4" s="14">
        <f ca="1"/>
        <v>43379</v>
      </c>
      <c r="H4" s="14">
        <f ca="1"/>
        <v>43380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星期日期和周+DATE(CalendarYear,10,1)-WEEKDAY(DATE(CalendarYear,10,1),(周开始日期="一")+1)+8</f>
        <v>43381</v>
      </c>
      <c r="C6" s="14">
        <f ca="1"/>
        <v>43382</v>
      </c>
      <c r="D6" s="14">
        <f ca="1"/>
        <v>43383</v>
      </c>
      <c r="E6" s="14">
        <f ca="1"/>
        <v>43384</v>
      </c>
      <c r="F6" s="14">
        <f ca="1"/>
        <v>43385</v>
      </c>
      <c r="G6" s="14">
        <f ca="1"/>
        <v>43386</v>
      </c>
      <c r="H6" s="14">
        <f ca="1"/>
        <v>43387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星期日期和周+DATE(CalendarYear,10,1)-WEEKDAY(DATE(CalendarYear,10,1),(周开始日期="一")+1)+15</f>
        <v>43388</v>
      </c>
      <c r="C8" s="14">
        <f ca="1"/>
        <v>43389</v>
      </c>
      <c r="D8" s="14">
        <f ca="1"/>
        <v>43390</v>
      </c>
      <c r="E8" s="14">
        <f ca="1"/>
        <v>43391</v>
      </c>
      <c r="F8" s="14">
        <f ca="1"/>
        <v>43392</v>
      </c>
      <c r="G8" s="14">
        <f ca="1"/>
        <v>43393</v>
      </c>
      <c r="H8" s="14">
        <f ca="1"/>
        <v>43394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星期日期和周+DATE(CalendarYear,10,1)-WEEKDAY(DATE(CalendarYear,10,1),(周开始日期="一")+1)+22</f>
        <v>43395</v>
      </c>
      <c r="C10" s="14">
        <f ca="1"/>
        <v>43396</v>
      </c>
      <c r="D10" s="14">
        <f ca="1"/>
        <v>43397</v>
      </c>
      <c r="E10" s="14">
        <f ca="1"/>
        <v>43398</v>
      </c>
      <c r="F10" s="14">
        <f ca="1"/>
        <v>43399</v>
      </c>
      <c r="G10" s="14">
        <f ca="1"/>
        <v>43400</v>
      </c>
      <c r="H10" s="14">
        <f ca="1"/>
        <v>43401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星期日期和周+DATE(CalendarYear,10,1)-WEEKDAY(DATE(CalendarYear,10,1),(周开始日期="一")+1)+29</f>
        <v>43402</v>
      </c>
      <c r="C12" s="14">
        <f ca="1"/>
        <v>43403</v>
      </c>
      <c r="D12" s="14">
        <f ca="1"/>
        <v>43404</v>
      </c>
      <c r="E12" s="14">
        <f ca="1"/>
        <v>43405</v>
      </c>
      <c r="F12" s="14">
        <f ca="1"/>
        <v>43406</v>
      </c>
      <c r="G12" s="14">
        <f ca="1"/>
        <v>43407</v>
      </c>
      <c r="H12" s="14">
        <f ca="1"/>
        <v>43408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星期日期和周+DATE(CalendarYear,10,1)-WEEKDAY(DATE(CalendarYear,10,1),(周开始日期="一")+1)+36</f>
        <v>43409</v>
      </c>
      <c r="C14" s="14">
        <f ca="1"/>
        <v>43410</v>
      </c>
      <c r="D14" s="14">
        <f ca="1"/>
        <v>43411</v>
      </c>
      <c r="E14" s="14">
        <f ca="1"/>
        <v>43412</v>
      </c>
      <c r="F14" s="14">
        <f ca="1"/>
        <v>43413</v>
      </c>
      <c r="G14" s="14">
        <f ca="1"/>
        <v>43414</v>
      </c>
      <c r="H14" s="14">
        <f ca="1"/>
        <v>43415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十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一月!A1" tooltip="转到下月的导航链接" display="十一月 -&gt;"/>
    <hyperlink ref="C1" location="九月!A1" tooltip="转到上月的导航链接" display="&lt;- 九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57</v>
      </c>
      <c r="D1" s="9" t="s">
        <v>56</v>
      </c>
      <c r="E1" s="10"/>
      <c r="F1" s="10"/>
      <c r="G1" s="10"/>
      <c r="H1" s="9"/>
    </row>
    <row r="2" spans="2:8" ht="45" customHeight="1" x14ac:dyDescent="0.2">
      <c r="B2" s="8" t="s">
        <v>55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星期日期和周+DATE(CalendarYear,11,1)-WEEKDAY(DATE(CalendarYear,11,1),(周开始日期="一")+1)+1</f>
        <v>43402</v>
      </c>
      <c r="C4" s="14">
        <f ca="1"/>
        <v>43403</v>
      </c>
      <c r="D4" s="14">
        <f ca="1"/>
        <v>43404</v>
      </c>
      <c r="E4" s="14">
        <f ca="1"/>
        <v>43405</v>
      </c>
      <c r="F4" s="14">
        <f ca="1"/>
        <v>43406</v>
      </c>
      <c r="G4" s="14">
        <f ca="1"/>
        <v>43407</v>
      </c>
      <c r="H4" s="14">
        <f ca="1"/>
        <v>43408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星期日期和周+DATE(CalendarYear,11,1)-WEEKDAY(DATE(CalendarYear,11,1),(周开始日期="一")+1)+8</f>
        <v>43409</v>
      </c>
      <c r="C6" s="14">
        <f ca="1"/>
        <v>43410</v>
      </c>
      <c r="D6" s="14">
        <f ca="1"/>
        <v>43411</v>
      </c>
      <c r="E6" s="14">
        <f ca="1"/>
        <v>43412</v>
      </c>
      <c r="F6" s="14">
        <f ca="1"/>
        <v>43413</v>
      </c>
      <c r="G6" s="14">
        <f ca="1"/>
        <v>43414</v>
      </c>
      <c r="H6" s="14">
        <f ca="1"/>
        <v>43415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星期日期和周+DATE(CalendarYear,11,1)-WEEKDAY(DATE(CalendarYear,11,1),(周开始日期="一")+1)+15</f>
        <v>43416</v>
      </c>
      <c r="C8" s="14">
        <f ca="1"/>
        <v>43417</v>
      </c>
      <c r="D8" s="14">
        <f ca="1"/>
        <v>43418</v>
      </c>
      <c r="E8" s="14">
        <f ca="1"/>
        <v>43419</v>
      </c>
      <c r="F8" s="14">
        <f ca="1"/>
        <v>43420</v>
      </c>
      <c r="G8" s="14">
        <f ca="1"/>
        <v>43421</v>
      </c>
      <c r="H8" s="14">
        <f ca="1"/>
        <v>43422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星期日期和周+DATE(CalendarYear,11,1)-WEEKDAY(DATE(CalendarYear,11,1),(周开始日期="一")+1)+22</f>
        <v>43423</v>
      </c>
      <c r="C10" s="14">
        <f ca="1"/>
        <v>43424</v>
      </c>
      <c r="D10" s="14">
        <f ca="1"/>
        <v>43425</v>
      </c>
      <c r="E10" s="14">
        <f ca="1"/>
        <v>43426</v>
      </c>
      <c r="F10" s="14">
        <f ca="1"/>
        <v>43427</v>
      </c>
      <c r="G10" s="14">
        <f ca="1"/>
        <v>43428</v>
      </c>
      <c r="H10" s="14">
        <f ca="1"/>
        <v>43429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星期日期和周+DATE(CalendarYear,11,1)-WEEKDAY(DATE(CalendarYear,11,1),(周开始日期="一")+1)+29</f>
        <v>43430</v>
      </c>
      <c r="C12" s="14">
        <f ca="1"/>
        <v>43431</v>
      </c>
      <c r="D12" s="14">
        <f ca="1"/>
        <v>43432</v>
      </c>
      <c r="E12" s="14">
        <f ca="1"/>
        <v>43433</v>
      </c>
      <c r="F12" s="14">
        <f ca="1"/>
        <v>43434</v>
      </c>
      <c r="G12" s="14">
        <f ca="1"/>
        <v>43435</v>
      </c>
      <c r="H12" s="14">
        <f ca="1"/>
        <v>43436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星期日期和周+DATE(CalendarYear,11,1)-WEEKDAY(DATE(CalendarYear,11,1),(周开始日期="一")+1)+36</f>
        <v>43437</v>
      </c>
      <c r="C14" s="14">
        <f ca="1"/>
        <v>43438</v>
      </c>
      <c r="D14" s="14">
        <f ca="1"/>
        <v>43439</v>
      </c>
      <c r="E14" s="14">
        <f ca="1"/>
        <v>43440</v>
      </c>
      <c r="F14" s="14">
        <f ca="1"/>
        <v>43441</v>
      </c>
      <c r="G14" s="14">
        <f ca="1"/>
        <v>43442</v>
      </c>
      <c r="H14" s="14">
        <f ca="1"/>
        <v>43443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二月!A1" tooltip="转到下月的导航链接" display="十二月 -&gt;"/>
    <hyperlink ref="C1" location="十月!A1" tooltip="转到上月的导航链接" display="&lt;- 十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  <pageSetUpPr fitToPage="1"/>
  </sheetPr>
  <dimension ref="B1:H15"/>
  <sheetViews>
    <sheetView showGridLines="0" zoomScaleNormal="100" workbookViewId="0">
      <selection activeCell="J4" sqref="J4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60</v>
      </c>
      <c r="D1" s="9" t="s">
        <v>59</v>
      </c>
      <c r="E1" s="10"/>
      <c r="F1" s="10"/>
      <c r="G1" s="10"/>
      <c r="H1" s="9"/>
    </row>
    <row r="2" spans="2:8" ht="45" customHeight="1" x14ac:dyDescent="0.2">
      <c r="B2" s="8" t="s">
        <v>58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星期日期和周+DATE(CalendarYear,12,1)-WEEKDAY(DATE(CalendarYear,12,1),(周开始日期="一")+1)+1</f>
        <v>43430</v>
      </c>
      <c r="C4" s="14">
        <f ca="1"/>
        <v>43431</v>
      </c>
      <c r="D4" s="14">
        <f ca="1"/>
        <v>43432</v>
      </c>
      <c r="E4" s="14">
        <f ca="1"/>
        <v>43433</v>
      </c>
      <c r="F4" s="14">
        <f ca="1"/>
        <v>43434</v>
      </c>
      <c r="G4" s="14">
        <f ca="1"/>
        <v>43435</v>
      </c>
      <c r="H4" s="14">
        <f ca="1"/>
        <v>43436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星期日期和周+DATE(CalendarYear,12,1)-WEEKDAY(DATE(CalendarYear,12,1),(周开始日期="一")+1)+8</f>
        <v>43437</v>
      </c>
      <c r="C6" s="14">
        <f ca="1"/>
        <v>43438</v>
      </c>
      <c r="D6" s="14">
        <f ca="1"/>
        <v>43439</v>
      </c>
      <c r="E6" s="14">
        <f ca="1"/>
        <v>43440</v>
      </c>
      <c r="F6" s="14">
        <f ca="1"/>
        <v>43441</v>
      </c>
      <c r="G6" s="14">
        <f ca="1"/>
        <v>43442</v>
      </c>
      <c r="H6" s="14">
        <f ca="1"/>
        <v>43443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星期日期和周+DATE(CalendarYear,12,1)-WEEKDAY(DATE(CalendarYear,12,1),(周开始日期="一")+1)+15</f>
        <v>43444</v>
      </c>
      <c r="C8" s="14">
        <f ca="1"/>
        <v>43445</v>
      </c>
      <c r="D8" s="14">
        <f ca="1"/>
        <v>43446</v>
      </c>
      <c r="E8" s="14">
        <f ca="1"/>
        <v>43447</v>
      </c>
      <c r="F8" s="14">
        <f ca="1"/>
        <v>43448</v>
      </c>
      <c r="G8" s="14">
        <f ca="1"/>
        <v>43449</v>
      </c>
      <c r="H8" s="14">
        <f ca="1"/>
        <v>43450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星期日期和周+DATE(CalendarYear,12,1)-WEEKDAY(DATE(CalendarYear,12,1),(周开始日期="一")+1)+22</f>
        <v>43451</v>
      </c>
      <c r="C10" s="14">
        <f ca="1"/>
        <v>43452</v>
      </c>
      <c r="D10" s="14">
        <f ca="1"/>
        <v>43453</v>
      </c>
      <c r="E10" s="14">
        <f ca="1"/>
        <v>43454</v>
      </c>
      <c r="F10" s="14">
        <f ca="1"/>
        <v>43455</v>
      </c>
      <c r="G10" s="14">
        <f ca="1"/>
        <v>43456</v>
      </c>
      <c r="H10" s="14">
        <f ca="1"/>
        <v>43457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星期日期和周+DATE(CalendarYear,12,1)-WEEKDAY(DATE(CalendarYear,12,1),(周开始日期="一")+1)+29</f>
        <v>43458</v>
      </c>
      <c r="C12" s="14">
        <f ca="1"/>
        <v>43459</v>
      </c>
      <c r="D12" s="14">
        <f ca="1"/>
        <v>43460</v>
      </c>
      <c r="E12" s="14">
        <f ca="1"/>
        <v>43461</v>
      </c>
      <c r="F12" s="14">
        <f ca="1"/>
        <v>43462</v>
      </c>
      <c r="G12" s="14">
        <f ca="1"/>
        <v>43463</v>
      </c>
      <c r="H12" s="14">
        <f ca="1"/>
        <v>43464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星期日期和周+DATE(CalendarYear,12,1)-WEEKDAY(DATE(CalendarYear,12,1),(周开始日期="一")+1)+36</f>
        <v>43465</v>
      </c>
      <c r="C14" s="14">
        <f ca="1"/>
        <v>43466</v>
      </c>
      <c r="D14" s="14">
        <f ca="1"/>
        <v>43467</v>
      </c>
      <c r="E14" s="14">
        <f ca="1"/>
        <v>43468</v>
      </c>
      <c r="F14" s="14">
        <f ca="1"/>
        <v>43469</v>
      </c>
      <c r="G14" s="14">
        <f ca="1"/>
        <v>43470</v>
      </c>
      <c r="H14" s="14">
        <f ca="1"/>
        <v>43471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/>
    <dataValidation allowBlank="1" showInputMessage="1" prompt="返回“一月”工作表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C1" location="十一月!A1" tooltip="转到上月的导航链接" display="&lt;- 十一月"/>
    <hyperlink ref="D1" location="一月!A1" tooltip="返回一月的导航链接" display="一月 -&gt;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3</vt:i4>
      </vt:variant>
    </vt:vector>
  </HeadingPairs>
  <TitlesOfParts>
    <vt:vector size="17" baseType="lpstr">
      <vt:lpstr>总战略</vt:lpstr>
      <vt:lpstr>年计划</vt:lpstr>
      <vt:lpstr>一月</vt:lpstr>
      <vt:lpstr>二月</vt:lpstr>
      <vt:lpstr>三月</vt:lpstr>
      <vt:lpstr>四月</vt:lpstr>
      <vt:lpstr>五月</vt:lpstr>
      <vt:lpstr>六月</vt:lpstr>
      <vt:lpstr>七月</vt:lpstr>
      <vt:lpstr>八月</vt:lpstr>
      <vt:lpstr>九月</vt:lpstr>
      <vt:lpstr>十月</vt:lpstr>
      <vt:lpstr>十一月</vt:lpstr>
      <vt:lpstr>十二月</vt:lpstr>
      <vt:lpstr>CalendarYear</vt:lpstr>
      <vt:lpstr>Print_Area</vt:lpstr>
      <vt:lpstr>周开始日期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2018-06-20T08:04:17Z</dcterms:modified>
</cp:coreProperties>
</file>