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2BC5A47-9C23-4933-915F-347C773CD7DF}" xr6:coauthVersionLast="34" xr6:coauthVersionMax="34" xr10:uidLastSave="{00000000-0000-0000-0000-000000000000}"/>
  <bookViews>
    <workbookView xWindow="10230" yWindow="0" windowWidth="22260" windowHeight="12650" tabRatio="848" activeTab="1" xr2:uid="{00000000-000D-0000-FFFF-FFFF00000000}"/>
  </bookViews>
  <sheets>
    <sheet name="总计划" sheetId="25" r:id="rId1"/>
    <sheet name="房租" sheetId="26" r:id="rId2"/>
    <sheet name="1月" sheetId="6" r:id="rId3"/>
    <sheet name="2月" sheetId="7" r:id="rId4"/>
    <sheet name="3月" sheetId="8" r:id="rId5"/>
    <sheet name="4月" sheetId="9" r:id="rId6"/>
    <sheet name="5月" sheetId="10" r:id="rId7"/>
    <sheet name="6月" sheetId="11" r:id="rId8"/>
    <sheet name="7月 " sheetId="19" r:id="rId9"/>
    <sheet name="8月" sheetId="20" r:id="rId10"/>
    <sheet name="9月" sheetId="21" r:id="rId11"/>
    <sheet name="10月 " sheetId="22" r:id="rId12"/>
    <sheet name="11月" sheetId="23" r:id="rId13"/>
    <sheet name="12月 " sheetId="24" r:id="rId14"/>
    <sheet name="七月" sheetId="12" state="hidden" r:id="rId15"/>
    <sheet name="八月" sheetId="13" state="hidden" r:id="rId16"/>
    <sheet name="九月" sheetId="14" state="hidden" r:id="rId17"/>
    <sheet name="十月" sheetId="15" state="hidden" r:id="rId18"/>
    <sheet name="十一月" sheetId="16" state="hidden" r:id="rId19"/>
    <sheet name="十二月" sheetId="17" state="hidden" r:id="rId20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6" l="1"/>
  <c r="F5" i="26"/>
  <c r="F6" i="26"/>
  <c r="F7" i="26"/>
  <c r="F8" i="26"/>
  <c r="F9" i="26"/>
  <c r="F10" i="26"/>
  <c r="F11" i="26"/>
  <c r="D5" i="26"/>
  <c r="G5" i="26" s="1"/>
  <c r="D6" i="26"/>
  <c r="G6" i="26" s="1"/>
  <c r="D7" i="26"/>
  <c r="G7" i="26" s="1"/>
  <c r="D8" i="26"/>
  <c r="G8" i="26" s="1"/>
  <c r="D9" i="26"/>
  <c r="G9" i="26" s="1"/>
  <c r="D10" i="26"/>
  <c r="G10" i="26" s="1"/>
  <c r="D11" i="26"/>
  <c r="D4" i="26"/>
  <c r="F4" i="26" l="1"/>
  <c r="G4" i="26" s="1"/>
  <c r="F3" i="26"/>
  <c r="D3" i="26"/>
  <c r="F2" i="26"/>
  <c r="D2" i="26"/>
  <c r="G2" i="26" l="1"/>
  <c r="G3" i="26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<sst xmlns="http://schemas.openxmlformats.org/spreadsheetml/2006/main" count="353" uniqueCount="145">
  <si>
    <t>工作</t>
    <phoneticPr fontId="1" type="noConversion"/>
  </si>
  <si>
    <t>谈判</t>
    <phoneticPr fontId="1" type="noConversion"/>
  </si>
  <si>
    <t>产品</t>
    <phoneticPr fontId="1" type="noConversion"/>
  </si>
  <si>
    <t>健身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</si>
  <si>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</si>
  <si>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</si>
  <si>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</si>
  <si>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</si>
  <si>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</si>
  <si>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</si>
  <si>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</si>
  <si>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</si>
  <si>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</si>
  <si>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</si>
  <si>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</si>
  <si>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</si>
  <si>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</si>
  <si>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</si>
  <si>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</si>
  <si>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</si>
  <si>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</si>
  <si>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</si>
  <si>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</si>
  <si>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</si>
  <si>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</si>
  <si>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</si>
  <si>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</si>
  <si>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</si>
  <si>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</si>
  <si>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</si>
  <si>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</si>
  <si>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</si>
  <si>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</si>
  <si>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</si>
  <si>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</si>
  <si>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</si>
  <si>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</si>
  <si>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</si>
  <si>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</si>
  <si>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</si>
  <si>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</si>
  <si>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</si>
  <si>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</si>
  <si>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</si>
  <si>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</si>
  <si>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</si>
  <si>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</si>
  <si>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</si>
  <si>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</si>
  <si>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</si>
  <si>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</si>
  <si>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</si>
  <si>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</si>
  <si>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</si>
  <si>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</si>
  <si>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</si>
  <si>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</si>
  <si>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</si>
  <si>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</si>
  <si>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</si>
  <si>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</si>
  <si>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</si>
  <si>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</si>
  <si>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</si>
  <si>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</si>
  <si>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</si>
  <si>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</si>
  <si>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</si>
  <si>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</si>
  <si>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</si>
  <si>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</si>
  <si>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</si>
  <si>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</si>
  <si>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</si>
  <si>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</si>
  <si>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</si>
  <si>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</si>
  <si>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</si>
  <si>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</si>
  <si>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</si>
  <si>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</si>
  <si>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</si>
  <si>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</si>
  <si>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</si>
  <si>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</si>
  <si>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</si>
  <si>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</si>
  <si>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</si>
  <si>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</si>
  <si>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</si>
  <si>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</si>
  <si>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</si>
  <si>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</si>
  <si>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</si>
  <si>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</si>
  <si>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</si>
  <si>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</si>
  <si>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</si>
  <si>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</si>
  <si>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</si>
  <si>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</si>
  <si>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</si>
  <si>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</si>
  <si>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</si>
  <si>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开发</t>
    <phoneticPr fontId="1" type="noConversion"/>
  </si>
  <si>
    <t>数据分析</t>
    <phoneticPr fontId="1" type="noConversion"/>
  </si>
  <si>
    <t>数据挖掘</t>
    <phoneticPr fontId="1" type="noConversion"/>
  </si>
  <si>
    <t>机器学习</t>
    <phoneticPr fontId="1" type="noConversion"/>
  </si>
  <si>
    <t>人工智能</t>
    <phoneticPr fontId="1" type="noConversion"/>
  </si>
  <si>
    <t>产品基础</t>
    <phoneticPr fontId="1" type="noConversion"/>
  </si>
  <si>
    <t>了解谈判基础</t>
    <phoneticPr fontId="1" type="noConversion"/>
  </si>
  <si>
    <t>开发</t>
    <phoneticPr fontId="1" type="noConversion"/>
  </si>
  <si>
    <t>产品</t>
    <phoneticPr fontId="1" type="noConversion"/>
  </si>
  <si>
    <t>数据产品经理</t>
    <phoneticPr fontId="1" type="noConversion"/>
  </si>
  <si>
    <t>2018年</t>
    <phoneticPr fontId="1" type="noConversion"/>
  </si>
  <si>
    <t>python，开发基础</t>
    <phoneticPr fontId="1" type="noConversion"/>
  </si>
  <si>
    <t>产品基础、数据产品经理</t>
    <phoneticPr fontId="1" type="noConversion"/>
  </si>
  <si>
    <t>2017年</t>
    <phoneticPr fontId="1" type="noConversion"/>
  </si>
  <si>
    <t>项目</t>
    <phoneticPr fontId="1" type="noConversion"/>
  </si>
  <si>
    <t>数据分析阶段1</t>
    <phoneticPr fontId="1" type="noConversion"/>
  </si>
  <si>
    <t>数据分析阶段2</t>
    <phoneticPr fontId="1" type="noConversion"/>
  </si>
  <si>
    <t>数据分析阶段3</t>
    <phoneticPr fontId="1" type="noConversion"/>
  </si>
  <si>
    <t>《深入浅出数据分析》《深入浅出统计学》</t>
    <phoneticPr fontId="1" type="noConversion"/>
  </si>
  <si>
    <t>微积分</t>
    <phoneticPr fontId="1" type="noConversion"/>
  </si>
  <si>
    <t>概率论</t>
    <phoneticPr fontId="1" type="noConversion"/>
  </si>
  <si>
    <r>
      <t>《商务经济</t>
    </r>
    <r>
      <rPr>
        <sz val="11"/>
        <color rgb="FFFF0000"/>
        <rFont val="等线"/>
        <family val="3"/>
        <charset val="134"/>
        <scheme val="minor"/>
      </rPr>
      <t>统计学</t>
    </r>
    <r>
      <rPr>
        <sz val="11"/>
        <color theme="1"/>
        <rFont val="等线"/>
        <family val="2"/>
        <scheme val="minor"/>
      </rPr>
      <t>》;《R in action》 ;《深入浅出数据分析》;复习</t>
    </r>
    <phoneticPr fontId="1" type="noConversion"/>
  </si>
  <si>
    <r>
      <t>《数据挖掘导论》、《利用</t>
    </r>
    <r>
      <rPr>
        <sz val="11"/>
        <color rgb="FFFF0000"/>
        <rFont val="等线"/>
        <family val="3"/>
        <charset val="134"/>
        <scheme val="minor"/>
      </rPr>
      <t>python</t>
    </r>
    <r>
      <rPr>
        <sz val="11"/>
        <color theme="1"/>
        <rFont val="等线"/>
        <family val="2"/>
        <scheme val="minor"/>
      </rPr>
      <t>进行数据分析》、scikit-learn；复习</t>
    </r>
    <phoneticPr fontId="1" type="noConversion"/>
  </si>
  <si>
    <r>
      <t>《深入浅出</t>
    </r>
    <r>
      <rPr>
        <sz val="11"/>
        <color rgb="FFFF0000"/>
        <rFont val="等线"/>
        <family val="3"/>
        <charset val="134"/>
        <scheme val="minor"/>
      </rPr>
      <t>SQL</t>
    </r>
    <r>
      <rPr>
        <sz val="11"/>
        <color theme="1"/>
        <rFont val="等线"/>
        <family val="2"/>
        <scheme val="minor"/>
      </rPr>
      <t>》、《网站分析》；复习阶段二内容；</t>
    </r>
    <phoneticPr fontId="1" type="noConversion"/>
  </si>
  <si>
    <t>基本房租</t>
    <phoneticPr fontId="1" type="noConversion"/>
  </si>
  <si>
    <t>用水/吨</t>
    <phoneticPr fontId="1" type="noConversion"/>
  </si>
  <si>
    <t>水费/元</t>
    <phoneticPr fontId="1" type="noConversion"/>
  </si>
  <si>
    <t>用电/度</t>
    <phoneticPr fontId="1" type="noConversion"/>
  </si>
  <si>
    <t>电费/元</t>
    <phoneticPr fontId="1" type="noConversion"/>
  </si>
  <si>
    <t>总房租/元</t>
    <phoneticPr fontId="1" type="noConversion"/>
  </si>
  <si>
    <t>5月31</t>
    <phoneticPr fontId="1" type="noConversion"/>
  </si>
  <si>
    <t>6月30</t>
    <phoneticPr fontId="1" type="noConversion"/>
  </si>
  <si>
    <t>7月31</t>
    <phoneticPr fontId="1" type="noConversion"/>
  </si>
  <si>
    <t>8月31</t>
    <phoneticPr fontId="1" type="noConversion"/>
  </si>
  <si>
    <t xml:space="preserve"> 9月30</t>
    <phoneticPr fontId="1" type="noConversion"/>
  </si>
  <si>
    <t>10月31</t>
    <phoneticPr fontId="1" type="noConversion"/>
  </si>
  <si>
    <t>11月30</t>
    <phoneticPr fontId="1" type="noConversion"/>
  </si>
  <si>
    <t>12月31</t>
    <phoneticPr fontId="1" type="noConversion"/>
  </si>
  <si>
    <t>1月31</t>
    <phoneticPr fontId="1" type="noConversion"/>
  </si>
  <si>
    <t>2月28</t>
    <phoneticPr fontId="1" type="noConversion"/>
  </si>
  <si>
    <t>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</si>
</sst>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49" fontId="0" fillId="0" borderId="0" xfId="0" applyNumberFormat="1" applyAlignment="1">
      <alignment horizontal="center"/>
    </xf>
    <xf numFmtId="0" fontId="20" fillId="0" borderId="0" xfId="0" applyFont="1"/>
    <xf numFmtId="0" fontId="0" fillId="6" borderId="0" xfId="0" applyFill="1" applyAlignment="1">
      <alignment horizontal="center"/>
    </xf>
    <xf numFmtId="0" fontId="22" fillId="6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7" borderId="0" xfId="0" applyFill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八阵图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房租!$D$1</c:f>
              <c:strCache>
                <c:ptCount val="1"/>
                <c:pt idx="0">
                  <c:v>水费/元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700-4D50-B478-91B2335108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房租!$A$2:$A$11</c:f>
              <c:strCache>
                <c:ptCount val="10"/>
                <c:pt idx="0">
                  <c:v>5月31</c:v>
                </c:pt>
                <c:pt idx="1">
                  <c:v>6月30</c:v>
                </c:pt>
                <c:pt idx="2">
                  <c:v>7月31</c:v>
                </c:pt>
                <c:pt idx="3">
                  <c:v>8月31</c:v>
                </c:pt>
                <c:pt idx="4">
                  <c:v> 9月30</c:v>
                </c:pt>
                <c:pt idx="5">
                  <c:v>10月31</c:v>
                </c:pt>
                <c:pt idx="6">
                  <c:v>11月30</c:v>
                </c:pt>
                <c:pt idx="7">
                  <c:v>12月31</c:v>
                </c:pt>
                <c:pt idx="8">
                  <c:v>1月31</c:v>
                </c:pt>
                <c:pt idx="9">
                  <c:v>2月28</c:v>
                </c:pt>
              </c:strCache>
            </c:strRef>
          </c:cat>
          <c:val>
            <c:numRef>
              <c:f>房租!$D$2:$D$11</c:f>
              <c:numCache>
                <c:formatCode>General</c:formatCode>
                <c:ptCount val="10"/>
                <c:pt idx="0">
                  <c:v>4</c:v>
                </c:pt>
                <c:pt idx="1">
                  <c:v>16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0-4D50-B478-91B23351081B}"/>
            </c:ext>
          </c:extLst>
        </c:ser>
        <c:ser>
          <c:idx val="1"/>
          <c:order val="1"/>
          <c:tx>
            <c:strRef>
              <c:f>房租!$F$1</c:f>
              <c:strCache>
                <c:ptCount val="1"/>
                <c:pt idx="0">
                  <c:v>电费/元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房租!$A$2:$A$11</c:f>
              <c:strCache>
                <c:ptCount val="10"/>
                <c:pt idx="0">
                  <c:v>5月31</c:v>
                </c:pt>
                <c:pt idx="1">
                  <c:v>6月30</c:v>
                </c:pt>
                <c:pt idx="2">
                  <c:v>7月31</c:v>
                </c:pt>
                <c:pt idx="3">
                  <c:v>8月31</c:v>
                </c:pt>
                <c:pt idx="4">
                  <c:v> 9月30</c:v>
                </c:pt>
                <c:pt idx="5">
                  <c:v>10月31</c:v>
                </c:pt>
                <c:pt idx="6">
                  <c:v>11月30</c:v>
                </c:pt>
                <c:pt idx="7">
                  <c:v>12月31</c:v>
                </c:pt>
                <c:pt idx="8">
                  <c:v>1月31</c:v>
                </c:pt>
                <c:pt idx="9">
                  <c:v>2月28</c:v>
                </c:pt>
              </c:strCache>
            </c:strRef>
          </c:cat>
          <c:val>
            <c:numRef>
              <c:f>房租!$E$2:$E$11</c:f>
              <c:numCache>
                <c:formatCode>General</c:formatCode>
                <c:ptCount val="10"/>
                <c:pt idx="0">
                  <c:v>20</c:v>
                </c:pt>
                <c:pt idx="1">
                  <c:v>87</c:v>
                </c:pt>
                <c:pt idx="2">
                  <c:v>108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0-4D50-B478-91B23351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lineChart>
        <c:grouping val="standard"/>
        <c:varyColors val="0"/>
        <c:ser>
          <c:idx val="3"/>
          <c:order val="2"/>
          <c:tx>
            <c:strRef>
              <c:f>房租!$G$1</c:f>
              <c:strCache>
                <c:ptCount val="1"/>
                <c:pt idx="0">
                  <c:v>总房租/元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房租!$A$2:$A$11</c:f>
              <c:strCache>
                <c:ptCount val="10"/>
                <c:pt idx="0">
                  <c:v>5月31</c:v>
                </c:pt>
                <c:pt idx="1">
                  <c:v>6月30</c:v>
                </c:pt>
                <c:pt idx="2">
                  <c:v>7月31</c:v>
                </c:pt>
                <c:pt idx="3">
                  <c:v>8月31</c:v>
                </c:pt>
                <c:pt idx="4">
                  <c:v> 9月30</c:v>
                </c:pt>
                <c:pt idx="5">
                  <c:v>10月31</c:v>
                </c:pt>
                <c:pt idx="6">
                  <c:v>11月30</c:v>
                </c:pt>
                <c:pt idx="7">
                  <c:v>12月31</c:v>
                </c:pt>
                <c:pt idx="8">
                  <c:v>1月31</c:v>
                </c:pt>
                <c:pt idx="9">
                  <c:v>2月28</c:v>
                </c:pt>
              </c:strCache>
            </c:strRef>
          </c:cat>
          <c:val>
            <c:numRef>
              <c:f>房租!$G$2:$G$11</c:f>
              <c:numCache>
                <c:formatCode>General</c:formatCode>
                <c:ptCount val="10"/>
                <c:pt idx="0">
                  <c:v>834</c:v>
                </c:pt>
                <c:pt idx="1">
                  <c:v>946.5</c:v>
                </c:pt>
                <c:pt idx="2">
                  <c:v>974</c:v>
                </c:pt>
                <c:pt idx="3">
                  <c:v>800</c:v>
                </c:pt>
                <c:pt idx="4">
                  <c:v>800</c:v>
                </c:pt>
                <c:pt idx="5">
                  <c:v>800</c:v>
                </c:pt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00-4D50-B478-91B233510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07384"/>
        <c:axId val="820106104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0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201061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0107384"/>
        <c:crosses val="max"/>
        <c:crossBetween val="between"/>
      </c:valAx>
      <c:catAx>
        <c:axId val="820107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0106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531161</xdr:colOff>
      <xdr:row>0</xdr:row>
      <xdr:rowOff>135592</xdr:rowOff>
    </xdr:from>
    <xdr:to>
      <xdr:col>15</xdr:col>
      <xdr:colOff>628650</xdr:colOff>
      <xdr:row>25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18F00B5-6F91-403F-ABBF-39A1D51FF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D00-AB1E-4A3C-853E-FD68C790CF8B}">
  <dimension ref="A1:F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4" x14ac:dyDescent="0.3"/>
  <cols>
    <col min="1" max="1" width="11.9140625" style="34" customWidth="1"/>
    <col min="2" max="2" width="16.25" customWidth="1"/>
    <col min="3" max="3" width="62.83203125" customWidth="1"/>
    <col min="4" max="9" width="30.58203125" customWidth="1"/>
  </cols>
  <sheetData>
    <row r="1" spans="1:6" s="28" customFormat="1" x14ac:dyDescent="0.3">
      <c r="A1" s="32" t="s">
        <v>118</v>
      </c>
      <c r="B1" s="31" t="s">
        <v>117</v>
      </c>
      <c r="C1" s="31" t="s">
        <v>114</v>
      </c>
    </row>
    <row r="2" spans="1:6" x14ac:dyDescent="0.3">
      <c r="A2" s="33" t="s">
        <v>2</v>
      </c>
      <c r="B2" t="s">
        <v>109</v>
      </c>
      <c r="C2" s="19" t="s">
        <v>116</v>
      </c>
      <c r="D2" s="48" t="s">
        <v>106</v>
      </c>
      <c r="E2" s="49" t="s">
        <v>107</v>
      </c>
      <c r="F2" s="49" t="s">
        <v>108</v>
      </c>
    </row>
    <row r="3" spans="1:6" x14ac:dyDescent="0.3">
      <c r="A3" s="33" t="s">
        <v>104</v>
      </c>
      <c r="B3" t="s">
        <v>115</v>
      </c>
      <c r="C3" s="19" t="s">
        <v>105</v>
      </c>
      <c r="D3" s="48"/>
      <c r="E3" s="49"/>
      <c r="F3" s="49"/>
    </row>
    <row r="4" spans="1:6" x14ac:dyDescent="0.3">
      <c r="A4" s="33" t="s">
        <v>0</v>
      </c>
      <c r="B4" t="s">
        <v>111</v>
      </c>
      <c r="C4" s="19" t="s">
        <v>112</v>
      </c>
      <c r="D4" s="30" t="s">
        <v>113</v>
      </c>
    </row>
    <row r="5" spans="1:6" x14ac:dyDescent="0.3">
      <c r="A5" s="33" t="s">
        <v>1</v>
      </c>
      <c r="C5" t="s">
        <v>110</v>
      </c>
      <c r="D5" s="29"/>
    </row>
    <row r="6" spans="1:6" x14ac:dyDescent="0.3">
      <c r="A6" s="33" t="s">
        <v>3</v>
      </c>
    </row>
    <row r="9" spans="1:6" x14ac:dyDescent="0.3">
      <c r="A9" s="34" t="s">
        <v>119</v>
      </c>
      <c r="C9" t="s">
        <v>125</v>
      </c>
    </row>
    <row r="10" spans="1:6" x14ac:dyDescent="0.3">
      <c r="A10" s="34" t="s">
        <v>120</v>
      </c>
      <c r="C10" t="s">
        <v>126</v>
      </c>
    </row>
    <row r="11" spans="1:6" x14ac:dyDescent="0.3">
      <c r="A11" s="34" t="s">
        <v>121</v>
      </c>
      <c r="C11" t="s">
        <v>127</v>
      </c>
    </row>
    <row r="18" spans="1:1" x14ac:dyDescent="0.3">
      <c r="A18" s="34" t="s">
        <v>123</v>
      </c>
    </row>
    <row r="19" spans="1:1" x14ac:dyDescent="0.3">
      <c r="A19" s="34" t="s">
        <v>124</v>
      </c>
    </row>
  </sheetData>
  <mergeCells count="3"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2CE8-CCE0-4D7D-891E-B3C9652FEC5A}">
  <dimension ref="A1:G11"/>
  <sheetViews>
    <sheetView tabSelected="1" workbookViewId="0">
      <selection activeCell="R11" sqref="R11"/>
    </sheetView>
  </sheetViews>
  <sheetFormatPr defaultRowHeight="14" x14ac:dyDescent="0.3"/>
  <cols>
    <col min="1" max="1" width="8.6640625" style="39"/>
    <col min="2" max="2" width="8.6640625" style="40"/>
    <col min="3" max="6" width="6.58203125" style="40" customWidth="1"/>
    <col min="7" max="7" width="8.6640625" style="41"/>
    <col min="8" max="16384" width="8.6640625" style="35"/>
  </cols>
  <sheetData>
    <row r="1" spans="1:7" x14ac:dyDescent="0.3">
      <c r="A1" s="36" t="s">
        <v>79</v>
      </c>
      <c r="B1" s="37" t="s">
        <v>128</v>
      </c>
      <c r="C1" s="37" t="s">
        <v>129</v>
      </c>
      <c r="D1" s="37" t="s">
        <v>130</v>
      </c>
      <c r="E1" s="37" t="s">
        <v>131</v>
      </c>
      <c r="F1" s="37" t="s">
        <v>132</v>
      </c>
      <c r="G1" s="38" t="s">
        <v>133</v>
      </c>
    </row>
    <row r="2" spans="1:7" x14ac:dyDescent="0.3">
      <c r="A2" s="39" t="s">
        <v>134</v>
      </c>
      <c r="B2" s="40">
        <v>800</v>
      </c>
      <c r="C2" s="40">
        <v>1</v>
      </c>
      <c r="D2" s="40">
        <f>4*C2</f>
        <v>4</v>
      </c>
      <c r="E2" s="40">
        <v>20</v>
      </c>
      <c r="F2" s="40">
        <f>1.5*E2</f>
        <v>30</v>
      </c>
      <c r="G2" s="41">
        <f>800+D2+F2</f>
        <v>834</v>
      </c>
    </row>
    <row r="3" spans="1:7" x14ac:dyDescent="0.3">
      <c r="A3" s="39" t="s">
        <v>135</v>
      </c>
      <c r="B3" s="40">
        <v>800</v>
      </c>
      <c r="C3" s="40">
        <v>4</v>
      </c>
      <c r="D3" s="40">
        <f>4*C3</f>
        <v>16</v>
      </c>
      <c r="E3" s="40">
        <v>87</v>
      </c>
      <c r="F3" s="40">
        <f t="shared" ref="F3:F11" si="0">1.5*E3</f>
        <v>130.5</v>
      </c>
      <c r="G3" s="41">
        <f t="shared" ref="G3" si="1">800+D3+F3</f>
        <v>946.5</v>
      </c>
    </row>
    <row r="4" spans="1:7" x14ac:dyDescent="0.3">
      <c r="A4" s="39" t="s">
        <v>136</v>
      </c>
      <c r="B4" s="40">
        <v>800</v>
      </c>
      <c r="C4" s="40">
        <v>3</v>
      </c>
      <c r="D4" s="40">
        <f>4*C4</f>
        <v>12</v>
      </c>
      <c r="E4" s="40">
        <v>108</v>
      </c>
      <c r="F4" s="40">
        <f t="shared" si="0"/>
        <v>162</v>
      </c>
      <c r="G4" s="41">
        <f>800+D4+F4</f>
        <v>974</v>
      </c>
    </row>
    <row r="5" spans="1:7" x14ac:dyDescent="0.3">
      <c r="A5" s="39" t="s">
        <v>137</v>
      </c>
      <c r="B5" s="40">
        <v>800</v>
      </c>
      <c r="C5" s="40">
        <v>0</v>
      </c>
      <c r="D5" s="40">
        <f t="shared" ref="D5:D11" si="2">4*C5</f>
        <v>0</v>
      </c>
      <c r="E5" s="40">
        <v>0</v>
      </c>
      <c r="F5" s="40">
        <f t="shared" si="0"/>
        <v>0</v>
      </c>
      <c r="G5" s="41">
        <f t="shared" ref="G5:G11" si="3">800+D5+F5</f>
        <v>800</v>
      </c>
    </row>
    <row r="6" spans="1:7" x14ac:dyDescent="0.3">
      <c r="A6" s="39" t="s">
        <v>138</v>
      </c>
      <c r="B6" s="40">
        <v>800</v>
      </c>
      <c r="C6" s="40">
        <v>0</v>
      </c>
      <c r="D6" s="40">
        <f t="shared" si="2"/>
        <v>0</v>
      </c>
      <c r="E6" s="40">
        <v>0</v>
      </c>
      <c r="F6" s="40">
        <f t="shared" si="0"/>
        <v>0</v>
      </c>
      <c r="G6" s="41">
        <f t="shared" si="3"/>
        <v>800</v>
      </c>
    </row>
    <row r="7" spans="1:7" x14ac:dyDescent="0.3">
      <c r="A7" s="39" t="s">
        <v>139</v>
      </c>
      <c r="B7" s="40">
        <v>800</v>
      </c>
      <c r="C7" s="40">
        <v>0</v>
      </c>
      <c r="D7" s="40">
        <f t="shared" si="2"/>
        <v>0</v>
      </c>
      <c r="E7" s="40">
        <v>0</v>
      </c>
      <c r="F7" s="40">
        <f t="shared" si="0"/>
        <v>0</v>
      </c>
      <c r="G7" s="41">
        <f t="shared" si="3"/>
        <v>800</v>
      </c>
    </row>
    <row r="8" spans="1:7" x14ac:dyDescent="0.3">
      <c r="A8" s="39" t="s">
        <v>140</v>
      </c>
      <c r="B8" s="40">
        <v>800</v>
      </c>
      <c r="C8" s="40">
        <v>0</v>
      </c>
      <c r="D8" s="40">
        <f t="shared" si="2"/>
        <v>0</v>
      </c>
      <c r="E8" s="40">
        <v>0</v>
      </c>
      <c r="F8" s="40">
        <f t="shared" si="0"/>
        <v>0</v>
      </c>
      <c r="G8" s="41">
        <f t="shared" si="3"/>
        <v>800</v>
      </c>
    </row>
    <row r="9" spans="1:7" x14ac:dyDescent="0.3">
      <c r="A9" s="42" t="s">
        <v>141</v>
      </c>
      <c r="B9" s="43">
        <v>800</v>
      </c>
      <c r="C9" s="43">
        <v>0</v>
      </c>
      <c r="D9" s="43">
        <f t="shared" si="2"/>
        <v>0</v>
      </c>
      <c r="E9" s="43">
        <v>0</v>
      </c>
      <c r="F9" s="43">
        <f t="shared" si="0"/>
        <v>0</v>
      </c>
      <c r="G9" s="44">
        <f t="shared" si="3"/>
        <v>800</v>
      </c>
    </row>
    <row r="10" spans="1:7" x14ac:dyDescent="0.3">
      <c r="A10" s="45" t="s">
        <v>142</v>
      </c>
      <c r="B10" s="46">
        <v>800</v>
      </c>
      <c r="C10" s="46">
        <v>0</v>
      </c>
      <c r="D10" s="46">
        <f t="shared" si="2"/>
        <v>0</v>
      </c>
      <c r="E10" s="46">
        <v>0</v>
      </c>
      <c r="F10" s="46">
        <f t="shared" si="0"/>
        <v>0</v>
      </c>
      <c r="G10" s="47">
        <f t="shared" si="3"/>
        <v>800</v>
      </c>
    </row>
    <row r="11" spans="1:7" x14ac:dyDescent="0.3">
      <c r="A11" s="39" t="s">
        <v>143</v>
      </c>
      <c r="B11" s="40">
        <v>800</v>
      </c>
      <c r="C11" s="40">
        <v>0</v>
      </c>
      <c r="D11" s="40">
        <f t="shared" si="2"/>
        <v>0</v>
      </c>
      <c r="E11" s="40">
        <v>0</v>
      </c>
      <c r="F11" s="40">
        <f t="shared" si="0"/>
        <v>0</v>
      </c>
      <c r="G11" s="41">
        <f t="shared" si="3"/>
        <v>800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9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8</v>
      </c>
      <c r="C2" s="10">
        <f ca="1">YEAR(TODAY())</f>
        <v>2018</v>
      </c>
      <c r="D2" s="10" t="s">
        <v>7</v>
      </c>
      <c r="E2" s="10" t="s">
        <v>6</v>
      </c>
    </row>
    <row r="3" spans="2:8" ht="30" customHeight="1" x14ac:dyDescent="0.75">
      <c r="B3" s="9">
        <f ca="1">CalendarYear</f>
        <v>2018</v>
      </c>
      <c r="D3" s="7" t="s">
        <v>5</v>
      </c>
      <c r="E3" s="8"/>
      <c r="G3" s="7"/>
      <c r="H3" s="7"/>
    </row>
    <row r="4" spans="2:8" ht="45" customHeight="1" x14ac:dyDescent="0.3">
      <c r="B4" s="6" t="s">
        <v>4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12</v>
      </c>
      <c r="D1" s="7" t="s">
        <v>11</v>
      </c>
      <c r="E1" s="8"/>
    </row>
    <row r="2" spans="2:8" ht="45" customHeight="1" x14ac:dyDescent="0.3">
      <c r="B2" s="6" t="s">
        <v>10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15</v>
      </c>
      <c r="D1" s="7" t="s">
        <v>14</v>
      </c>
      <c r="E1" s="8"/>
      <c r="F1" s="8"/>
      <c r="G1" s="8"/>
      <c r="H1" s="7"/>
    </row>
    <row r="2" spans="2:8" ht="45" customHeight="1" x14ac:dyDescent="0.3">
      <c r="B2" s="6" t="s">
        <v>13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43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44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18</v>
      </c>
      <c r="D1" s="7" t="s">
        <v>17</v>
      </c>
      <c r="E1" s="8"/>
      <c r="F1" s="8"/>
      <c r="G1" s="8"/>
      <c r="H1" s="7"/>
    </row>
    <row r="2" spans="2:13" ht="45" customHeight="1" x14ac:dyDescent="0.3">
      <c r="B2" s="6" t="s">
        <v>16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50"/>
      <c r="K4" s="51"/>
      <c r="L4" s="51"/>
      <c r="M4" s="52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50"/>
      <c r="K6" s="51"/>
      <c r="L6" s="51"/>
      <c r="M6" s="52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50"/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50" t="s">
        <v>46</v>
      </c>
      <c r="K10" s="51"/>
      <c r="L10" s="51"/>
      <c r="M10" s="52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50" t="s">
        <v>47</v>
      </c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 t="s">
        <v>57</v>
      </c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51"/>
      <c r="K14" s="51"/>
      <c r="L14" s="51"/>
      <c r="M14" s="51"/>
    </row>
    <row r="15" spans="2:13" ht="39.75" customHeight="1" x14ac:dyDescent="0.3">
      <c r="B15" s="2" t="s">
        <v>48</v>
      </c>
      <c r="C15" s="2"/>
      <c r="D15" s="2"/>
      <c r="E15" s="2"/>
      <c r="F15" s="2"/>
      <c r="G15" s="2"/>
      <c r="H15" s="2"/>
      <c r="J15" s="56"/>
      <c r="K15" s="56"/>
      <c r="L15" s="56"/>
      <c r="M15" s="56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21</v>
      </c>
      <c r="D1" s="7" t="s">
        <v>20</v>
      </c>
      <c r="E1" s="8"/>
      <c r="F1" s="8"/>
      <c r="G1" s="8"/>
      <c r="H1" s="7"/>
    </row>
    <row r="2" spans="2:13" ht="45" customHeight="1" x14ac:dyDescent="0.3">
      <c r="B2" s="6" t="s">
        <v>19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50" t="s">
        <v>49</v>
      </c>
      <c r="K4" s="51"/>
      <c r="L4" s="51"/>
      <c r="M4" s="52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50" t="s">
        <v>51</v>
      </c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50" t="s">
        <v>50</v>
      </c>
      <c r="K8" s="51"/>
      <c r="L8" s="51"/>
      <c r="M8" s="52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50" t="s">
        <v>52</v>
      </c>
      <c r="K10" s="51"/>
      <c r="L10" s="51"/>
      <c r="M10" s="52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50" t="s">
        <v>53</v>
      </c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zoomScaleNormal="100" workbookViewId="0">
      <selection activeCell="J12" sqref="J12:M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24</v>
      </c>
      <c r="D1" s="7" t="s">
        <v>23</v>
      </c>
      <c r="E1" s="8"/>
      <c r="F1" s="8"/>
      <c r="G1" s="8"/>
      <c r="H1" s="7"/>
    </row>
    <row r="2" spans="2:13" ht="45" customHeight="1" x14ac:dyDescent="0.3">
      <c r="B2" s="6" t="s">
        <v>22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50" t="s">
        <v>54</v>
      </c>
      <c r="K4" s="51"/>
      <c r="L4" s="51"/>
      <c r="M4" s="5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50" t="s">
        <v>55</v>
      </c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50" t="s">
        <v>56</v>
      </c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50" t="s">
        <v>58</v>
      </c>
      <c r="K10" s="51"/>
      <c r="L10" s="51"/>
      <c r="M10" s="5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50" t="s">
        <v>59</v>
      </c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zoomScale="145" zoomScaleNormal="145" workbookViewId="0">
      <pane ySplit="1" topLeftCell="A13" activePane="bottomLeft" state="frozen"/>
      <selection activeCell="D9" sqref="D9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80</v>
      </c>
      <c r="B1" s="24" t="s">
        <v>78</v>
      </c>
      <c r="C1" s="24" t="s">
        <v>76</v>
      </c>
      <c r="D1" s="24" t="s">
        <v>74</v>
      </c>
      <c r="E1" s="24" t="s">
        <v>73</v>
      </c>
      <c r="F1" s="24" t="s">
        <v>99</v>
      </c>
      <c r="G1" s="24" t="s">
        <v>70</v>
      </c>
    </row>
    <row r="2" spans="1:7" ht="15" thickTop="1" thickBot="1" x14ac:dyDescent="0.35">
      <c r="A2" s="23">
        <v>43282</v>
      </c>
      <c r="B2" s="22" t="s">
        <v>61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6</v>
      </c>
      <c r="C3" s="16" t="s">
        <v>68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60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65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64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63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62</v>
      </c>
      <c r="C8" s="21"/>
      <c r="D8" s="21"/>
      <c r="E8" s="21"/>
      <c r="F8" s="21" t="s">
        <v>67</v>
      </c>
      <c r="G8" s="20"/>
    </row>
    <row r="9" spans="1:7" s="19" customFormat="1" ht="14.5" thickBot="1" x14ac:dyDescent="0.35">
      <c r="A9" s="23">
        <v>43289</v>
      </c>
      <c r="B9" s="22" t="s">
        <v>61</v>
      </c>
      <c r="C9" s="21" t="s">
        <v>66</v>
      </c>
      <c r="D9" s="21" t="s">
        <v>96</v>
      </c>
      <c r="E9" s="21"/>
      <c r="F9" s="21" t="s">
        <v>97</v>
      </c>
      <c r="G9" s="20"/>
    </row>
    <row r="10" spans="1:7" ht="14.5" thickBot="1" x14ac:dyDescent="0.35">
      <c r="A10" s="18">
        <v>43290</v>
      </c>
      <c r="B10" s="17" t="s">
        <v>6</v>
      </c>
      <c r="C10" s="16"/>
      <c r="D10" s="16"/>
      <c r="E10" s="16"/>
      <c r="F10" s="16" t="s">
        <v>97</v>
      </c>
      <c r="G10" s="15"/>
    </row>
    <row r="11" spans="1:7" ht="14.5" thickBot="1" x14ac:dyDescent="0.35">
      <c r="A11" s="18">
        <v>43291</v>
      </c>
      <c r="B11" s="17" t="s">
        <v>60</v>
      </c>
      <c r="C11" s="16"/>
      <c r="D11" s="16"/>
      <c r="E11" s="16"/>
      <c r="F11" s="16" t="s">
        <v>97</v>
      </c>
      <c r="G11" s="27"/>
    </row>
    <row r="12" spans="1:7" ht="14.5" thickBot="1" x14ac:dyDescent="0.35">
      <c r="A12" s="18">
        <v>43292</v>
      </c>
      <c r="B12" s="17" t="s">
        <v>65</v>
      </c>
      <c r="C12" s="16"/>
      <c r="D12" s="26" t="s">
        <v>98</v>
      </c>
      <c r="E12" s="16"/>
      <c r="F12" s="16" t="s">
        <v>67</v>
      </c>
      <c r="G12" s="15"/>
    </row>
    <row r="13" spans="1:7" ht="14.5" thickBot="1" x14ac:dyDescent="0.35">
      <c r="A13" s="18">
        <v>43293</v>
      </c>
      <c r="B13" s="17" t="s">
        <v>64</v>
      </c>
      <c r="C13" s="16" t="s">
        <v>103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63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62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61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6</v>
      </c>
      <c r="C17" s="16"/>
      <c r="D17" s="16"/>
      <c r="E17" s="16"/>
      <c r="F17" s="16" t="s">
        <v>67</v>
      </c>
      <c r="G17" s="15"/>
    </row>
    <row r="18" spans="1:7" ht="14.5" thickBot="1" x14ac:dyDescent="0.35">
      <c r="A18" s="18">
        <v>43298</v>
      </c>
      <c r="B18" s="17" t="s">
        <v>60</v>
      </c>
      <c r="C18" s="16" t="s">
        <v>100</v>
      </c>
      <c r="D18" s="16" t="s">
        <v>101</v>
      </c>
      <c r="E18" s="16"/>
      <c r="F18" s="16" t="s">
        <v>67</v>
      </c>
      <c r="G18" s="15"/>
    </row>
    <row r="19" spans="1:7" ht="14.5" thickBot="1" x14ac:dyDescent="0.35">
      <c r="A19" s="18">
        <v>43299</v>
      </c>
      <c r="B19" s="17" t="s">
        <v>65</v>
      </c>
      <c r="C19" s="16" t="s">
        <v>102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64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63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62</v>
      </c>
      <c r="C22" s="21"/>
      <c r="D22" s="21"/>
      <c r="E22" s="21"/>
      <c r="F22" s="21" t="s">
        <v>67</v>
      </c>
      <c r="G22" s="20"/>
    </row>
    <row r="23" spans="1:7" s="19" customFormat="1" ht="14.5" thickBot="1" x14ac:dyDescent="0.35">
      <c r="A23" s="23">
        <v>43303</v>
      </c>
      <c r="B23" s="22" t="s">
        <v>61</v>
      </c>
      <c r="C23" s="21" t="s">
        <v>105</v>
      </c>
      <c r="D23" s="21" t="s">
        <v>122</v>
      </c>
      <c r="E23" s="21"/>
      <c r="F23" s="21"/>
      <c r="G23" s="20"/>
    </row>
    <row r="24" spans="1:7" ht="14.5" thickBot="1" x14ac:dyDescent="0.35">
      <c r="A24" s="18">
        <v>43304</v>
      </c>
      <c r="B24" s="17" t="s">
        <v>6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60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65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64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63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62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61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6</v>
      </c>
      <c r="C31" s="16" t="s">
        <v>144</v>
      </c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60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86</v>
      </c>
      <c r="C1" s="24" t="s">
        <v>85</v>
      </c>
      <c r="D1" s="24" t="s">
        <v>84</v>
      </c>
      <c r="E1" s="24" t="s">
        <v>83</v>
      </c>
      <c r="F1" s="24" t="s">
        <v>82</v>
      </c>
      <c r="G1" s="24" t="s">
        <v>81</v>
      </c>
    </row>
    <row r="2" spans="1:7" ht="15" thickTop="1" thickBot="1" x14ac:dyDescent="0.35">
      <c r="A2" s="18">
        <v>43313</v>
      </c>
      <c r="B2" s="17" t="s">
        <v>65</v>
      </c>
      <c r="C2" s="16"/>
      <c r="D2" s="16"/>
      <c r="E2" s="16"/>
      <c r="F2" s="16"/>
      <c r="G2" s="15"/>
    </row>
    <row r="3" spans="1:7" ht="14.5" thickBot="1" x14ac:dyDescent="0.35">
      <c r="A3" s="18">
        <v>43314</v>
      </c>
      <c r="B3" s="17" t="s">
        <v>64</v>
      </c>
      <c r="C3" s="16"/>
      <c r="D3" s="16"/>
      <c r="E3" s="16"/>
      <c r="F3" s="16"/>
      <c r="G3" s="15"/>
    </row>
    <row r="4" spans="1:7" ht="14.5" thickBot="1" x14ac:dyDescent="0.35">
      <c r="A4" s="18">
        <v>43315</v>
      </c>
      <c r="B4" s="17" t="s">
        <v>63</v>
      </c>
      <c r="C4" s="16"/>
      <c r="D4" s="16"/>
      <c r="E4" s="16"/>
      <c r="F4" s="16"/>
      <c r="G4" s="15"/>
    </row>
    <row r="5" spans="1:7" ht="14.5" thickBot="1" x14ac:dyDescent="0.35">
      <c r="A5" s="23">
        <v>43316</v>
      </c>
      <c r="B5" s="22" t="s">
        <v>62</v>
      </c>
      <c r="C5" s="21"/>
      <c r="D5" s="21"/>
      <c r="E5" s="21"/>
      <c r="F5" s="21"/>
      <c r="G5" s="20"/>
    </row>
    <row r="6" spans="1:7" ht="14.5" thickBot="1" x14ac:dyDescent="0.35">
      <c r="A6" s="23">
        <v>43317</v>
      </c>
      <c r="B6" s="22" t="s">
        <v>61</v>
      </c>
      <c r="C6" s="21"/>
      <c r="D6" s="21"/>
      <c r="E6" s="21"/>
      <c r="F6" s="21"/>
      <c r="G6" s="20"/>
    </row>
    <row r="7" spans="1:7" ht="14.5" thickBot="1" x14ac:dyDescent="0.35">
      <c r="A7" s="18">
        <v>43318</v>
      </c>
      <c r="B7" s="17" t="s">
        <v>6</v>
      </c>
      <c r="C7" s="16"/>
      <c r="D7" s="16"/>
      <c r="E7" s="16"/>
      <c r="F7" s="16"/>
      <c r="G7" s="15"/>
    </row>
    <row r="8" spans="1:7" ht="14.5" thickBot="1" x14ac:dyDescent="0.35">
      <c r="A8" s="18">
        <v>43319</v>
      </c>
      <c r="B8" s="17" t="s">
        <v>60</v>
      </c>
      <c r="C8" s="16"/>
      <c r="D8" s="16"/>
      <c r="E8" s="16"/>
      <c r="F8" s="16"/>
      <c r="G8" s="15"/>
    </row>
    <row r="9" spans="1:7" ht="14.5" thickBot="1" x14ac:dyDescent="0.35">
      <c r="A9" s="18">
        <v>43320</v>
      </c>
      <c r="B9" s="17" t="s">
        <v>65</v>
      </c>
      <c r="C9" s="16"/>
      <c r="D9" s="16"/>
      <c r="E9" s="16"/>
      <c r="F9" s="16"/>
      <c r="G9" s="15"/>
    </row>
    <row r="10" spans="1:7" ht="14.5" thickBot="1" x14ac:dyDescent="0.35">
      <c r="A10" s="18">
        <v>43321</v>
      </c>
      <c r="B10" s="17" t="s">
        <v>64</v>
      </c>
      <c r="C10" s="16"/>
      <c r="D10" s="16"/>
      <c r="E10" s="16"/>
      <c r="F10" s="16"/>
      <c r="G10" s="15"/>
    </row>
    <row r="11" spans="1:7" ht="14.5" thickBot="1" x14ac:dyDescent="0.35">
      <c r="A11" s="18">
        <v>43322</v>
      </c>
      <c r="B11" s="17" t="s">
        <v>63</v>
      </c>
      <c r="C11" s="16"/>
      <c r="D11" s="16"/>
      <c r="E11" s="16"/>
      <c r="F11" s="16"/>
      <c r="G11" s="15"/>
    </row>
    <row r="12" spans="1:7" ht="14.5" thickBot="1" x14ac:dyDescent="0.35">
      <c r="A12" s="23">
        <v>43323</v>
      </c>
      <c r="B12" s="22" t="s">
        <v>62</v>
      </c>
      <c r="C12" s="21"/>
      <c r="D12" s="21"/>
      <c r="E12" s="21"/>
      <c r="F12" s="21"/>
      <c r="G12" s="20"/>
    </row>
    <row r="13" spans="1:7" ht="14.5" thickBot="1" x14ac:dyDescent="0.35">
      <c r="A13" s="23">
        <v>43324</v>
      </c>
      <c r="B13" s="22" t="s">
        <v>61</v>
      </c>
      <c r="C13" s="21"/>
      <c r="D13" s="21"/>
      <c r="E13" s="21"/>
      <c r="F13" s="21"/>
      <c r="G13" s="20"/>
    </row>
    <row r="14" spans="1:7" ht="14.5" thickBot="1" x14ac:dyDescent="0.35">
      <c r="A14" s="18">
        <v>43325</v>
      </c>
      <c r="B14" s="17" t="s">
        <v>6</v>
      </c>
      <c r="C14" s="16"/>
      <c r="D14" s="16"/>
      <c r="E14" s="16"/>
      <c r="F14" s="16"/>
      <c r="G14" s="15"/>
    </row>
    <row r="15" spans="1:7" ht="14.5" thickBot="1" x14ac:dyDescent="0.35">
      <c r="A15" s="18">
        <v>43326</v>
      </c>
      <c r="B15" s="17" t="s">
        <v>60</v>
      </c>
      <c r="C15" s="16"/>
      <c r="D15" s="16"/>
      <c r="E15" s="16"/>
      <c r="F15" s="16"/>
      <c r="G15" s="15"/>
    </row>
    <row r="16" spans="1:7" ht="14.5" thickBot="1" x14ac:dyDescent="0.35">
      <c r="A16" s="18">
        <v>43327</v>
      </c>
      <c r="B16" s="17" t="s">
        <v>65</v>
      </c>
      <c r="C16" s="16"/>
      <c r="D16" s="16"/>
      <c r="E16" s="16"/>
      <c r="F16" s="16"/>
      <c r="G16" s="15"/>
    </row>
    <row r="17" spans="1:7" ht="14.5" thickBot="1" x14ac:dyDescent="0.35">
      <c r="A17" s="18">
        <v>43328</v>
      </c>
      <c r="B17" s="17" t="s">
        <v>64</v>
      </c>
      <c r="C17" s="16"/>
      <c r="D17" s="16"/>
      <c r="E17" s="16"/>
      <c r="F17" s="16"/>
      <c r="G17" s="15"/>
    </row>
    <row r="18" spans="1:7" ht="14.5" thickBot="1" x14ac:dyDescent="0.35">
      <c r="A18" s="18">
        <v>43329</v>
      </c>
      <c r="B18" s="17" t="s">
        <v>63</v>
      </c>
      <c r="C18" s="16"/>
      <c r="D18" s="16"/>
      <c r="E18" s="16"/>
      <c r="F18" s="16"/>
      <c r="G18" s="15"/>
    </row>
    <row r="19" spans="1:7" ht="14.5" thickBot="1" x14ac:dyDescent="0.35">
      <c r="A19" s="23">
        <v>43330</v>
      </c>
      <c r="B19" s="22" t="s">
        <v>62</v>
      </c>
      <c r="C19" s="21"/>
      <c r="D19" s="21"/>
      <c r="E19" s="21"/>
      <c r="F19" s="21"/>
      <c r="G19" s="20"/>
    </row>
    <row r="20" spans="1:7" ht="14.5" thickBot="1" x14ac:dyDescent="0.35">
      <c r="A20" s="23">
        <v>43331</v>
      </c>
      <c r="B20" s="22" t="s">
        <v>61</v>
      </c>
      <c r="C20" s="21"/>
      <c r="D20" s="21"/>
      <c r="E20" s="21"/>
      <c r="F20" s="21"/>
      <c r="G20" s="20"/>
    </row>
    <row r="21" spans="1:7" ht="14.5" thickBot="1" x14ac:dyDescent="0.35">
      <c r="A21" s="18">
        <v>43332</v>
      </c>
      <c r="B21" s="17" t="s">
        <v>6</v>
      </c>
      <c r="C21" s="16"/>
      <c r="D21" s="16"/>
      <c r="E21" s="16"/>
      <c r="F21" s="16"/>
      <c r="G21" s="15"/>
    </row>
    <row r="22" spans="1:7" ht="14.5" thickBot="1" x14ac:dyDescent="0.35">
      <c r="A22" s="18">
        <v>43333</v>
      </c>
      <c r="B22" s="17" t="s">
        <v>60</v>
      </c>
      <c r="C22" s="16"/>
      <c r="D22" s="16"/>
      <c r="E22" s="16"/>
      <c r="F22" s="16"/>
      <c r="G22" s="15"/>
    </row>
    <row r="23" spans="1:7" ht="14.5" thickBot="1" x14ac:dyDescent="0.35">
      <c r="A23" s="18">
        <v>43334</v>
      </c>
      <c r="B23" s="17" t="s">
        <v>65</v>
      </c>
      <c r="C23" s="16"/>
      <c r="D23" s="16"/>
      <c r="E23" s="16"/>
      <c r="F23" s="16"/>
      <c r="G23" s="15"/>
    </row>
    <row r="24" spans="1:7" ht="14.5" thickBot="1" x14ac:dyDescent="0.35">
      <c r="A24" s="18">
        <v>43335</v>
      </c>
      <c r="B24" s="17" t="s">
        <v>64</v>
      </c>
      <c r="C24" s="16"/>
      <c r="D24" s="16"/>
      <c r="E24" s="16"/>
      <c r="F24" s="16"/>
      <c r="G24" s="15"/>
    </row>
    <row r="25" spans="1:7" ht="14.5" thickBot="1" x14ac:dyDescent="0.35">
      <c r="A25" s="18">
        <v>43336</v>
      </c>
      <c r="B25" s="17" t="s">
        <v>63</v>
      </c>
      <c r="C25" s="16"/>
      <c r="D25" s="16"/>
      <c r="E25" s="16"/>
      <c r="F25" s="16"/>
      <c r="G25" s="15"/>
    </row>
    <row r="26" spans="1:7" ht="14.5" thickBot="1" x14ac:dyDescent="0.35">
      <c r="A26" s="23">
        <v>43337</v>
      </c>
      <c r="B26" s="22" t="s">
        <v>62</v>
      </c>
      <c r="C26" s="21"/>
      <c r="D26" s="21"/>
      <c r="E26" s="21"/>
      <c r="F26" s="21"/>
      <c r="G26" s="20"/>
    </row>
    <row r="27" spans="1:7" ht="14.5" thickBot="1" x14ac:dyDescent="0.35">
      <c r="A27" s="23">
        <v>43338</v>
      </c>
      <c r="B27" s="22" t="s">
        <v>61</v>
      </c>
      <c r="C27" s="21"/>
      <c r="D27" s="21"/>
      <c r="E27" s="21"/>
      <c r="F27" s="21"/>
      <c r="G27" s="20"/>
    </row>
    <row r="28" spans="1:7" ht="14.5" thickBot="1" x14ac:dyDescent="0.35">
      <c r="A28" s="18">
        <v>43339</v>
      </c>
      <c r="B28" s="17" t="s">
        <v>6</v>
      </c>
      <c r="C28" s="16"/>
      <c r="D28" s="16"/>
      <c r="E28" s="16"/>
      <c r="F28" s="16"/>
      <c r="G28" s="15"/>
    </row>
    <row r="29" spans="1:7" ht="14.5" thickBot="1" x14ac:dyDescent="0.35">
      <c r="A29" s="18">
        <v>43340</v>
      </c>
      <c r="B29" s="17" t="s">
        <v>60</v>
      </c>
      <c r="C29" s="16"/>
      <c r="D29" s="16"/>
      <c r="E29" s="16"/>
      <c r="F29" s="16"/>
      <c r="G29" s="15"/>
    </row>
    <row r="30" spans="1:7" ht="14.5" thickBot="1" x14ac:dyDescent="0.35">
      <c r="A30" s="18">
        <v>43341</v>
      </c>
      <c r="B30" s="17" t="s">
        <v>65</v>
      </c>
      <c r="C30" s="16"/>
      <c r="D30" s="16"/>
      <c r="E30" s="16"/>
      <c r="F30" s="16"/>
      <c r="G30" s="15"/>
    </row>
    <row r="31" spans="1:7" ht="14.5" thickBot="1" x14ac:dyDescent="0.35">
      <c r="A31" s="18">
        <v>43342</v>
      </c>
      <c r="B31" s="17" t="s">
        <v>64</v>
      </c>
      <c r="C31" s="16"/>
      <c r="D31" s="16"/>
      <c r="E31" s="16"/>
      <c r="F31" s="16"/>
      <c r="G31" s="15"/>
    </row>
    <row r="32" spans="1:7" ht="14.5" thickBot="1" x14ac:dyDescent="0.35">
      <c r="A32" s="18">
        <v>43343</v>
      </c>
      <c r="B32" s="17" t="s">
        <v>63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92</v>
      </c>
      <c r="B1" s="24" t="s">
        <v>91</v>
      </c>
      <c r="C1" s="24" t="s">
        <v>90</v>
      </c>
      <c r="D1" s="24" t="s">
        <v>84</v>
      </c>
      <c r="E1" s="24" t="s">
        <v>89</v>
      </c>
      <c r="F1" s="24" t="s">
        <v>88</v>
      </c>
      <c r="G1" s="24" t="s">
        <v>69</v>
      </c>
    </row>
    <row r="2" spans="1:7" ht="15" thickTop="1" thickBot="1" x14ac:dyDescent="0.35">
      <c r="A2" s="23">
        <v>43344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43345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43346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43347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43348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43349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43350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43351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43352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43353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43354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43355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43356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43357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43358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43359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43360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43361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43362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43363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43364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43365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43366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43367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43368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43369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43370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43371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43372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43373</v>
      </c>
      <c r="B31" s="22" t="s">
        <v>61</v>
      </c>
      <c r="C31" s="21"/>
      <c r="D31" s="21"/>
      <c r="E31" s="21"/>
      <c r="F31" s="21"/>
      <c r="G31" s="20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sqref="A1:A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91</v>
      </c>
      <c r="C1" s="24" t="s">
        <v>90</v>
      </c>
      <c r="D1" s="24" t="s">
        <v>94</v>
      </c>
      <c r="E1" s="24" t="s">
        <v>93</v>
      </c>
      <c r="F1" s="24" t="s">
        <v>88</v>
      </c>
      <c r="G1" s="24" t="s">
        <v>69</v>
      </c>
    </row>
    <row r="2" spans="1:7" ht="15" thickTop="1" thickBot="1" x14ac:dyDescent="0.35">
      <c r="A2" s="18">
        <v>43374</v>
      </c>
      <c r="B2" s="17" t="s">
        <v>6</v>
      </c>
      <c r="C2" s="16"/>
      <c r="D2" s="16"/>
      <c r="E2" s="16"/>
      <c r="F2" s="16"/>
      <c r="G2" s="15"/>
    </row>
    <row r="3" spans="1:7" ht="14.5" thickBot="1" x14ac:dyDescent="0.35">
      <c r="A3" s="18">
        <v>43375</v>
      </c>
      <c r="B3" s="17" t="s">
        <v>60</v>
      </c>
      <c r="C3" s="16"/>
      <c r="D3" s="16"/>
      <c r="E3" s="16"/>
      <c r="F3" s="16"/>
      <c r="G3" s="15"/>
    </row>
    <row r="4" spans="1:7" ht="14.5" thickBot="1" x14ac:dyDescent="0.35">
      <c r="A4" s="18">
        <v>43376</v>
      </c>
      <c r="B4" s="17" t="s">
        <v>65</v>
      </c>
      <c r="C4" s="16"/>
      <c r="D4" s="16"/>
      <c r="E4" s="16"/>
      <c r="F4" s="16"/>
      <c r="G4" s="15"/>
    </row>
    <row r="5" spans="1:7" ht="14.5" thickBot="1" x14ac:dyDescent="0.35">
      <c r="A5" s="18">
        <v>43377</v>
      </c>
      <c r="B5" s="17" t="s">
        <v>64</v>
      </c>
      <c r="C5" s="16"/>
      <c r="D5" s="16"/>
      <c r="E5" s="16"/>
      <c r="F5" s="16"/>
      <c r="G5" s="15"/>
    </row>
    <row r="6" spans="1:7" ht="14.5" thickBot="1" x14ac:dyDescent="0.35">
      <c r="A6" s="18">
        <v>43378</v>
      </c>
      <c r="B6" s="17" t="s">
        <v>63</v>
      </c>
      <c r="C6" s="16"/>
      <c r="D6" s="16"/>
      <c r="E6" s="16"/>
      <c r="F6" s="16"/>
      <c r="G6" s="15"/>
    </row>
    <row r="7" spans="1:7" ht="14.5" thickBot="1" x14ac:dyDescent="0.35">
      <c r="A7" s="23">
        <v>43379</v>
      </c>
      <c r="B7" s="22" t="s">
        <v>62</v>
      </c>
      <c r="C7" s="21"/>
      <c r="D7" s="21"/>
      <c r="E7" s="21"/>
      <c r="F7" s="21"/>
      <c r="G7" s="20"/>
    </row>
    <row r="8" spans="1:7" ht="14.5" thickBot="1" x14ac:dyDescent="0.35">
      <c r="A8" s="23">
        <v>43380</v>
      </c>
      <c r="B8" s="22" t="s">
        <v>61</v>
      </c>
      <c r="C8" s="21"/>
      <c r="D8" s="21"/>
      <c r="E8" s="21"/>
      <c r="F8" s="21"/>
      <c r="G8" s="20"/>
    </row>
    <row r="9" spans="1:7" ht="14.5" thickBot="1" x14ac:dyDescent="0.35">
      <c r="A9" s="18">
        <v>43381</v>
      </c>
      <c r="B9" s="17" t="s">
        <v>6</v>
      </c>
      <c r="C9" s="16"/>
      <c r="D9" s="16"/>
      <c r="E9" s="16"/>
      <c r="F9" s="16"/>
      <c r="G9" s="15"/>
    </row>
    <row r="10" spans="1:7" ht="14.5" thickBot="1" x14ac:dyDescent="0.35">
      <c r="A10" s="18">
        <v>43382</v>
      </c>
      <c r="B10" s="17" t="s">
        <v>60</v>
      </c>
      <c r="C10" s="16"/>
      <c r="D10" s="16"/>
      <c r="E10" s="16"/>
      <c r="F10" s="16"/>
      <c r="G10" s="15"/>
    </row>
    <row r="11" spans="1:7" ht="14.5" thickBot="1" x14ac:dyDescent="0.35">
      <c r="A11" s="18">
        <v>43383</v>
      </c>
      <c r="B11" s="17" t="s">
        <v>65</v>
      </c>
      <c r="C11" s="16"/>
      <c r="D11" s="16"/>
      <c r="E11" s="16"/>
      <c r="F11" s="16"/>
      <c r="G11" s="15"/>
    </row>
    <row r="12" spans="1:7" ht="14.5" thickBot="1" x14ac:dyDescent="0.35">
      <c r="A12" s="18">
        <v>43384</v>
      </c>
      <c r="B12" s="17" t="s">
        <v>64</v>
      </c>
      <c r="C12" s="16"/>
      <c r="D12" s="16"/>
      <c r="E12" s="16"/>
      <c r="F12" s="16"/>
      <c r="G12" s="15"/>
    </row>
    <row r="13" spans="1:7" ht="14.5" thickBot="1" x14ac:dyDescent="0.35">
      <c r="A13" s="18">
        <v>43385</v>
      </c>
      <c r="B13" s="17" t="s">
        <v>63</v>
      </c>
      <c r="C13" s="16"/>
      <c r="D13" s="16"/>
      <c r="E13" s="16"/>
      <c r="F13" s="16"/>
      <c r="G13" s="15"/>
    </row>
    <row r="14" spans="1:7" ht="14.5" thickBot="1" x14ac:dyDescent="0.35">
      <c r="A14" s="23">
        <v>43386</v>
      </c>
      <c r="B14" s="22" t="s">
        <v>62</v>
      </c>
      <c r="C14" s="21"/>
      <c r="D14" s="21"/>
      <c r="E14" s="21"/>
      <c r="F14" s="21"/>
      <c r="G14" s="20"/>
    </row>
    <row r="15" spans="1:7" ht="14.5" thickBot="1" x14ac:dyDescent="0.35">
      <c r="A15" s="23">
        <v>43387</v>
      </c>
      <c r="B15" s="22" t="s">
        <v>61</v>
      </c>
      <c r="C15" s="21"/>
      <c r="D15" s="21"/>
      <c r="E15" s="21"/>
      <c r="F15" s="21"/>
      <c r="G15" s="20"/>
    </row>
    <row r="16" spans="1:7" ht="14.5" thickBot="1" x14ac:dyDescent="0.35">
      <c r="A16" s="18">
        <v>43388</v>
      </c>
      <c r="B16" s="17" t="s">
        <v>6</v>
      </c>
      <c r="C16" s="16"/>
      <c r="D16" s="16"/>
      <c r="E16" s="16"/>
      <c r="F16" s="16"/>
      <c r="G16" s="15"/>
    </row>
    <row r="17" spans="1:7" ht="14.5" thickBot="1" x14ac:dyDescent="0.35">
      <c r="A17" s="18">
        <v>43389</v>
      </c>
      <c r="B17" s="17" t="s">
        <v>60</v>
      </c>
      <c r="C17" s="16"/>
      <c r="D17" s="16"/>
      <c r="E17" s="16"/>
      <c r="F17" s="16"/>
      <c r="G17" s="15"/>
    </row>
    <row r="18" spans="1:7" ht="14.5" thickBot="1" x14ac:dyDescent="0.35">
      <c r="A18" s="18">
        <v>43390</v>
      </c>
      <c r="B18" s="17" t="s">
        <v>65</v>
      </c>
      <c r="C18" s="16"/>
      <c r="D18" s="16"/>
      <c r="E18" s="16"/>
      <c r="F18" s="16"/>
      <c r="G18" s="15"/>
    </row>
    <row r="19" spans="1:7" ht="14.5" thickBot="1" x14ac:dyDescent="0.35">
      <c r="A19" s="18">
        <v>43391</v>
      </c>
      <c r="B19" s="17" t="s">
        <v>64</v>
      </c>
      <c r="C19" s="16"/>
      <c r="D19" s="16"/>
      <c r="E19" s="16"/>
      <c r="F19" s="16"/>
      <c r="G19" s="15"/>
    </row>
    <row r="20" spans="1:7" ht="14.5" thickBot="1" x14ac:dyDescent="0.35">
      <c r="A20" s="18">
        <v>43392</v>
      </c>
      <c r="B20" s="17" t="s">
        <v>63</v>
      </c>
      <c r="C20" s="16"/>
      <c r="D20" s="16"/>
      <c r="E20" s="16"/>
      <c r="F20" s="16"/>
      <c r="G20" s="15"/>
    </row>
    <row r="21" spans="1:7" ht="14.5" thickBot="1" x14ac:dyDescent="0.35">
      <c r="A21" s="23">
        <v>43393</v>
      </c>
      <c r="B21" s="22" t="s">
        <v>62</v>
      </c>
      <c r="C21" s="21"/>
      <c r="D21" s="21"/>
      <c r="E21" s="21"/>
      <c r="F21" s="21"/>
      <c r="G21" s="20"/>
    </row>
    <row r="22" spans="1:7" ht="14.5" thickBot="1" x14ac:dyDescent="0.35">
      <c r="A22" s="23">
        <v>43394</v>
      </c>
      <c r="B22" s="22" t="s">
        <v>61</v>
      </c>
      <c r="C22" s="21"/>
      <c r="D22" s="21"/>
      <c r="E22" s="21"/>
      <c r="F22" s="21"/>
      <c r="G22" s="20"/>
    </row>
    <row r="23" spans="1:7" ht="14.5" thickBot="1" x14ac:dyDescent="0.35">
      <c r="A23" s="18">
        <v>43395</v>
      </c>
      <c r="B23" s="17" t="s">
        <v>6</v>
      </c>
      <c r="C23" s="16"/>
      <c r="D23" s="16"/>
      <c r="E23" s="16"/>
      <c r="F23" s="16"/>
      <c r="G23" s="15"/>
    </row>
    <row r="24" spans="1:7" ht="14.5" thickBot="1" x14ac:dyDescent="0.35">
      <c r="A24" s="18">
        <v>43396</v>
      </c>
      <c r="B24" s="17" t="s">
        <v>60</v>
      </c>
      <c r="C24" s="16"/>
      <c r="D24" s="16"/>
      <c r="E24" s="16"/>
      <c r="F24" s="16"/>
      <c r="G24" s="15"/>
    </row>
    <row r="25" spans="1:7" ht="14.5" thickBot="1" x14ac:dyDescent="0.35">
      <c r="A25" s="18">
        <v>43397</v>
      </c>
      <c r="B25" s="17" t="s">
        <v>65</v>
      </c>
      <c r="C25" s="16"/>
      <c r="D25" s="16"/>
      <c r="E25" s="16"/>
      <c r="F25" s="16"/>
      <c r="G25" s="15"/>
    </row>
    <row r="26" spans="1:7" ht="14.5" thickBot="1" x14ac:dyDescent="0.35">
      <c r="A26" s="18">
        <v>43398</v>
      </c>
      <c r="B26" s="17" t="s">
        <v>64</v>
      </c>
      <c r="C26" s="16"/>
      <c r="D26" s="16"/>
      <c r="E26" s="16"/>
      <c r="F26" s="16"/>
      <c r="G26" s="15"/>
    </row>
    <row r="27" spans="1:7" ht="14.5" thickBot="1" x14ac:dyDescent="0.35">
      <c r="A27" s="18">
        <v>43399</v>
      </c>
      <c r="B27" s="17" t="s">
        <v>63</v>
      </c>
      <c r="C27" s="16"/>
      <c r="D27" s="16"/>
      <c r="E27" s="16"/>
      <c r="F27" s="16"/>
      <c r="G27" s="15"/>
    </row>
    <row r="28" spans="1:7" ht="14.5" thickBot="1" x14ac:dyDescent="0.35">
      <c r="A28" s="23">
        <v>43400</v>
      </c>
      <c r="B28" s="22" t="s">
        <v>62</v>
      </c>
      <c r="C28" s="21"/>
      <c r="D28" s="21"/>
      <c r="E28" s="21"/>
      <c r="F28" s="21"/>
      <c r="G28" s="20"/>
    </row>
    <row r="29" spans="1:7" ht="14.5" thickBot="1" x14ac:dyDescent="0.35">
      <c r="A29" s="23">
        <v>43401</v>
      </c>
      <c r="B29" s="22" t="s">
        <v>61</v>
      </c>
      <c r="C29" s="21"/>
      <c r="D29" s="21"/>
      <c r="E29" s="21"/>
      <c r="F29" s="21"/>
      <c r="G29" s="20"/>
    </row>
    <row r="30" spans="1:7" ht="14.5" thickBot="1" x14ac:dyDescent="0.35">
      <c r="A30" s="18">
        <v>43402</v>
      </c>
      <c r="B30" s="17" t="s">
        <v>6</v>
      </c>
      <c r="C30" s="16"/>
      <c r="D30" s="16"/>
      <c r="E30" s="16"/>
      <c r="F30" s="16"/>
      <c r="G30" s="15"/>
    </row>
    <row r="31" spans="1:7" ht="14.5" thickBot="1" x14ac:dyDescent="0.35">
      <c r="A31" s="18">
        <v>43403</v>
      </c>
      <c r="B31" s="17" t="s">
        <v>60</v>
      </c>
      <c r="C31" s="16"/>
      <c r="D31" s="16"/>
      <c r="E31" s="16"/>
      <c r="F31" s="16"/>
      <c r="G31" s="15"/>
    </row>
    <row r="32" spans="1:7" ht="14.5" thickBot="1" x14ac:dyDescent="0.35">
      <c r="A32" s="18">
        <v>43404</v>
      </c>
      <c r="B32" s="17" t="s">
        <v>65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sqref="A1:A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79</v>
      </c>
      <c r="B1" s="24" t="s">
        <v>86</v>
      </c>
      <c r="C1" s="24" t="s">
        <v>75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18">
        <v>43405</v>
      </c>
      <c r="B2" s="17" t="s">
        <v>64</v>
      </c>
      <c r="C2" s="16"/>
      <c r="D2" s="16"/>
      <c r="E2" s="16"/>
      <c r="F2" s="16"/>
      <c r="G2" s="15"/>
    </row>
    <row r="3" spans="1:7" ht="14.5" thickBot="1" x14ac:dyDescent="0.35">
      <c r="A3" s="18">
        <v>43406</v>
      </c>
      <c r="B3" s="17" t="s">
        <v>63</v>
      </c>
      <c r="C3" s="16"/>
      <c r="D3" s="16"/>
      <c r="E3" s="16"/>
      <c r="F3" s="16"/>
      <c r="G3" s="15"/>
    </row>
    <row r="4" spans="1:7" ht="14.5" thickBot="1" x14ac:dyDescent="0.35">
      <c r="A4" s="23">
        <v>43407</v>
      </c>
      <c r="B4" s="22" t="s">
        <v>62</v>
      </c>
      <c r="C4" s="21"/>
      <c r="D4" s="21"/>
      <c r="E4" s="21"/>
      <c r="F4" s="21"/>
      <c r="G4" s="20"/>
    </row>
    <row r="5" spans="1:7" ht="14.5" thickBot="1" x14ac:dyDescent="0.35">
      <c r="A5" s="23">
        <v>43408</v>
      </c>
      <c r="B5" s="22" t="s">
        <v>61</v>
      </c>
      <c r="C5" s="21"/>
      <c r="D5" s="21"/>
      <c r="E5" s="21"/>
      <c r="F5" s="21"/>
      <c r="G5" s="20"/>
    </row>
    <row r="6" spans="1:7" ht="14.5" thickBot="1" x14ac:dyDescent="0.35">
      <c r="A6" s="18">
        <v>43409</v>
      </c>
      <c r="B6" s="17" t="s">
        <v>6</v>
      </c>
      <c r="C6" s="16"/>
      <c r="D6" s="16"/>
      <c r="E6" s="16"/>
      <c r="F6" s="16"/>
      <c r="G6" s="15"/>
    </row>
    <row r="7" spans="1:7" ht="14.5" thickBot="1" x14ac:dyDescent="0.35">
      <c r="A7" s="18">
        <v>43410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43411</v>
      </c>
      <c r="B8" s="17" t="s">
        <v>65</v>
      </c>
      <c r="C8" s="16"/>
      <c r="D8" s="16"/>
      <c r="E8" s="16"/>
      <c r="F8" s="16"/>
      <c r="G8" s="15"/>
    </row>
    <row r="9" spans="1:7" ht="14.5" thickBot="1" x14ac:dyDescent="0.35">
      <c r="A9" s="18">
        <v>43412</v>
      </c>
      <c r="B9" s="17" t="s">
        <v>64</v>
      </c>
      <c r="C9" s="16"/>
      <c r="D9" s="16"/>
      <c r="E9" s="16"/>
      <c r="F9" s="16"/>
      <c r="G9" s="15"/>
    </row>
    <row r="10" spans="1:7" ht="14.5" thickBot="1" x14ac:dyDescent="0.35">
      <c r="A10" s="18">
        <v>43413</v>
      </c>
      <c r="B10" s="17" t="s">
        <v>63</v>
      </c>
      <c r="C10" s="16"/>
      <c r="D10" s="16"/>
      <c r="E10" s="16"/>
      <c r="F10" s="16"/>
      <c r="G10" s="15"/>
    </row>
    <row r="11" spans="1:7" ht="14.5" thickBot="1" x14ac:dyDescent="0.35">
      <c r="A11" s="23">
        <v>43414</v>
      </c>
      <c r="B11" s="22" t="s">
        <v>62</v>
      </c>
      <c r="C11" s="21"/>
      <c r="D11" s="21"/>
      <c r="E11" s="21"/>
      <c r="F11" s="21"/>
      <c r="G11" s="20"/>
    </row>
    <row r="12" spans="1:7" ht="14.5" thickBot="1" x14ac:dyDescent="0.35">
      <c r="A12" s="23">
        <v>43415</v>
      </c>
      <c r="B12" s="22" t="s">
        <v>61</v>
      </c>
      <c r="C12" s="21"/>
      <c r="D12" s="21"/>
      <c r="E12" s="21"/>
      <c r="F12" s="21"/>
      <c r="G12" s="20"/>
    </row>
    <row r="13" spans="1:7" ht="14.5" thickBot="1" x14ac:dyDescent="0.35">
      <c r="A13" s="18">
        <v>43416</v>
      </c>
      <c r="B13" s="17" t="s">
        <v>6</v>
      </c>
      <c r="C13" s="16"/>
      <c r="D13" s="16"/>
      <c r="E13" s="16"/>
      <c r="F13" s="16"/>
      <c r="G13" s="15"/>
    </row>
    <row r="14" spans="1:7" ht="14.5" thickBot="1" x14ac:dyDescent="0.35">
      <c r="A14" s="18">
        <v>43417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43418</v>
      </c>
      <c r="B15" s="17" t="s">
        <v>65</v>
      </c>
      <c r="C15" s="16"/>
      <c r="D15" s="16"/>
      <c r="E15" s="16"/>
      <c r="F15" s="16"/>
      <c r="G15" s="15"/>
    </row>
    <row r="16" spans="1:7" ht="14.5" thickBot="1" x14ac:dyDescent="0.35">
      <c r="A16" s="18">
        <v>43419</v>
      </c>
      <c r="B16" s="17" t="s">
        <v>64</v>
      </c>
      <c r="C16" s="16"/>
      <c r="D16" s="16"/>
      <c r="E16" s="16"/>
      <c r="F16" s="16"/>
      <c r="G16" s="15"/>
    </row>
    <row r="17" spans="1:7" ht="14.5" thickBot="1" x14ac:dyDescent="0.35">
      <c r="A17" s="18">
        <v>43420</v>
      </c>
      <c r="B17" s="17" t="s">
        <v>63</v>
      </c>
      <c r="C17" s="16"/>
      <c r="D17" s="16"/>
      <c r="E17" s="16"/>
      <c r="F17" s="16"/>
      <c r="G17" s="15"/>
    </row>
    <row r="18" spans="1:7" ht="14.5" thickBot="1" x14ac:dyDescent="0.35">
      <c r="A18" s="23">
        <v>43421</v>
      </c>
      <c r="B18" s="22" t="s">
        <v>62</v>
      </c>
      <c r="C18" s="21"/>
      <c r="D18" s="21"/>
      <c r="E18" s="21"/>
      <c r="F18" s="21"/>
      <c r="G18" s="20"/>
    </row>
    <row r="19" spans="1:7" ht="14.5" thickBot="1" x14ac:dyDescent="0.35">
      <c r="A19" s="23">
        <v>43422</v>
      </c>
      <c r="B19" s="22" t="s">
        <v>61</v>
      </c>
      <c r="C19" s="21"/>
      <c r="D19" s="21"/>
      <c r="E19" s="21"/>
      <c r="F19" s="21"/>
      <c r="G19" s="20"/>
    </row>
    <row r="20" spans="1:7" ht="14.5" thickBot="1" x14ac:dyDescent="0.35">
      <c r="A20" s="18">
        <v>43423</v>
      </c>
      <c r="B20" s="17" t="s">
        <v>6</v>
      </c>
      <c r="C20" s="16"/>
      <c r="D20" s="16"/>
      <c r="E20" s="16"/>
      <c r="F20" s="16"/>
      <c r="G20" s="15"/>
    </row>
    <row r="21" spans="1:7" ht="14.5" thickBot="1" x14ac:dyDescent="0.35">
      <c r="A21" s="18">
        <v>43424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43425</v>
      </c>
      <c r="B22" s="17" t="s">
        <v>65</v>
      </c>
      <c r="C22" s="16"/>
      <c r="D22" s="16"/>
      <c r="E22" s="16"/>
      <c r="F22" s="16"/>
      <c r="G22" s="15"/>
    </row>
    <row r="23" spans="1:7" ht="14.5" thickBot="1" x14ac:dyDescent="0.35">
      <c r="A23" s="18">
        <v>43426</v>
      </c>
      <c r="B23" s="17" t="s">
        <v>64</v>
      </c>
      <c r="C23" s="16"/>
      <c r="D23" s="16"/>
      <c r="E23" s="16"/>
      <c r="F23" s="16"/>
      <c r="G23" s="15"/>
    </row>
    <row r="24" spans="1:7" ht="14.5" thickBot="1" x14ac:dyDescent="0.35">
      <c r="A24" s="18">
        <v>43427</v>
      </c>
      <c r="B24" s="17" t="s">
        <v>63</v>
      </c>
      <c r="C24" s="16"/>
      <c r="D24" s="16"/>
      <c r="E24" s="16"/>
      <c r="F24" s="16"/>
      <c r="G24" s="15"/>
    </row>
    <row r="25" spans="1:7" ht="14.5" thickBot="1" x14ac:dyDescent="0.35">
      <c r="A25" s="23">
        <v>43428</v>
      </c>
      <c r="B25" s="22" t="s">
        <v>62</v>
      </c>
      <c r="C25" s="21"/>
      <c r="D25" s="21"/>
      <c r="E25" s="21"/>
      <c r="F25" s="21"/>
      <c r="G25" s="20"/>
    </row>
    <row r="26" spans="1:7" ht="14.5" thickBot="1" x14ac:dyDescent="0.35">
      <c r="A26" s="23">
        <v>43429</v>
      </c>
      <c r="B26" s="22" t="s">
        <v>61</v>
      </c>
      <c r="C26" s="21"/>
      <c r="D26" s="21"/>
      <c r="E26" s="21"/>
      <c r="F26" s="21"/>
      <c r="G26" s="20"/>
    </row>
    <row r="27" spans="1:7" ht="14.5" thickBot="1" x14ac:dyDescent="0.35">
      <c r="A27" s="18">
        <v>43430</v>
      </c>
      <c r="B27" s="17" t="s">
        <v>6</v>
      </c>
      <c r="C27" s="16"/>
      <c r="D27" s="16"/>
      <c r="E27" s="16"/>
      <c r="F27" s="16"/>
      <c r="G27" s="15"/>
    </row>
    <row r="28" spans="1:7" ht="14.5" thickBot="1" x14ac:dyDescent="0.35">
      <c r="A28" s="18">
        <v>43431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43432</v>
      </c>
      <c r="B29" s="17" t="s">
        <v>65</v>
      </c>
      <c r="C29" s="16"/>
      <c r="D29" s="16"/>
      <c r="E29" s="16"/>
      <c r="F29" s="16"/>
      <c r="G29" s="15"/>
    </row>
    <row r="30" spans="1:7" ht="14.5" thickBot="1" x14ac:dyDescent="0.35">
      <c r="A30" s="18">
        <v>43433</v>
      </c>
      <c r="B30" s="17" t="s">
        <v>64</v>
      </c>
      <c r="C30" s="16"/>
      <c r="D30" s="16"/>
      <c r="E30" s="16"/>
      <c r="F30" s="16"/>
      <c r="G30" s="15"/>
    </row>
    <row r="31" spans="1:7" ht="14.5" thickBot="1" x14ac:dyDescent="0.35">
      <c r="A31" s="18">
        <v>43434</v>
      </c>
      <c r="B31" s="17" t="s">
        <v>63</v>
      </c>
      <c r="C31" s="16"/>
      <c r="D31" s="16"/>
      <c r="E31" s="16"/>
      <c r="F31" s="16"/>
      <c r="G31" s="15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6" sqref="D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77</v>
      </c>
      <c r="C1" s="24" t="s">
        <v>85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23">
        <v>43435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43436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43437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43438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43439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43440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43441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43442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43443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43444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43445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43446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43447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43448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43449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43450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43451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43452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43453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43454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43455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43456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43457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43458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43459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43460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43461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43462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43463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43464</v>
      </c>
      <c r="B31" s="22" t="s">
        <v>61</v>
      </c>
      <c r="C31" s="21"/>
      <c r="D31" s="21"/>
      <c r="E31" s="21"/>
      <c r="F31" s="21"/>
      <c r="G31" s="20"/>
    </row>
    <row r="32" spans="1:7" ht="14.5" thickBot="1" x14ac:dyDescent="0.35">
      <c r="A32" s="18">
        <v>43465</v>
      </c>
      <c r="B32" s="17" t="s">
        <v>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27</v>
      </c>
      <c r="D1" s="7" t="s">
        <v>26</v>
      </c>
      <c r="E1" s="8"/>
      <c r="F1" s="8"/>
      <c r="G1" s="8"/>
      <c r="H1" s="7"/>
    </row>
    <row r="2" spans="2:13" ht="45" customHeight="1" x14ac:dyDescent="0.3">
      <c r="B2" s="6" t="s">
        <v>25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50"/>
      <c r="K4" s="51"/>
      <c r="L4" s="51"/>
      <c r="M4" s="5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50"/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50"/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50"/>
      <c r="K10" s="51"/>
      <c r="L10" s="51"/>
      <c r="M10" s="5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50"/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50"/>
      <c r="K14" s="51"/>
      <c r="L14" s="51"/>
      <c r="M14" s="5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53"/>
      <c r="K15" s="54"/>
      <c r="L15" s="54"/>
      <c r="M15" s="55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30</v>
      </c>
      <c r="D1" s="7" t="s">
        <v>29</v>
      </c>
      <c r="E1" s="8"/>
      <c r="F1" s="8"/>
      <c r="G1" s="8"/>
      <c r="H1" s="7"/>
    </row>
    <row r="2" spans="2:13" ht="45" customHeight="1" x14ac:dyDescent="0.3">
      <c r="B2" s="6" t="s">
        <v>28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50"/>
      <c r="K4" s="51"/>
      <c r="L4" s="51"/>
      <c r="M4" s="5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50"/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50"/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50"/>
      <c r="K10" s="51"/>
      <c r="L10" s="51"/>
      <c r="M10" s="5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50"/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50"/>
      <c r="K14" s="51"/>
      <c r="L14" s="51"/>
      <c r="M14" s="5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53"/>
      <c r="K15" s="54"/>
      <c r="L15" s="54"/>
      <c r="M15" s="5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33</v>
      </c>
      <c r="D1" s="7" t="s">
        <v>32</v>
      </c>
      <c r="E1" s="8"/>
      <c r="F1" s="8"/>
      <c r="G1" s="8"/>
      <c r="H1" s="7"/>
    </row>
    <row r="2" spans="2:13" ht="45" customHeight="1" x14ac:dyDescent="0.3">
      <c r="B2" s="6" t="s">
        <v>31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50"/>
      <c r="K4" s="51"/>
      <c r="L4" s="51"/>
      <c r="M4" s="5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50"/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50"/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50"/>
      <c r="K10" s="51"/>
      <c r="L10" s="51"/>
      <c r="M10" s="5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50"/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50"/>
      <c r="K14" s="51"/>
      <c r="L14" s="51"/>
      <c r="M14" s="5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53"/>
      <c r="K15" s="54"/>
      <c r="L15" s="54"/>
      <c r="M15" s="5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36</v>
      </c>
      <c r="D1" s="7" t="s">
        <v>35</v>
      </c>
      <c r="E1" s="8"/>
      <c r="F1" s="8"/>
      <c r="G1" s="8"/>
      <c r="H1" s="7"/>
    </row>
    <row r="2" spans="2:13" ht="45" customHeight="1" x14ac:dyDescent="0.3">
      <c r="B2" s="6" t="s">
        <v>34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50"/>
      <c r="K4" s="51"/>
      <c r="L4" s="51"/>
      <c r="M4" s="5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50"/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50"/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50"/>
      <c r="K10" s="51"/>
      <c r="L10" s="51"/>
      <c r="M10" s="5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50"/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50"/>
      <c r="K14" s="51"/>
      <c r="L14" s="51"/>
      <c r="M14" s="5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53"/>
      <c r="K15" s="54"/>
      <c r="L15" s="54"/>
      <c r="M15" s="5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39</v>
      </c>
      <c r="D1" s="7" t="s">
        <v>38</v>
      </c>
      <c r="E1" s="8"/>
      <c r="F1" s="8"/>
      <c r="G1" s="8"/>
      <c r="H1" s="7"/>
    </row>
    <row r="2" spans="2:13" ht="45" customHeight="1" x14ac:dyDescent="0.3">
      <c r="B2" s="6" t="s">
        <v>37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50"/>
      <c r="K4" s="51"/>
      <c r="L4" s="51"/>
      <c r="M4" s="5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50"/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50"/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50"/>
      <c r="K10" s="51"/>
      <c r="L10" s="51"/>
      <c r="M10" s="5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50"/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50"/>
      <c r="K14" s="51"/>
      <c r="L14" s="51"/>
      <c r="M14" s="5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53"/>
      <c r="K15" s="54"/>
      <c r="L15" s="54"/>
      <c r="M15" s="5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42</v>
      </c>
      <c r="D1" s="7" t="s">
        <v>41</v>
      </c>
      <c r="E1" s="8"/>
      <c r="F1" s="8"/>
      <c r="G1" s="8"/>
      <c r="H1" s="7"/>
    </row>
    <row r="2" spans="2:13" ht="45" customHeight="1" x14ac:dyDescent="0.3">
      <c r="B2" s="6" t="s">
        <v>40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57" t="s">
        <v>45</v>
      </c>
      <c r="K3" s="58"/>
      <c r="L3" s="58"/>
      <c r="M3" s="59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50"/>
      <c r="K4" s="51"/>
      <c r="L4" s="51"/>
      <c r="M4" s="5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53"/>
      <c r="K5" s="54"/>
      <c r="L5" s="54"/>
      <c r="M5" s="55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50"/>
      <c r="K6" s="51"/>
      <c r="L6" s="51"/>
      <c r="M6" s="5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53"/>
      <c r="K7" s="54"/>
      <c r="L7" s="54"/>
      <c r="M7" s="55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50"/>
      <c r="K8" s="51"/>
      <c r="L8" s="51"/>
      <c r="M8" s="5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53"/>
      <c r="K9" s="54"/>
      <c r="L9" s="54"/>
      <c r="M9" s="55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50"/>
      <c r="K10" s="51"/>
      <c r="L10" s="51"/>
      <c r="M10" s="5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53"/>
      <c r="K11" s="54"/>
      <c r="L11" s="54"/>
      <c r="M11" s="55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50"/>
      <c r="K12" s="51"/>
      <c r="L12" s="51"/>
      <c r="M12" s="5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53"/>
      <c r="K13" s="54"/>
      <c r="L13" s="54"/>
      <c r="M13" s="55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50"/>
      <c r="K14" s="51"/>
      <c r="L14" s="51"/>
      <c r="M14" s="5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53"/>
      <c r="K15" s="54"/>
      <c r="L15" s="54"/>
      <c r="M15" s="5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3</vt:i4>
      </vt:variant>
    </vt:vector>
  </HeadingPairs>
  <TitlesOfParts>
    <vt:vector size="23" baseType="lpstr">
      <vt:lpstr>总计划</vt:lpstr>
      <vt:lpstr>房租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2018-07-31T13:59:42Z</dcterms:modified>
</cp:coreProperties>
</file>