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Jolinde\Documents\SCIENCE\RProject-Lise\"/>
    </mc:Choice>
  </mc:AlternateContent>
  <xr:revisionPtr revIDLastSave="0" documentId="13_ncr:1_{C0DB3C57-1CA0-4493-8484-F02D96AFCEB8}" xr6:coauthVersionLast="46" xr6:coauthVersionMax="46" xr10:uidLastSave="{00000000-0000-0000-0000-000000000000}"/>
  <bookViews>
    <workbookView xWindow="-110" yWindow="-110" windowWidth="19420" windowHeight="10420" activeTab="2" xr2:uid="{00000000-000D-0000-FFFF-FFFF00000000}"/>
  </bookViews>
  <sheets>
    <sheet name="Formulierreacties 1" sheetId="1" r:id="rId1"/>
    <sheet name="Sheet1" sheetId="2" r:id="rId2"/>
    <sheet name="Sheet3" sheetId="4" r:id="rId3"/>
    <sheet name="Sheet2"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3" i="4" l="1"/>
  <c r="D33" i="4"/>
  <c r="B33" i="4"/>
  <c r="C23" i="4"/>
  <c r="D23" i="4"/>
  <c r="B23" i="4"/>
  <c r="C20" i="4"/>
  <c r="D20" i="4"/>
  <c r="B20" i="4"/>
  <c r="C15" i="4"/>
  <c r="D15" i="4"/>
  <c r="B15" i="4"/>
  <c r="C32" i="3"/>
  <c r="C23" i="3"/>
  <c r="C20" i="3"/>
  <c r="C15" i="3"/>
  <c r="B32" i="3"/>
  <c r="B23" i="3"/>
  <c r="B20" i="3"/>
  <c r="B15" i="3"/>
</calcChain>
</file>

<file path=xl/sharedStrings.xml><?xml version="1.0" encoding="utf-8"?>
<sst xmlns="http://schemas.openxmlformats.org/spreadsheetml/2006/main" count="393" uniqueCount="65">
  <si>
    <t>Tijdstempel</t>
  </si>
  <si>
    <t>What year of your masters are you in?</t>
  </si>
  <si>
    <t>What is your knowledge about statistics</t>
  </si>
  <si>
    <t>How much experience do you have with R</t>
  </si>
  <si>
    <t>How much difficulty did you experience during your research project(s) regarding statistics/using R? Or how much do you expect to encounter if you have not started the research?</t>
  </si>
  <si>
    <t>What exactly did you find difficult? Or do you think you will find difficult?</t>
  </si>
  <si>
    <t xml:space="preserve">How difficult was it to find answers to your problems online/in books? </t>
  </si>
  <si>
    <t>What do you think could've helped you to make the process easier? Or what do you think will help you in the future?</t>
  </si>
  <si>
    <t xml:space="preserve">Do you have any other feelings to share that can help you and other students in the future regarding R or statistics? </t>
  </si>
  <si>
    <t>First</t>
  </si>
  <si>
    <t>Followed one course</t>
  </si>
  <si>
    <t>Self-taught, (Independently) used for projects</t>
  </si>
  <si>
    <t>What statistical tests to use &amp; how to use them properly, How to make proper graphs that represent the data</t>
  </si>
  <si>
    <t>More courses during the masters degree, A step-by-step manual</t>
  </si>
  <si>
    <t>Followed two courses</t>
  </si>
  <si>
    <t>Followed a course</t>
  </si>
  <si>
    <t>Data formatting (What type of data, how to import in R, etc.), What statistical tests to use &amp; how to use them properly, How to make proper graphs that represent the data</t>
  </si>
  <si>
    <t>Second</t>
  </si>
  <si>
    <t>A step-by-step manual</t>
  </si>
  <si>
    <t>Followed multiple courses</t>
  </si>
  <si>
    <t>(Independently) used for projects</t>
  </si>
  <si>
    <t>Self-taught</t>
  </si>
  <si>
    <t>More courses during the masters degree</t>
  </si>
  <si>
    <t>Alumni</t>
  </si>
  <si>
    <t>What statistical tests to use &amp; how to use them properly</t>
  </si>
  <si>
    <t>A step-by-step manual, Someone to talk with as every project is unique</t>
  </si>
  <si>
    <t>Third</t>
  </si>
  <si>
    <t>Self-taught, Followed one course</t>
  </si>
  <si>
    <t>Self-taught, (Independently) used for projects, Followed a course</t>
  </si>
  <si>
    <t>More courses during the masters degree, a professor at university who could help (I still don't know who helps with stats actually!)</t>
  </si>
  <si>
    <t>Even the professors didn't know how to point me in the right direction, so it would be helpful if at least they knew where to look for the answers.</t>
  </si>
  <si>
    <t>It would be helpful and reasonable for the teachers of the Master's as well to know how to use R in order to help the students</t>
  </si>
  <si>
    <t>Data formatting (What type of data, how to import in R, etc.), What statistical tests to use &amp; how to use them properly</t>
  </si>
  <si>
    <t xml:space="preserve">A step-by-step manual, Not sure what you mean by manual, but I think a kind of "cheat sheet" for if you have this type of data (number of groups/type of variable/normal distribution or not), try this type of test" could already be very useful </t>
  </si>
  <si>
    <t>(Independently) used for projects, Followed a course</t>
  </si>
  <si>
    <t>A step-by-step manual, More standardized methods for behavioural research</t>
  </si>
  <si>
    <t xml:space="preserve">More experts on the topic within the masters, sometimes I had the idea that some supervisors also did not understand the matter. </t>
  </si>
  <si>
    <t>Self-taught, Followed two courses</t>
  </si>
  <si>
    <t>I noticed that it's a skill you need to practice throughout your studies. If you do not work with R or stats for a couple of months, it can be very hard to get back into it. Some sort of monthly stats club with students, phd candidates, etc (where we can troubleshoot with each other or discuss practices etc) might help a lot.</t>
  </si>
  <si>
    <t>Data formatting (What type of data, how to import in R, etc.)</t>
  </si>
  <si>
    <t>Followed multiple courses, Taught a statistics course/Was a teaching assistant</t>
  </si>
  <si>
    <t>More courses during the masters degree, A step-by-step manual, A knowledgeable teacher /  someone to ask questions / a R help point at uni</t>
  </si>
  <si>
    <t>Goed bezig Jolinde &amp; Lise, xx Floor</t>
  </si>
  <si>
    <t>More courses during the masters degree, A step-by-step manual, Toegang tot een statisticus die je kan helpen voor specifieke projecten</t>
  </si>
  <si>
    <t>Well, I want to point out the difficulty and the very few possibility to get a R course. I tried to apply 3 times ans I wasn’t successful!! It’s crazy that there is so little possibilities for a master so research focused! (In the master there was a course about stats, which we used the program we knew (spss for me) but nothing was taught about the program (R). )</t>
  </si>
  <si>
    <t>Taught a statistics course/Was a teaching assistant</t>
  </si>
  <si>
    <t>More courses during the masters degree, courses with exercises</t>
  </si>
  <si>
    <t>don't teach spss</t>
  </si>
  <si>
    <t xml:space="preserve">I did not have to take any courses in R, so it could be nice to have an optional course during the masters to take. I think for me the statistics themselves are fine, but you don't really learn a lot about how to actually write new code and how to import the data etc. So would be nice to learn that more! </t>
  </si>
  <si>
    <t>A step-by-step manual, Help from a statistician</t>
  </si>
  <si>
    <t>Data formatting (What type of data, how to import in R, etc.), Writing code properly</t>
  </si>
  <si>
    <t>More courses during the masters degree, A step-by-step manual, Courses for PhD students with their own data</t>
  </si>
  <si>
    <t>MEAN</t>
  </si>
  <si>
    <t>YEAR</t>
  </si>
  <si>
    <t>DIFFICULTY during research projects</t>
  </si>
  <si>
    <t>Difficulty to find answers online/in books</t>
  </si>
  <si>
    <t>How to make proper graphs that represent the data</t>
  </si>
  <si>
    <t>A</t>
  </si>
  <si>
    <t>B</t>
  </si>
  <si>
    <t>C</t>
  </si>
  <si>
    <t>TOTAL</t>
  </si>
  <si>
    <t>Alumni (N=13)</t>
  </si>
  <si>
    <t>First (N=4)</t>
  </si>
  <si>
    <t>Second (N=2)</t>
  </si>
  <si>
    <t>Third (N=9)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</si>
</sst>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font>
    <font>
      <sz val="10"/>
      <color theme="1"/>
      <name val="Arial"/>
    </font>
    <font>
      <b/>
      <sz val="10"/>
      <color theme="1"/>
      <name val="Arial"/>
      <family val="2"/>
    </font>
    <font>
      <b/>
      <sz val="10"/>
      <color rgb="FF000000"/>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1" fontId="3"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tx>
            <c:strRef>
              <c:f>Sheet3!$J$10</c:f>
              <c:strCache>
                <c:ptCount val="1"/>
                <c:pt idx="0">
                  <c:v>What statistical tests to use &amp; how to use them properly</c:v>
                </c:pt>
              </c:strCache>
            </c:strRef>
          </c:tx>
          <c:spPr>
            <a:solidFill>
              <a:schemeClr val="accent1"/>
            </a:solidFill>
            <a:ln>
              <a:noFill/>
            </a:ln>
            <a:effectLst/>
          </c:spPr>
          <c:invertIfNegative val="0"/>
          <c:cat>
            <c:strRef>
              <c:f>Sheet3!$I$11:$I$14</c:f>
              <c:strCache>
                <c:ptCount val="4"/>
                <c:pt idx="0">
                  <c:v>Alumni (N=13)</c:v>
                </c:pt>
                <c:pt idx="1">
                  <c:v>First (N=4)</c:v>
                </c:pt>
                <c:pt idx="2">
                  <c:v>Second (N=2)</c:v>
                </c:pt>
                <c:pt idx="3">
                  <c:v>Third (N=9)</c:v>
                </c:pt>
              </c:strCache>
            </c:strRef>
          </c:cat>
          <c:val>
            <c:numRef>
              <c:f>Sheet3!$J$11:$J$14</c:f>
              <c:numCache>
                <c:formatCode>General</c:formatCode>
                <c:ptCount val="4"/>
                <c:pt idx="0" formatCode="0">
                  <c:v>10</c:v>
                </c:pt>
                <c:pt idx="1">
                  <c:v>3</c:v>
                </c:pt>
                <c:pt idx="2">
                  <c:v>2</c:v>
                </c:pt>
                <c:pt idx="3">
                  <c:v>9</c:v>
                </c:pt>
              </c:numCache>
            </c:numRef>
          </c:val>
          <c:extLst>
            <c:ext xmlns:c16="http://schemas.microsoft.com/office/drawing/2014/chart" uri="{C3380CC4-5D6E-409C-BE32-E72D297353CC}">
              <c16:uniqueId val="{00000000-6B6C-434B-B0BF-74D439444CC0}"/>
            </c:ext>
          </c:extLst>
        </c:ser>
        <c:ser>
          <c:idx val="1"/>
          <c:order val="1"/>
          <c:tx>
            <c:strRef>
              <c:f>Sheet3!$K$10</c:f>
              <c:strCache>
                <c:ptCount val="1"/>
                <c:pt idx="0">
                  <c:v>Data formatting (What type of data, how to import in R, etc.)</c:v>
                </c:pt>
              </c:strCache>
            </c:strRef>
          </c:tx>
          <c:spPr>
            <a:solidFill>
              <a:schemeClr val="accent2"/>
            </a:solidFill>
            <a:ln>
              <a:noFill/>
            </a:ln>
            <a:effectLst/>
          </c:spPr>
          <c:invertIfNegative val="0"/>
          <c:cat>
            <c:strRef>
              <c:f>Sheet3!$I$11:$I$14</c:f>
              <c:strCache>
                <c:ptCount val="4"/>
                <c:pt idx="0">
                  <c:v>Alumni (N=13)</c:v>
                </c:pt>
                <c:pt idx="1">
                  <c:v>First (N=4)</c:v>
                </c:pt>
                <c:pt idx="2">
                  <c:v>Second (N=2)</c:v>
                </c:pt>
                <c:pt idx="3">
                  <c:v>Third (N=9)</c:v>
                </c:pt>
              </c:strCache>
            </c:strRef>
          </c:cat>
          <c:val>
            <c:numRef>
              <c:f>Sheet3!$K$11:$K$14</c:f>
              <c:numCache>
                <c:formatCode>General</c:formatCode>
                <c:ptCount val="4"/>
                <c:pt idx="0" formatCode="0">
                  <c:v>10</c:v>
                </c:pt>
                <c:pt idx="1">
                  <c:v>3</c:v>
                </c:pt>
                <c:pt idx="2">
                  <c:v>0</c:v>
                </c:pt>
                <c:pt idx="3">
                  <c:v>0</c:v>
                </c:pt>
              </c:numCache>
            </c:numRef>
          </c:val>
          <c:extLst>
            <c:ext xmlns:c16="http://schemas.microsoft.com/office/drawing/2014/chart" uri="{C3380CC4-5D6E-409C-BE32-E72D297353CC}">
              <c16:uniqueId val="{00000001-6B6C-434B-B0BF-74D439444CC0}"/>
            </c:ext>
          </c:extLst>
        </c:ser>
        <c:ser>
          <c:idx val="2"/>
          <c:order val="2"/>
          <c:tx>
            <c:strRef>
              <c:f>Sheet3!$L$10</c:f>
              <c:strCache>
                <c:ptCount val="1"/>
                <c:pt idx="0">
                  <c:v>How to make proper graphs that represent the data</c:v>
                </c:pt>
              </c:strCache>
            </c:strRef>
          </c:tx>
          <c:spPr>
            <a:solidFill>
              <a:schemeClr val="accent3"/>
            </a:solidFill>
            <a:ln>
              <a:noFill/>
            </a:ln>
            <a:effectLst/>
          </c:spPr>
          <c:invertIfNegative val="0"/>
          <c:cat>
            <c:strRef>
              <c:f>Sheet3!$I$11:$I$14</c:f>
              <c:strCache>
                <c:ptCount val="4"/>
                <c:pt idx="0">
                  <c:v>Alumni (N=13)</c:v>
                </c:pt>
                <c:pt idx="1">
                  <c:v>First (N=4)</c:v>
                </c:pt>
                <c:pt idx="2">
                  <c:v>Second (N=2)</c:v>
                </c:pt>
                <c:pt idx="3">
                  <c:v>Third (N=9)</c:v>
                </c:pt>
              </c:strCache>
            </c:strRef>
          </c:cat>
          <c:val>
            <c:numRef>
              <c:f>Sheet3!$L$11:$L$14</c:f>
              <c:numCache>
                <c:formatCode>General</c:formatCode>
                <c:ptCount val="4"/>
                <c:pt idx="0" formatCode="0">
                  <c:v>4</c:v>
                </c:pt>
                <c:pt idx="1">
                  <c:v>3</c:v>
                </c:pt>
                <c:pt idx="2">
                  <c:v>2</c:v>
                </c:pt>
                <c:pt idx="3">
                  <c:v>1</c:v>
                </c:pt>
              </c:numCache>
            </c:numRef>
          </c:val>
          <c:extLst>
            <c:ext xmlns:c16="http://schemas.microsoft.com/office/drawing/2014/chart" uri="{C3380CC4-5D6E-409C-BE32-E72D297353CC}">
              <c16:uniqueId val="{00000002-6B6C-434B-B0BF-74D439444CC0}"/>
            </c:ext>
          </c:extLst>
        </c:ser>
        <c:dLbls>
          <c:showLegendKey val="0"/>
          <c:showVal val="0"/>
          <c:showCatName val="0"/>
          <c:showSerName val="0"/>
          <c:showPercent val="0"/>
          <c:showBubbleSize val="0"/>
        </c:dLbls>
        <c:gapWidth val="219"/>
        <c:overlap val="-27"/>
        <c:axId val="318776464"/>
        <c:axId val="379221984"/>
      </c:barChart>
      <c:catAx>
        <c:axId val="31877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379221984"/>
        <c:crosses val="autoZero"/>
        <c:auto val="1"/>
        <c:lblAlgn val="ctr"/>
        <c:lblOffset val="100"/>
        <c:noMultiLvlLbl val="0"/>
      </c:catAx>
      <c:valAx>
        <c:axId val="379221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318776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tx>
            <c:strRef>
              <c:f>Sheet2!$G$3</c:f>
              <c:strCache>
                <c:ptCount val="1"/>
                <c:pt idx="0">
                  <c:v>DIFFICULTY during research projects</c:v>
                </c:pt>
              </c:strCache>
            </c:strRef>
          </c:tx>
          <c:spPr>
            <a:solidFill>
              <a:schemeClr val="accent1"/>
            </a:solidFill>
            <a:ln>
              <a:noFill/>
            </a:ln>
            <a:effectLst/>
          </c:spPr>
          <c:invertIfNegative val="0"/>
          <c:cat>
            <c:strRef>
              <c:f>Sheet2!$F$4:$F$7</c:f>
              <c:strCache>
                <c:ptCount val="4"/>
                <c:pt idx="0">
                  <c:v>First</c:v>
                </c:pt>
                <c:pt idx="1">
                  <c:v>Second</c:v>
                </c:pt>
                <c:pt idx="2">
                  <c:v>Third</c:v>
                </c:pt>
                <c:pt idx="3">
                  <c:v>Alumni</c:v>
                </c:pt>
              </c:strCache>
            </c:strRef>
          </c:cat>
          <c:val>
            <c:numRef>
              <c:f>Sheet2!$G$4:$G$7</c:f>
              <c:numCache>
                <c:formatCode>General</c:formatCode>
                <c:ptCount val="4"/>
                <c:pt idx="0">
                  <c:v>3.75</c:v>
                </c:pt>
                <c:pt idx="1">
                  <c:v>3.5</c:v>
                </c:pt>
                <c:pt idx="2">
                  <c:v>3.75</c:v>
                </c:pt>
                <c:pt idx="3">
                  <c:v>3.6923076923076925</c:v>
                </c:pt>
              </c:numCache>
            </c:numRef>
          </c:val>
          <c:extLst>
            <c:ext xmlns:c16="http://schemas.microsoft.com/office/drawing/2014/chart" uri="{C3380CC4-5D6E-409C-BE32-E72D297353CC}">
              <c16:uniqueId val="{00000000-E254-469C-8947-0A62447B1F11}"/>
            </c:ext>
          </c:extLst>
        </c:ser>
        <c:ser>
          <c:idx val="1"/>
          <c:order val="1"/>
          <c:tx>
            <c:strRef>
              <c:f>Sheet2!$H$3</c:f>
              <c:strCache>
                <c:ptCount val="1"/>
                <c:pt idx="0">
                  <c:v>Difficulty to find answers online/in books</c:v>
                </c:pt>
              </c:strCache>
            </c:strRef>
          </c:tx>
          <c:spPr>
            <a:solidFill>
              <a:schemeClr val="accent2"/>
            </a:solidFill>
            <a:ln>
              <a:noFill/>
            </a:ln>
            <a:effectLst/>
          </c:spPr>
          <c:invertIfNegative val="0"/>
          <c:cat>
            <c:strRef>
              <c:f>Sheet2!$F$4:$F$7</c:f>
              <c:strCache>
                <c:ptCount val="4"/>
                <c:pt idx="0">
                  <c:v>First</c:v>
                </c:pt>
                <c:pt idx="1">
                  <c:v>Second</c:v>
                </c:pt>
                <c:pt idx="2">
                  <c:v>Third</c:v>
                </c:pt>
                <c:pt idx="3">
                  <c:v>Alumni</c:v>
                </c:pt>
              </c:strCache>
            </c:strRef>
          </c:cat>
          <c:val>
            <c:numRef>
              <c:f>Sheet2!$H$4:$H$7</c:f>
              <c:numCache>
                <c:formatCode>General</c:formatCode>
                <c:ptCount val="4"/>
                <c:pt idx="0">
                  <c:v>3.1538461538461537</c:v>
                </c:pt>
                <c:pt idx="1">
                  <c:v>3.75</c:v>
                </c:pt>
                <c:pt idx="2">
                  <c:v>3</c:v>
                </c:pt>
                <c:pt idx="3">
                  <c:v>3.5</c:v>
                </c:pt>
              </c:numCache>
            </c:numRef>
          </c:val>
          <c:extLst>
            <c:ext xmlns:c16="http://schemas.microsoft.com/office/drawing/2014/chart" uri="{C3380CC4-5D6E-409C-BE32-E72D297353CC}">
              <c16:uniqueId val="{00000001-E254-469C-8947-0A62447B1F11}"/>
            </c:ext>
          </c:extLst>
        </c:ser>
        <c:dLbls>
          <c:showLegendKey val="0"/>
          <c:showVal val="0"/>
          <c:showCatName val="0"/>
          <c:showSerName val="0"/>
          <c:showPercent val="0"/>
          <c:showBubbleSize val="0"/>
        </c:dLbls>
        <c:gapWidth val="219"/>
        <c:overlap val="-27"/>
        <c:axId val="386199480"/>
        <c:axId val="386200792"/>
      </c:barChart>
      <c:catAx>
        <c:axId val="386199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386200792"/>
        <c:crosses val="autoZero"/>
        <c:auto val="1"/>
        <c:lblAlgn val="ctr"/>
        <c:lblOffset val="100"/>
        <c:noMultiLvlLbl val="0"/>
      </c:catAx>
      <c:valAx>
        <c:axId val="386200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386199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54428</xdr:colOff>
      <xdr:row>10</xdr:row>
      <xdr:rowOff>29935</xdr:rowOff>
    </xdr:from>
    <xdr:to>
      <xdr:col>20</xdr:col>
      <xdr:colOff>371928</xdr:colOff>
      <xdr:row>26</xdr:row>
      <xdr:rowOff>160563</xdr:rowOff>
    </xdr:to>
    <xdr:graphicFrame macro="">
      <xdr:nvGraphicFramePr>
        <xdr:cNvPr id="2" name="Chart 1">
          <a:extLst>
            <a:ext uri="{FF2B5EF4-FFF2-40B4-BE49-F238E27FC236}">
              <a16:creationId xmlns:a16="http://schemas.microsoft.com/office/drawing/2014/main" id="{6F6313A5-D2EA-4A78-83FE-4C91FE5EB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559593</xdr:colOff>
      <xdr:row>0</xdr:row>
      <xdr:rowOff>108743</xdr:rowOff>
    </xdr:from>
    <xdr:to>
      <xdr:col>18</xdr:col>
      <xdr:colOff>242093</xdr:colOff>
      <xdr:row>17</xdr:row>
      <xdr:rowOff>105568</xdr:rowOff>
    </xdr:to>
    <xdr:graphicFrame macro="">
      <xdr:nvGraphicFramePr>
        <xdr:cNvPr id="4" name="Chart 3">
          <a:extLst>
            <a:ext uri="{FF2B5EF4-FFF2-40B4-BE49-F238E27FC236}">
              <a16:creationId xmlns:a16="http://schemas.microsoft.com/office/drawing/2014/main" id="{F04E6FCE-8458-45C4-ABC2-569ED1542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28"/>
  <sheetViews>
    <sheetView topLeftCell="D1" workbookViewId="0">
      <pane ySplit="1" topLeftCell="A2" activePane="bottomLeft" state="frozen"/>
      <selection pane="bottomLeft" activeCell="C27" sqref="A1:I28"/>
    </sheetView>
  </sheetViews>
  <sheetFormatPr defaultColWidth="14.453125" defaultRowHeight="15.75" customHeight="1" x14ac:dyDescent="0.25"/>
  <cols>
    <col min="1" max="2" width="21.54296875" customWidth="1"/>
    <col min="3" max="3" width="43.54296875" customWidth="1"/>
    <col min="4" max="15" width="21.54296875" customWidth="1"/>
  </cols>
  <sheetData>
    <row r="1" spans="1:9" ht="15.75" customHeight="1" x14ac:dyDescent="0.25">
      <c r="A1" s="1" t="s">
        <v>0</v>
      </c>
      <c r="B1" s="1" t="s">
        <v>1</v>
      </c>
      <c r="C1" s="1" t="s">
        <v>2</v>
      </c>
      <c r="D1" s="1" t="s">
        <v>3</v>
      </c>
      <c r="E1" s="1" t="s">
        <v>4</v>
      </c>
      <c r="F1" s="1" t="s">
        <v>5</v>
      </c>
      <c r="G1" s="1" t="s">
        <v>6</v>
      </c>
      <c r="H1" s="1" t="s">
        <v>7</v>
      </c>
      <c r="I1" s="1" t="s">
        <v>8</v>
      </c>
    </row>
    <row r="2" spans="1:9" ht="15.75" customHeight="1" x14ac:dyDescent="0.25">
      <c r="A2" s="2">
        <v>44238.506494560184</v>
      </c>
      <c r="B2" s="3" t="s">
        <v>9</v>
      </c>
      <c r="C2" s="3" t="s">
        <v>10</v>
      </c>
      <c r="D2" s="3" t="s">
        <v>11</v>
      </c>
      <c r="E2" s="3">
        <v>3</v>
      </c>
      <c r="F2" s="3" t="s">
        <v>12</v>
      </c>
      <c r="G2" s="3">
        <v>3</v>
      </c>
      <c r="H2" s="3" t="s">
        <v>13</v>
      </c>
    </row>
    <row r="3" spans="1:9" ht="15.75" customHeight="1" x14ac:dyDescent="0.25">
      <c r="A3" s="2">
        <v>44238.5259844213</v>
      </c>
      <c r="B3" s="3" t="s">
        <v>9</v>
      </c>
      <c r="C3" s="3" t="s">
        <v>14</v>
      </c>
      <c r="D3" s="3" t="s">
        <v>15</v>
      </c>
      <c r="E3" s="3">
        <v>5</v>
      </c>
      <c r="F3" s="3" t="s">
        <v>16</v>
      </c>
      <c r="G3" s="3">
        <v>4</v>
      </c>
      <c r="H3" s="3" t="s">
        <v>13</v>
      </c>
    </row>
    <row r="4" spans="1:9" ht="15.75" customHeight="1" x14ac:dyDescent="0.25">
      <c r="A4" s="2">
        <v>44238.563835462963</v>
      </c>
      <c r="B4" s="3" t="s">
        <v>17</v>
      </c>
      <c r="C4" s="3" t="s">
        <v>10</v>
      </c>
      <c r="D4" s="3" t="s">
        <v>15</v>
      </c>
      <c r="E4" s="3">
        <v>3</v>
      </c>
      <c r="F4" s="3" t="s">
        <v>12</v>
      </c>
      <c r="G4" s="3">
        <v>2</v>
      </c>
      <c r="H4" s="3" t="s">
        <v>18</v>
      </c>
    </row>
    <row r="5" spans="1:9" ht="15.75" customHeight="1" x14ac:dyDescent="0.25">
      <c r="A5" s="2">
        <v>44238.570925416665</v>
      </c>
      <c r="B5" s="3" t="s">
        <v>17</v>
      </c>
      <c r="C5" s="3" t="s">
        <v>19</v>
      </c>
      <c r="D5" s="3" t="s">
        <v>20</v>
      </c>
      <c r="E5" s="3">
        <v>4</v>
      </c>
      <c r="F5" s="3" t="s">
        <v>12</v>
      </c>
      <c r="G5" s="3">
        <v>4</v>
      </c>
      <c r="H5" s="3" t="s">
        <v>18</v>
      </c>
    </row>
    <row r="6" spans="1:9" ht="15.75" customHeight="1" x14ac:dyDescent="0.25">
      <c r="A6" s="2">
        <v>44238.626970266203</v>
      </c>
      <c r="B6" s="3" t="s">
        <v>9</v>
      </c>
      <c r="C6" s="3" t="s">
        <v>21</v>
      </c>
      <c r="D6" s="3" t="s">
        <v>20</v>
      </c>
      <c r="E6" s="3">
        <v>5</v>
      </c>
      <c r="F6" s="3" t="s">
        <v>16</v>
      </c>
      <c r="G6" s="3">
        <v>5</v>
      </c>
      <c r="H6" s="3" t="s">
        <v>22</v>
      </c>
    </row>
    <row r="7" spans="1:9" ht="15.75" customHeight="1" x14ac:dyDescent="0.25">
      <c r="A7" s="2">
        <v>44242.636742916671</v>
      </c>
      <c r="B7" s="3" t="s">
        <v>23</v>
      </c>
      <c r="C7" s="3" t="s">
        <v>19</v>
      </c>
      <c r="D7" s="3" t="s">
        <v>21</v>
      </c>
      <c r="E7" s="3">
        <v>4</v>
      </c>
      <c r="F7" s="3" t="s">
        <v>24</v>
      </c>
      <c r="G7" s="3">
        <v>5</v>
      </c>
      <c r="H7" s="3" t="s">
        <v>25</v>
      </c>
    </row>
    <row r="8" spans="1:9" ht="15.75" customHeight="1" x14ac:dyDescent="0.25">
      <c r="A8" s="2">
        <v>44245.474735717595</v>
      </c>
      <c r="B8" s="3" t="s">
        <v>26</v>
      </c>
      <c r="C8" s="3" t="s">
        <v>10</v>
      </c>
      <c r="D8" s="3" t="s">
        <v>21</v>
      </c>
      <c r="E8" s="3">
        <v>4</v>
      </c>
      <c r="F8" s="3" t="s">
        <v>24</v>
      </c>
      <c r="G8" s="3">
        <v>5</v>
      </c>
      <c r="H8" s="3" t="s">
        <v>18</v>
      </c>
    </row>
    <row r="9" spans="1:9" ht="15.75" customHeight="1" x14ac:dyDescent="0.25">
      <c r="A9" s="2">
        <v>44245.474831747684</v>
      </c>
      <c r="B9" s="3" t="s">
        <v>26</v>
      </c>
      <c r="C9" s="3" t="s">
        <v>27</v>
      </c>
      <c r="D9" s="3" t="s">
        <v>28</v>
      </c>
      <c r="E9" s="3">
        <v>4</v>
      </c>
      <c r="F9" s="3" t="s">
        <v>24</v>
      </c>
      <c r="G9" s="3">
        <v>3</v>
      </c>
      <c r="H9" s="3" t="s">
        <v>29</v>
      </c>
      <c r="I9" s="3" t="s">
        <v>30</v>
      </c>
    </row>
    <row r="10" spans="1:9" ht="15.75" customHeight="1" x14ac:dyDescent="0.25">
      <c r="A10" s="2">
        <v>44245.484599374999</v>
      </c>
      <c r="B10" s="3" t="s">
        <v>26</v>
      </c>
      <c r="C10" s="3" t="s">
        <v>27</v>
      </c>
      <c r="D10" s="3" t="s">
        <v>21</v>
      </c>
      <c r="E10" s="3">
        <v>4</v>
      </c>
      <c r="F10" s="3" t="s">
        <v>12</v>
      </c>
      <c r="G10" s="3">
        <v>3</v>
      </c>
      <c r="H10" s="3" t="s">
        <v>13</v>
      </c>
      <c r="I10" s="3" t="s">
        <v>31</v>
      </c>
    </row>
    <row r="11" spans="1:9" ht="15.75" customHeight="1" x14ac:dyDescent="0.25">
      <c r="A11" s="2">
        <v>44245.488108182872</v>
      </c>
      <c r="B11" s="3" t="s">
        <v>23</v>
      </c>
      <c r="C11" s="3" t="s">
        <v>14</v>
      </c>
      <c r="D11" s="3" t="s">
        <v>20</v>
      </c>
      <c r="E11" s="3">
        <v>3</v>
      </c>
      <c r="F11" s="3" t="s">
        <v>32</v>
      </c>
      <c r="G11" s="3">
        <v>2</v>
      </c>
      <c r="H11" s="3" t="s">
        <v>33</v>
      </c>
    </row>
    <row r="12" spans="1:9" ht="15.75" customHeight="1" x14ac:dyDescent="0.25">
      <c r="A12" s="2">
        <v>44245.492711597224</v>
      </c>
      <c r="B12" s="3" t="s">
        <v>23</v>
      </c>
      <c r="C12" s="3" t="s">
        <v>14</v>
      </c>
      <c r="D12" s="3" t="s">
        <v>15</v>
      </c>
      <c r="E12" s="3">
        <v>3</v>
      </c>
      <c r="F12" s="3" t="s">
        <v>12</v>
      </c>
      <c r="G12" s="3">
        <v>3</v>
      </c>
      <c r="H12" s="3" t="s">
        <v>13</v>
      </c>
    </row>
    <row r="13" spans="1:9" ht="15.75" customHeight="1" x14ac:dyDescent="0.25">
      <c r="A13" s="2">
        <v>44245.493583333329</v>
      </c>
      <c r="B13" s="3" t="s">
        <v>23</v>
      </c>
      <c r="C13" s="3" t="s">
        <v>14</v>
      </c>
      <c r="D13" s="3" t="s">
        <v>34</v>
      </c>
      <c r="E13" s="3">
        <v>4</v>
      </c>
      <c r="F13" s="3" t="s">
        <v>16</v>
      </c>
      <c r="G13" s="3">
        <v>4</v>
      </c>
      <c r="H13" s="3" t="s">
        <v>35</v>
      </c>
      <c r="I13" s="3" t="s">
        <v>36</v>
      </c>
    </row>
    <row r="14" spans="1:9" ht="15.75" customHeight="1" x14ac:dyDescent="0.25">
      <c r="A14" s="2">
        <v>44245.495218807875</v>
      </c>
      <c r="B14" s="3" t="s">
        <v>26</v>
      </c>
      <c r="C14" s="3" t="s">
        <v>37</v>
      </c>
      <c r="D14" s="3" t="s">
        <v>20</v>
      </c>
      <c r="E14" s="3">
        <v>4</v>
      </c>
      <c r="F14" s="3" t="s">
        <v>24</v>
      </c>
      <c r="G14" s="3">
        <v>2</v>
      </c>
      <c r="H14" s="3" t="s">
        <v>13</v>
      </c>
      <c r="I14" s="3" t="s">
        <v>38</v>
      </c>
    </row>
    <row r="15" spans="1:9" ht="15.75" customHeight="1" x14ac:dyDescent="0.25">
      <c r="A15" s="2">
        <v>44245.495559722222</v>
      </c>
      <c r="B15" s="3" t="s">
        <v>23</v>
      </c>
      <c r="C15" s="3" t="s">
        <v>19</v>
      </c>
      <c r="D15" s="3" t="s">
        <v>21</v>
      </c>
      <c r="E15" s="3">
        <v>4</v>
      </c>
      <c r="F15" s="3" t="s">
        <v>39</v>
      </c>
      <c r="G15" s="3">
        <v>4</v>
      </c>
      <c r="H15" s="3" t="s">
        <v>22</v>
      </c>
    </row>
    <row r="16" spans="1:9" ht="15.75" customHeight="1" x14ac:dyDescent="0.25">
      <c r="A16" s="2">
        <v>44245.49635778935</v>
      </c>
      <c r="B16" s="3" t="s">
        <v>23</v>
      </c>
      <c r="C16" s="3" t="s">
        <v>19</v>
      </c>
      <c r="D16" s="3" t="s">
        <v>21</v>
      </c>
      <c r="E16" s="3">
        <v>3</v>
      </c>
      <c r="F16" s="3" t="s">
        <v>32</v>
      </c>
      <c r="G16" s="3">
        <v>2</v>
      </c>
      <c r="H16" s="3" t="s">
        <v>13</v>
      </c>
    </row>
    <row r="17" spans="1:9" ht="15.75" customHeight="1" x14ac:dyDescent="0.25">
      <c r="A17" s="2">
        <v>44245.499629317128</v>
      </c>
      <c r="B17" s="3" t="s">
        <v>26</v>
      </c>
      <c r="C17" s="3" t="s">
        <v>10</v>
      </c>
      <c r="D17" s="3" t="s">
        <v>34</v>
      </c>
      <c r="E17" s="3">
        <v>4</v>
      </c>
      <c r="F17" s="3" t="s">
        <v>24</v>
      </c>
      <c r="G17" s="3">
        <v>3</v>
      </c>
      <c r="H17" s="3" t="s">
        <v>13</v>
      </c>
    </row>
    <row r="18" spans="1:9" ht="15.75" customHeight="1" x14ac:dyDescent="0.25">
      <c r="A18" s="2">
        <v>44245.520596273149</v>
      </c>
      <c r="B18" s="3" t="s">
        <v>26</v>
      </c>
      <c r="C18" s="3" t="s">
        <v>40</v>
      </c>
      <c r="D18" s="3" t="s">
        <v>28</v>
      </c>
      <c r="E18" s="3">
        <v>4</v>
      </c>
      <c r="F18" s="3" t="s">
        <v>24</v>
      </c>
      <c r="G18" s="3">
        <v>5</v>
      </c>
      <c r="H18" s="3" t="s">
        <v>41</v>
      </c>
      <c r="I18" s="3" t="s">
        <v>42</v>
      </c>
    </row>
    <row r="19" spans="1:9" ht="15.75" customHeight="1" x14ac:dyDescent="0.25">
      <c r="A19" s="2">
        <v>44245.525448472225</v>
      </c>
      <c r="B19" s="3" t="s">
        <v>23</v>
      </c>
      <c r="C19" s="3" t="s">
        <v>10</v>
      </c>
      <c r="D19" s="3" t="s">
        <v>20</v>
      </c>
      <c r="E19" s="3">
        <v>3</v>
      </c>
      <c r="F19" s="3" t="s">
        <v>24</v>
      </c>
      <c r="G19" s="3">
        <v>3</v>
      </c>
      <c r="H19" s="3" t="s">
        <v>43</v>
      </c>
    </row>
    <row r="20" spans="1:9" ht="15.75" customHeight="1" x14ac:dyDescent="0.25">
      <c r="A20" s="2">
        <v>44245.596348784718</v>
      </c>
      <c r="B20" s="3" t="s">
        <v>23</v>
      </c>
      <c r="C20" s="3" t="s">
        <v>21</v>
      </c>
      <c r="D20" s="3" t="s">
        <v>11</v>
      </c>
      <c r="E20" s="3">
        <v>3</v>
      </c>
      <c r="F20" s="3" t="s">
        <v>32</v>
      </c>
      <c r="G20" s="3">
        <v>1</v>
      </c>
      <c r="H20" s="3" t="s">
        <v>22</v>
      </c>
      <c r="I20" s="3" t="s">
        <v>44</v>
      </c>
    </row>
    <row r="21" spans="1:9" ht="15.75" customHeight="1" x14ac:dyDescent="0.25">
      <c r="A21" s="2">
        <v>44245.751944895834</v>
      </c>
      <c r="B21" s="3" t="s">
        <v>23</v>
      </c>
      <c r="C21" s="3" t="s">
        <v>19</v>
      </c>
      <c r="D21" s="3" t="s">
        <v>34</v>
      </c>
      <c r="E21" s="3">
        <v>4</v>
      </c>
      <c r="F21" s="3" t="s">
        <v>24</v>
      </c>
      <c r="G21" s="3">
        <v>4</v>
      </c>
      <c r="H21" s="3" t="s">
        <v>18</v>
      </c>
    </row>
    <row r="22" spans="1:9" ht="15.75" customHeight="1" x14ac:dyDescent="0.25">
      <c r="A22" s="2">
        <v>44245.842275312505</v>
      </c>
      <c r="B22" s="3" t="s">
        <v>26</v>
      </c>
      <c r="C22" s="3" t="s">
        <v>37</v>
      </c>
      <c r="D22" s="3" t="s">
        <v>21</v>
      </c>
      <c r="E22" s="3">
        <v>3</v>
      </c>
      <c r="F22" s="3" t="s">
        <v>24</v>
      </c>
      <c r="G22" s="3">
        <v>3</v>
      </c>
      <c r="H22" s="3" t="s">
        <v>13</v>
      </c>
    </row>
    <row r="23" spans="1:9" ht="15.75" customHeight="1" x14ac:dyDescent="0.25">
      <c r="A23" s="2">
        <v>44245.852308321759</v>
      </c>
      <c r="B23" s="3" t="s">
        <v>23</v>
      </c>
      <c r="C23" s="3" t="s">
        <v>10</v>
      </c>
      <c r="D23" s="3" t="s">
        <v>20</v>
      </c>
      <c r="E23" s="3">
        <v>4</v>
      </c>
      <c r="F23" s="3" t="s">
        <v>16</v>
      </c>
      <c r="G23" s="3">
        <v>4</v>
      </c>
      <c r="H23" s="3" t="s">
        <v>18</v>
      </c>
    </row>
    <row r="24" spans="1:9" ht="15.75" customHeight="1" x14ac:dyDescent="0.25">
      <c r="A24" s="2">
        <v>44245.923704687499</v>
      </c>
      <c r="B24" s="3" t="s">
        <v>23</v>
      </c>
      <c r="C24" s="3" t="s">
        <v>45</v>
      </c>
      <c r="D24" s="3" t="s">
        <v>20</v>
      </c>
      <c r="E24" s="3">
        <v>5</v>
      </c>
      <c r="F24" s="3" t="s">
        <v>16</v>
      </c>
      <c r="G24" s="3">
        <v>4</v>
      </c>
      <c r="H24" s="3" t="s">
        <v>13</v>
      </c>
    </row>
    <row r="25" spans="1:9" ht="15.75" customHeight="1" x14ac:dyDescent="0.25">
      <c r="A25" s="2">
        <v>44246.384698935188</v>
      </c>
      <c r="B25" s="3" t="s">
        <v>23</v>
      </c>
      <c r="C25" s="3" t="s">
        <v>37</v>
      </c>
      <c r="D25" s="3" t="s">
        <v>21</v>
      </c>
      <c r="E25" s="3">
        <v>4</v>
      </c>
      <c r="F25" s="3" t="s">
        <v>39</v>
      </c>
      <c r="G25" s="3">
        <v>3</v>
      </c>
      <c r="H25" s="3" t="s">
        <v>46</v>
      </c>
      <c r="I25" s="3" t="s">
        <v>47</v>
      </c>
    </row>
    <row r="26" spans="1:9" ht="15.75" customHeight="1" x14ac:dyDescent="0.25">
      <c r="A26" s="2">
        <v>44249.542920138891</v>
      </c>
      <c r="B26" s="3" t="s">
        <v>9</v>
      </c>
      <c r="C26" s="3" t="s">
        <v>21</v>
      </c>
      <c r="D26" s="3" t="s">
        <v>20</v>
      </c>
      <c r="E26" s="3">
        <v>2</v>
      </c>
      <c r="F26" s="3" t="s">
        <v>39</v>
      </c>
      <c r="G26" s="3">
        <v>3</v>
      </c>
      <c r="H26" s="3" t="s">
        <v>22</v>
      </c>
      <c r="I26" s="3" t="s">
        <v>48</v>
      </c>
    </row>
    <row r="27" spans="1:9" ht="15.75" customHeight="1" x14ac:dyDescent="0.25">
      <c r="A27" s="2">
        <v>44260.84826820602</v>
      </c>
      <c r="B27" s="3" t="s">
        <v>26</v>
      </c>
      <c r="C27" s="3" t="s">
        <v>14</v>
      </c>
      <c r="D27" s="3" t="s">
        <v>34</v>
      </c>
      <c r="E27" s="3">
        <v>3</v>
      </c>
      <c r="F27" s="3" t="s">
        <v>24</v>
      </c>
      <c r="G27" s="3">
        <v>4</v>
      </c>
      <c r="H27" s="3" t="s">
        <v>49</v>
      </c>
    </row>
    <row r="28" spans="1:9" ht="15.75" customHeight="1" x14ac:dyDescent="0.25">
      <c r="A28" s="2">
        <v>44265.838502430561</v>
      </c>
      <c r="B28" s="3" t="s">
        <v>23</v>
      </c>
      <c r="C28" s="3" t="s">
        <v>37</v>
      </c>
      <c r="D28" s="3" t="s">
        <v>15</v>
      </c>
      <c r="E28" s="3">
        <v>4</v>
      </c>
      <c r="F28" s="3" t="s">
        <v>50</v>
      </c>
      <c r="G28" s="3">
        <v>2</v>
      </c>
      <c r="H28" s="3"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8F0C4-803C-4F4E-B755-F90302E13988}">
  <dimension ref="A1:H28"/>
  <sheetViews>
    <sheetView workbookViewId="0">
      <selection activeCellId="1" sqref="E1:E1048576 A1:A1048576"/>
    </sheetView>
  </sheetViews>
  <sheetFormatPr defaultRowHeight="12.5" x14ac:dyDescent="0.25"/>
  <cols>
    <col min="1" max="1" width="32" bestFit="1" customWidth="1"/>
    <col min="2" max="2" width="39.90625" customWidth="1"/>
    <col min="3" max="3" width="43.26953125" customWidth="1"/>
    <col min="4" max="4" width="28.6328125" customWidth="1"/>
    <col min="5" max="5" width="140" bestFit="1" customWidth="1"/>
  </cols>
  <sheetData>
    <row r="1" spans="1:8" x14ac:dyDescent="0.25">
      <c r="A1" s="1" t="s">
        <v>1</v>
      </c>
      <c r="B1" s="1" t="s">
        <v>2</v>
      </c>
      <c r="C1" s="1" t="s">
        <v>3</v>
      </c>
      <c r="D1" s="1" t="s">
        <v>4</v>
      </c>
      <c r="E1" s="1" t="s">
        <v>5</v>
      </c>
      <c r="F1" s="1" t="s">
        <v>6</v>
      </c>
      <c r="G1" s="1" t="s">
        <v>7</v>
      </c>
      <c r="H1" s="1" t="s">
        <v>8</v>
      </c>
    </row>
    <row r="2" spans="1:8" x14ac:dyDescent="0.25">
      <c r="A2" s="3" t="s">
        <v>23</v>
      </c>
      <c r="B2" s="3" t="s">
        <v>19</v>
      </c>
      <c r="C2" s="3" t="s">
        <v>21</v>
      </c>
      <c r="D2" s="3">
        <v>4</v>
      </c>
      <c r="E2" s="3" t="s">
        <v>24</v>
      </c>
      <c r="F2" s="3">
        <v>5</v>
      </c>
      <c r="G2" s="3" t="s">
        <v>25</v>
      </c>
    </row>
    <row r="3" spans="1:8" x14ac:dyDescent="0.25">
      <c r="A3" s="3" t="s">
        <v>23</v>
      </c>
      <c r="B3" s="3" t="s">
        <v>14</v>
      </c>
      <c r="C3" s="3" t="s">
        <v>20</v>
      </c>
      <c r="D3" s="3">
        <v>3</v>
      </c>
      <c r="E3" s="3" t="s">
        <v>32</v>
      </c>
      <c r="F3" s="3">
        <v>2</v>
      </c>
      <c r="G3" s="3" t="s">
        <v>33</v>
      </c>
    </row>
    <row r="4" spans="1:8" x14ac:dyDescent="0.25">
      <c r="A4" s="3" t="s">
        <v>23</v>
      </c>
      <c r="B4" s="3" t="s">
        <v>14</v>
      </c>
      <c r="C4" s="3" t="s">
        <v>15</v>
      </c>
      <c r="D4" s="3">
        <v>3</v>
      </c>
      <c r="E4" s="3" t="s">
        <v>12</v>
      </c>
      <c r="F4" s="3">
        <v>3</v>
      </c>
      <c r="G4" s="3" t="s">
        <v>13</v>
      </c>
    </row>
    <row r="5" spans="1:8" x14ac:dyDescent="0.25">
      <c r="A5" s="3" t="s">
        <v>23</v>
      </c>
      <c r="B5" s="3" t="s">
        <v>14</v>
      </c>
      <c r="C5" s="3" t="s">
        <v>34</v>
      </c>
      <c r="D5" s="3">
        <v>4</v>
      </c>
      <c r="E5" s="3" t="s">
        <v>16</v>
      </c>
      <c r="F5" s="3">
        <v>4</v>
      </c>
      <c r="G5" s="3" t="s">
        <v>35</v>
      </c>
      <c r="H5" s="3" t="s">
        <v>36</v>
      </c>
    </row>
    <row r="6" spans="1:8" x14ac:dyDescent="0.25">
      <c r="A6" s="3" t="s">
        <v>23</v>
      </c>
      <c r="B6" s="3" t="s">
        <v>19</v>
      </c>
      <c r="C6" s="3" t="s">
        <v>21</v>
      </c>
      <c r="D6" s="3">
        <v>4</v>
      </c>
      <c r="E6" s="3" t="s">
        <v>39</v>
      </c>
      <c r="F6" s="3">
        <v>4</v>
      </c>
      <c r="G6" s="3" t="s">
        <v>22</v>
      </c>
    </row>
    <row r="7" spans="1:8" x14ac:dyDescent="0.25">
      <c r="A7" s="3" t="s">
        <v>23</v>
      </c>
      <c r="B7" s="3" t="s">
        <v>19</v>
      </c>
      <c r="C7" s="3" t="s">
        <v>21</v>
      </c>
      <c r="D7" s="3">
        <v>3</v>
      </c>
      <c r="E7" s="3" t="s">
        <v>32</v>
      </c>
      <c r="F7" s="3">
        <v>2</v>
      </c>
      <c r="G7" s="3" t="s">
        <v>13</v>
      </c>
    </row>
    <row r="8" spans="1:8" x14ac:dyDescent="0.25">
      <c r="A8" s="3" t="s">
        <v>23</v>
      </c>
      <c r="B8" s="3" t="s">
        <v>10</v>
      </c>
      <c r="C8" s="3" t="s">
        <v>20</v>
      </c>
      <c r="D8" s="3">
        <v>3</v>
      </c>
      <c r="E8" s="3" t="s">
        <v>24</v>
      </c>
      <c r="F8" s="3">
        <v>3</v>
      </c>
      <c r="G8" s="3" t="s">
        <v>43</v>
      </c>
    </row>
    <row r="9" spans="1:8" x14ac:dyDescent="0.25">
      <c r="A9" s="3" t="s">
        <v>23</v>
      </c>
      <c r="B9" s="3" t="s">
        <v>21</v>
      </c>
      <c r="C9" s="3" t="s">
        <v>11</v>
      </c>
      <c r="D9" s="3">
        <v>3</v>
      </c>
      <c r="E9" s="3" t="s">
        <v>32</v>
      </c>
      <c r="F9" s="3">
        <v>1</v>
      </c>
      <c r="G9" s="3" t="s">
        <v>22</v>
      </c>
      <c r="H9" s="3" t="s">
        <v>44</v>
      </c>
    </row>
    <row r="10" spans="1:8" x14ac:dyDescent="0.25">
      <c r="A10" s="3" t="s">
        <v>23</v>
      </c>
      <c r="B10" s="3" t="s">
        <v>19</v>
      </c>
      <c r="C10" s="3" t="s">
        <v>34</v>
      </c>
      <c r="D10" s="3">
        <v>4</v>
      </c>
      <c r="E10" s="3" t="s">
        <v>24</v>
      </c>
      <c r="F10" s="3">
        <v>4</v>
      </c>
      <c r="G10" s="3" t="s">
        <v>18</v>
      </c>
    </row>
    <row r="11" spans="1:8" x14ac:dyDescent="0.25">
      <c r="A11" s="3" t="s">
        <v>23</v>
      </c>
      <c r="B11" s="3" t="s">
        <v>10</v>
      </c>
      <c r="C11" s="3" t="s">
        <v>20</v>
      </c>
      <c r="D11" s="3">
        <v>4</v>
      </c>
      <c r="E11" s="3" t="s">
        <v>16</v>
      </c>
      <c r="F11" s="3">
        <v>4</v>
      </c>
      <c r="G11" s="3" t="s">
        <v>18</v>
      </c>
    </row>
    <row r="12" spans="1:8" x14ac:dyDescent="0.25">
      <c r="A12" s="3" t="s">
        <v>23</v>
      </c>
      <c r="B12" s="3" t="s">
        <v>45</v>
      </c>
      <c r="C12" s="3" t="s">
        <v>20</v>
      </c>
      <c r="D12" s="3">
        <v>5</v>
      </c>
      <c r="E12" s="3" t="s">
        <v>16</v>
      </c>
      <c r="F12" s="3">
        <v>4</v>
      </c>
      <c r="G12" s="3" t="s">
        <v>13</v>
      </c>
    </row>
    <row r="13" spans="1:8" x14ac:dyDescent="0.25">
      <c r="A13" s="3" t="s">
        <v>23</v>
      </c>
      <c r="B13" s="3" t="s">
        <v>37</v>
      </c>
      <c r="C13" s="3" t="s">
        <v>21</v>
      </c>
      <c r="D13" s="3">
        <v>4</v>
      </c>
      <c r="E13" s="3" t="s">
        <v>39</v>
      </c>
      <c r="F13" s="3">
        <v>3</v>
      </c>
      <c r="G13" s="3" t="s">
        <v>46</v>
      </c>
      <c r="H13" s="3" t="s">
        <v>47</v>
      </c>
    </row>
    <row r="14" spans="1:8" x14ac:dyDescent="0.25">
      <c r="A14" s="3" t="s">
        <v>23</v>
      </c>
      <c r="B14" s="3" t="s">
        <v>37</v>
      </c>
      <c r="C14" s="3" t="s">
        <v>15</v>
      </c>
      <c r="D14" s="3">
        <v>4</v>
      </c>
      <c r="E14" s="3" t="s">
        <v>50</v>
      </c>
      <c r="F14" s="3">
        <v>2</v>
      </c>
      <c r="G14" s="3" t="s">
        <v>51</v>
      </c>
    </row>
    <row r="15" spans="1:8" x14ac:dyDescent="0.25">
      <c r="A15" s="3" t="s">
        <v>9</v>
      </c>
      <c r="B15" s="3" t="s">
        <v>10</v>
      </c>
      <c r="C15" s="3" t="s">
        <v>11</v>
      </c>
      <c r="D15" s="3">
        <v>3</v>
      </c>
      <c r="E15" s="3" t="s">
        <v>12</v>
      </c>
      <c r="F15" s="3">
        <v>3</v>
      </c>
      <c r="G15" s="3" t="s">
        <v>13</v>
      </c>
    </row>
    <row r="16" spans="1:8" x14ac:dyDescent="0.25">
      <c r="A16" s="3" t="s">
        <v>9</v>
      </c>
      <c r="B16" s="3" t="s">
        <v>14</v>
      </c>
      <c r="C16" s="3" t="s">
        <v>15</v>
      </c>
      <c r="D16" s="3">
        <v>5</v>
      </c>
      <c r="E16" s="3" t="s">
        <v>16</v>
      </c>
      <c r="F16" s="3">
        <v>4</v>
      </c>
      <c r="G16" s="3" t="s">
        <v>13</v>
      </c>
    </row>
    <row r="17" spans="1:8" x14ac:dyDescent="0.25">
      <c r="A17" s="3" t="s">
        <v>9</v>
      </c>
      <c r="B17" s="3" t="s">
        <v>21</v>
      </c>
      <c r="C17" s="3" t="s">
        <v>20</v>
      </c>
      <c r="D17" s="3">
        <v>5</v>
      </c>
      <c r="E17" s="3" t="s">
        <v>16</v>
      </c>
      <c r="F17" s="3">
        <v>5</v>
      </c>
      <c r="G17" s="3" t="s">
        <v>22</v>
      </c>
    </row>
    <row r="18" spans="1:8" x14ac:dyDescent="0.25">
      <c r="A18" s="3" t="s">
        <v>9</v>
      </c>
      <c r="B18" s="3" t="s">
        <v>21</v>
      </c>
      <c r="C18" s="3" t="s">
        <v>20</v>
      </c>
      <c r="D18" s="3">
        <v>2</v>
      </c>
      <c r="E18" s="3" t="s">
        <v>39</v>
      </c>
      <c r="F18" s="3">
        <v>3</v>
      </c>
      <c r="G18" s="3" t="s">
        <v>22</v>
      </c>
      <c r="H18" s="3" t="s">
        <v>48</v>
      </c>
    </row>
    <row r="19" spans="1:8" x14ac:dyDescent="0.25">
      <c r="A19" s="3" t="s">
        <v>17</v>
      </c>
      <c r="B19" s="3" t="s">
        <v>10</v>
      </c>
      <c r="C19" s="3" t="s">
        <v>15</v>
      </c>
      <c r="D19" s="3">
        <v>3</v>
      </c>
      <c r="E19" s="3" t="s">
        <v>12</v>
      </c>
      <c r="F19" s="3">
        <v>2</v>
      </c>
      <c r="G19" s="3" t="s">
        <v>18</v>
      </c>
    </row>
    <row r="20" spans="1:8" x14ac:dyDescent="0.25">
      <c r="A20" s="3" t="s">
        <v>17</v>
      </c>
      <c r="B20" s="3" t="s">
        <v>19</v>
      </c>
      <c r="C20" s="3" t="s">
        <v>20</v>
      </c>
      <c r="D20" s="3">
        <v>4</v>
      </c>
      <c r="E20" s="3" t="s">
        <v>12</v>
      </c>
      <c r="F20" s="3">
        <v>4</v>
      </c>
      <c r="G20" s="3" t="s">
        <v>18</v>
      </c>
    </row>
    <row r="21" spans="1:8" x14ac:dyDescent="0.25">
      <c r="A21" s="3" t="s">
        <v>26</v>
      </c>
      <c r="B21" s="3" t="s">
        <v>10</v>
      </c>
      <c r="C21" s="3" t="s">
        <v>21</v>
      </c>
      <c r="D21" s="3">
        <v>4</v>
      </c>
      <c r="E21" s="3" t="s">
        <v>24</v>
      </c>
      <c r="F21" s="3">
        <v>5</v>
      </c>
      <c r="G21" s="3" t="s">
        <v>18</v>
      </c>
    </row>
    <row r="22" spans="1:8" x14ac:dyDescent="0.25">
      <c r="A22" s="3" t="s">
        <v>26</v>
      </c>
      <c r="B22" s="3" t="s">
        <v>27</v>
      </c>
      <c r="C22" s="3" t="s">
        <v>28</v>
      </c>
      <c r="D22" s="3">
        <v>4</v>
      </c>
      <c r="E22" s="3" t="s">
        <v>24</v>
      </c>
      <c r="F22" s="3">
        <v>3</v>
      </c>
      <c r="G22" s="3" t="s">
        <v>29</v>
      </c>
      <c r="H22" s="3" t="s">
        <v>30</v>
      </c>
    </row>
    <row r="23" spans="1:8" x14ac:dyDescent="0.25">
      <c r="A23" s="3" t="s">
        <v>26</v>
      </c>
      <c r="B23" s="3" t="s">
        <v>27</v>
      </c>
      <c r="C23" s="3" t="s">
        <v>21</v>
      </c>
      <c r="D23" s="3">
        <v>4</v>
      </c>
      <c r="E23" s="3" t="s">
        <v>12</v>
      </c>
      <c r="F23" s="3">
        <v>3</v>
      </c>
      <c r="G23" s="3" t="s">
        <v>13</v>
      </c>
      <c r="H23" s="3" t="s">
        <v>31</v>
      </c>
    </row>
    <row r="24" spans="1:8" x14ac:dyDescent="0.25">
      <c r="A24" s="3" t="s">
        <v>26</v>
      </c>
      <c r="B24" s="3" t="s">
        <v>37</v>
      </c>
      <c r="C24" s="3" t="s">
        <v>20</v>
      </c>
      <c r="D24" s="3">
        <v>4</v>
      </c>
      <c r="E24" s="3" t="s">
        <v>24</v>
      </c>
      <c r="F24" s="3">
        <v>2</v>
      </c>
      <c r="G24" s="3" t="s">
        <v>13</v>
      </c>
      <c r="H24" s="3" t="s">
        <v>38</v>
      </c>
    </row>
    <row r="25" spans="1:8" x14ac:dyDescent="0.25">
      <c r="A25" s="3" t="s">
        <v>26</v>
      </c>
      <c r="B25" s="3" t="s">
        <v>10</v>
      </c>
      <c r="C25" s="3" t="s">
        <v>34</v>
      </c>
      <c r="D25" s="3">
        <v>4</v>
      </c>
      <c r="E25" s="3" t="s">
        <v>24</v>
      </c>
      <c r="F25" s="3">
        <v>3</v>
      </c>
      <c r="G25" s="3" t="s">
        <v>13</v>
      </c>
    </row>
    <row r="26" spans="1:8" x14ac:dyDescent="0.25">
      <c r="A26" s="3" t="s">
        <v>26</v>
      </c>
      <c r="B26" s="3" t="s">
        <v>40</v>
      </c>
      <c r="C26" s="3" t="s">
        <v>28</v>
      </c>
      <c r="D26" s="3">
        <v>4</v>
      </c>
      <c r="E26" s="3" t="s">
        <v>24</v>
      </c>
      <c r="F26" s="3">
        <v>5</v>
      </c>
      <c r="G26" s="3" t="s">
        <v>41</v>
      </c>
      <c r="H26" s="3" t="s">
        <v>42</v>
      </c>
    </row>
    <row r="27" spans="1:8" x14ac:dyDescent="0.25">
      <c r="A27" s="3" t="s">
        <v>26</v>
      </c>
      <c r="B27" s="3" t="s">
        <v>37</v>
      </c>
      <c r="C27" s="3" t="s">
        <v>21</v>
      </c>
      <c r="D27" s="3">
        <v>3</v>
      </c>
      <c r="E27" s="3" t="s">
        <v>24</v>
      </c>
      <c r="F27" s="3">
        <v>3</v>
      </c>
      <c r="G27" s="3" t="s">
        <v>13</v>
      </c>
    </row>
    <row r="28" spans="1:8" x14ac:dyDescent="0.25">
      <c r="A28" s="3" t="s">
        <v>26</v>
      </c>
      <c r="B28" s="3" t="s">
        <v>14</v>
      </c>
      <c r="C28" s="3" t="s">
        <v>34</v>
      </c>
      <c r="D28" s="3">
        <v>3</v>
      </c>
      <c r="E28" s="3" t="s">
        <v>24</v>
      </c>
      <c r="F28" s="3">
        <v>4</v>
      </c>
      <c r="G28" s="3" t="s">
        <v>49</v>
      </c>
    </row>
  </sheetData>
  <sortState xmlns:xlrd2="http://schemas.microsoft.com/office/spreadsheetml/2017/richdata2" ref="A2:I28">
    <sortCondition ref="A2:A2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6AE9-E328-4F15-9022-B6E5D7BF3988}">
  <dimension ref="A1:L33"/>
  <sheetViews>
    <sheetView tabSelected="1" zoomScale="70" zoomScaleNormal="70" workbookViewId="0">
      <selection activeCell="L19" sqref="L19"/>
    </sheetView>
  </sheetViews>
  <sheetFormatPr defaultRowHeight="12.5" x14ac:dyDescent="0.25"/>
  <cols>
    <col min="1" max="1" width="12" customWidth="1"/>
    <col min="2" max="2" width="18" customWidth="1"/>
    <col min="3" max="3" width="8.453125" customWidth="1"/>
    <col min="4" max="4" width="9.08984375" customWidth="1"/>
    <col min="9" max="9" width="10" customWidth="1"/>
  </cols>
  <sheetData>
    <row r="1" spans="1:12" x14ac:dyDescent="0.25">
      <c r="A1" s="1" t="s">
        <v>53</v>
      </c>
      <c r="B1" s="3" t="s">
        <v>57</v>
      </c>
      <c r="C1" t="s">
        <v>58</v>
      </c>
      <c r="D1" t="s">
        <v>59</v>
      </c>
      <c r="G1" s="3" t="s">
        <v>24</v>
      </c>
      <c r="H1" t="s">
        <v>39</v>
      </c>
      <c r="I1" t="s">
        <v>56</v>
      </c>
    </row>
    <row r="2" spans="1:12" x14ac:dyDescent="0.25">
      <c r="A2" s="3" t="s">
        <v>23</v>
      </c>
      <c r="B2">
        <v>1</v>
      </c>
      <c r="C2">
        <v>0</v>
      </c>
      <c r="D2">
        <v>0</v>
      </c>
      <c r="G2" t="s">
        <v>57</v>
      </c>
      <c r="H2" t="s">
        <v>58</v>
      </c>
      <c r="I2" t="s">
        <v>59</v>
      </c>
    </row>
    <row r="3" spans="1:12" x14ac:dyDescent="0.25">
      <c r="A3" s="3" t="s">
        <v>23</v>
      </c>
      <c r="B3">
        <v>1</v>
      </c>
      <c r="C3">
        <v>1</v>
      </c>
      <c r="D3">
        <v>0</v>
      </c>
    </row>
    <row r="4" spans="1:12" x14ac:dyDescent="0.25">
      <c r="A4" s="3" t="s">
        <v>23</v>
      </c>
      <c r="B4">
        <v>1</v>
      </c>
      <c r="C4">
        <v>0</v>
      </c>
      <c r="D4">
        <v>1</v>
      </c>
    </row>
    <row r="5" spans="1:12" x14ac:dyDescent="0.25">
      <c r="A5" s="3" t="s">
        <v>23</v>
      </c>
      <c r="B5">
        <v>1</v>
      </c>
      <c r="C5">
        <v>1</v>
      </c>
      <c r="D5">
        <v>1</v>
      </c>
    </row>
    <row r="6" spans="1:12" x14ac:dyDescent="0.25">
      <c r="A6" s="3" t="s">
        <v>23</v>
      </c>
      <c r="B6">
        <v>0</v>
      </c>
      <c r="C6">
        <v>1</v>
      </c>
      <c r="D6">
        <v>0</v>
      </c>
    </row>
    <row r="7" spans="1:12" x14ac:dyDescent="0.25">
      <c r="A7" s="3" t="s">
        <v>23</v>
      </c>
      <c r="B7">
        <v>1</v>
      </c>
      <c r="C7">
        <v>1</v>
      </c>
      <c r="D7">
        <v>0</v>
      </c>
    </row>
    <row r="8" spans="1:12" x14ac:dyDescent="0.25">
      <c r="A8" s="3" t="s">
        <v>23</v>
      </c>
      <c r="B8">
        <v>1</v>
      </c>
      <c r="C8">
        <v>1</v>
      </c>
      <c r="D8">
        <v>0</v>
      </c>
    </row>
    <row r="9" spans="1:12" x14ac:dyDescent="0.25">
      <c r="A9" s="3" t="s">
        <v>23</v>
      </c>
      <c r="B9">
        <v>1</v>
      </c>
      <c r="C9">
        <v>1</v>
      </c>
      <c r="D9">
        <v>0</v>
      </c>
    </row>
    <row r="10" spans="1:12" x14ac:dyDescent="0.25">
      <c r="A10" s="3" t="s">
        <v>23</v>
      </c>
      <c r="B10">
        <v>1</v>
      </c>
      <c r="C10">
        <v>0</v>
      </c>
      <c r="D10">
        <v>0</v>
      </c>
      <c r="J10" s="3" t="s">
        <v>24</v>
      </c>
      <c r="K10" t="s">
        <v>39</v>
      </c>
      <c r="L10" t="s">
        <v>56</v>
      </c>
    </row>
    <row r="11" spans="1:12" ht="13" x14ac:dyDescent="0.3">
      <c r="A11" s="3" t="s">
        <v>23</v>
      </c>
      <c r="B11">
        <v>1</v>
      </c>
      <c r="C11">
        <v>1</v>
      </c>
      <c r="D11">
        <v>1</v>
      </c>
      <c r="I11" s="4" t="s">
        <v>61</v>
      </c>
      <c r="J11" s="7">
        <v>10</v>
      </c>
      <c r="K11" s="7">
        <v>10</v>
      </c>
      <c r="L11" s="7">
        <v>4</v>
      </c>
    </row>
    <row r="12" spans="1:12" ht="13" x14ac:dyDescent="0.3">
      <c r="A12" s="3" t="s">
        <v>23</v>
      </c>
      <c r="B12">
        <v>1</v>
      </c>
      <c r="C12">
        <v>1</v>
      </c>
      <c r="D12">
        <v>1</v>
      </c>
      <c r="I12" s="4" t="s">
        <v>62</v>
      </c>
      <c r="J12" s="5">
        <v>3</v>
      </c>
      <c r="K12" s="5">
        <v>3</v>
      </c>
      <c r="L12" s="5">
        <v>3</v>
      </c>
    </row>
    <row r="13" spans="1:12" ht="13" x14ac:dyDescent="0.3">
      <c r="A13" s="3" t="s">
        <v>23</v>
      </c>
      <c r="B13">
        <v>0</v>
      </c>
      <c r="C13">
        <v>1</v>
      </c>
      <c r="D13">
        <v>0</v>
      </c>
      <c r="I13" s="4" t="s">
        <v>63</v>
      </c>
      <c r="J13" s="5">
        <v>2</v>
      </c>
      <c r="K13" s="5">
        <v>0</v>
      </c>
      <c r="L13" s="5">
        <v>2</v>
      </c>
    </row>
    <row r="14" spans="1:12" ht="13" x14ac:dyDescent="0.3">
      <c r="A14" s="3" t="s">
        <v>23</v>
      </c>
      <c r="B14">
        <v>0</v>
      </c>
      <c r="C14">
        <v>1</v>
      </c>
      <c r="D14">
        <v>0</v>
      </c>
      <c r="I14" s="4" t="s">
        <v>64</v>
      </c>
      <c r="J14">
        <v>9</v>
      </c>
      <c r="K14">
        <v>0</v>
      </c>
      <c r="L14">
        <v>1</v>
      </c>
    </row>
    <row r="15" spans="1:12" s="5" customFormat="1" ht="13" x14ac:dyDescent="0.3">
      <c r="A15" s="4" t="s">
        <v>60</v>
      </c>
      <c r="B15" s="7">
        <f>SUM(B2:B14)</f>
        <v>10</v>
      </c>
      <c r="C15" s="7">
        <f>SUM(C2:C14)</f>
        <v>10</v>
      </c>
      <c r="D15" s="7">
        <f t="shared" ref="D15" si="0">SUM(D2:D14)</f>
        <v>4</v>
      </c>
    </row>
    <row r="16" spans="1:12" x14ac:dyDescent="0.25">
      <c r="A16" s="3" t="s">
        <v>9</v>
      </c>
      <c r="B16">
        <v>1</v>
      </c>
      <c r="C16">
        <v>0</v>
      </c>
      <c r="D16">
        <v>1</v>
      </c>
    </row>
    <row r="17" spans="1:4" x14ac:dyDescent="0.25">
      <c r="A17" s="3" t="s">
        <v>9</v>
      </c>
      <c r="B17">
        <v>1</v>
      </c>
      <c r="C17">
        <v>1</v>
      </c>
      <c r="D17">
        <v>1</v>
      </c>
    </row>
    <row r="18" spans="1:4" x14ac:dyDescent="0.25">
      <c r="A18" s="3" t="s">
        <v>9</v>
      </c>
      <c r="B18">
        <v>1</v>
      </c>
      <c r="C18">
        <v>1</v>
      </c>
      <c r="D18">
        <v>1</v>
      </c>
    </row>
    <row r="19" spans="1:4" x14ac:dyDescent="0.25">
      <c r="A19" s="3" t="s">
        <v>9</v>
      </c>
      <c r="B19">
        <v>0</v>
      </c>
      <c r="C19">
        <v>1</v>
      </c>
      <c r="D19">
        <v>0</v>
      </c>
    </row>
    <row r="20" spans="1:4" ht="13" x14ac:dyDescent="0.3">
      <c r="A20" s="4" t="s">
        <v>60</v>
      </c>
      <c r="B20" s="5">
        <f>SUM(B16:B19)</f>
        <v>3</v>
      </c>
      <c r="C20" s="5">
        <f t="shared" ref="C20:D20" si="1">SUM(C16:C19)</f>
        <v>3</v>
      </c>
      <c r="D20" s="5">
        <f t="shared" si="1"/>
        <v>3</v>
      </c>
    </row>
    <row r="21" spans="1:4" x14ac:dyDescent="0.25">
      <c r="A21" s="3" t="s">
        <v>17</v>
      </c>
      <c r="B21">
        <v>1</v>
      </c>
      <c r="C21">
        <v>0</v>
      </c>
      <c r="D21">
        <v>1</v>
      </c>
    </row>
    <row r="22" spans="1:4" x14ac:dyDescent="0.25">
      <c r="A22" s="3" t="s">
        <v>17</v>
      </c>
      <c r="B22">
        <v>1</v>
      </c>
      <c r="C22">
        <v>0</v>
      </c>
      <c r="D22">
        <v>1</v>
      </c>
    </row>
    <row r="23" spans="1:4" ht="13" x14ac:dyDescent="0.3">
      <c r="A23" s="4" t="s">
        <v>60</v>
      </c>
      <c r="B23" s="5">
        <f>SUM(B21:B22)</f>
        <v>2</v>
      </c>
      <c r="C23" s="5">
        <f t="shared" ref="C23:D23" si="2">SUM(C21:C22)</f>
        <v>0</v>
      </c>
      <c r="D23" s="5">
        <f t="shared" si="2"/>
        <v>2</v>
      </c>
    </row>
    <row r="24" spans="1:4" x14ac:dyDescent="0.25">
      <c r="A24" s="3" t="s">
        <v>26</v>
      </c>
      <c r="B24">
        <v>1</v>
      </c>
      <c r="C24">
        <v>0</v>
      </c>
      <c r="D24">
        <v>0</v>
      </c>
    </row>
    <row r="25" spans="1:4" x14ac:dyDescent="0.25">
      <c r="A25" s="3" t="s">
        <v>26</v>
      </c>
      <c r="B25">
        <v>1</v>
      </c>
      <c r="C25">
        <v>0</v>
      </c>
      <c r="D25">
        <v>0</v>
      </c>
    </row>
    <row r="26" spans="1:4" x14ac:dyDescent="0.25">
      <c r="A26" s="3" t="s">
        <v>26</v>
      </c>
      <c r="B26">
        <v>1</v>
      </c>
      <c r="C26">
        <v>0</v>
      </c>
      <c r="D26">
        <v>1</v>
      </c>
    </row>
    <row r="27" spans="1:4" x14ac:dyDescent="0.25">
      <c r="A27" s="3" t="s">
        <v>26</v>
      </c>
      <c r="B27">
        <v>1</v>
      </c>
      <c r="C27">
        <v>0</v>
      </c>
      <c r="D27">
        <v>0</v>
      </c>
    </row>
    <row r="28" spans="1:4" x14ac:dyDescent="0.25">
      <c r="A28" s="3" t="s">
        <v>26</v>
      </c>
      <c r="B28">
        <v>1</v>
      </c>
      <c r="C28">
        <v>0</v>
      </c>
      <c r="D28">
        <v>0</v>
      </c>
    </row>
    <row r="29" spans="1:4" x14ac:dyDescent="0.25">
      <c r="A29" s="3" t="s">
        <v>26</v>
      </c>
      <c r="B29">
        <v>1</v>
      </c>
      <c r="C29">
        <v>0</v>
      </c>
      <c r="D29">
        <v>0</v>
      </c>
    </row>
    <row r="30" spans="1:4" x14ac:dyDescent="0.25">
      <c r="A30" s="3" t="s">
        <v>26</v>
      </c>
      <c r="B30">
        <v>1</v>
      </c>
      <c r="C30">
        <v>0</v>
      </c>
      <c r="D30">
        <v>0</v>
      </c>
    </row>
    <row r="31" spans="1:4" x14ac:dyDescent="0.25">
      <c r="A31" s="3" t="s">
        <v>26</v>
      </c>
      <c r="B31">
        <v>1</v>
      </c>
      <c r="C31">
        <v>0</v>
      </c>
      <c r="D31">
        <v>0</v>
      </c>
    </row>
    <row r="32" spans="1:4" x14ac:dyDescent="0.25">
      <c r="A32" s="3" t="s">
        <v>26</v>
      </c>
      <c r="B32">
        <v>1</v>
      </c>
      <c r="C32">
        <v>0</v>
      </c>
      <c r="D32">
        <v>0</v>
      </c>
    </row>
    <row r="33" spans="1:4" ht="13" x14ac:dyDescent="0.3">
      <c r="A33" s="4" t="s">
        <v>60</v>
      </c>
      <c r="B33">
        <f>SUM(B24:B32)</f>
        <v>9</v>
      </c>
      <c r="C33">
        <f t="shared" ref="C33:D33" si="3">SUM(C24:C32)</f>
        <v>0</v>
      </c>
      <c r="D33">
        <f t="shared" si="3"/>
        <v>1</v>
      </c>
    </row>
  </sheetData>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18D03-FF1A-4D55-8FFD-DAEC5F2D43DB}">
  <dimension ref="A1:H32"/>
  <sheetViews>
    <sheetView zoomScale="80" zoomScaleNormal="80" workbookViewId="0">
      <selection activeCell="I19" sqref="I19"/>
    </sheetView>
  </sheetViews>
  <sheetFormatPr defaultRowHeight="12.5" x14ac:dyDescent="0.25"/>
  <cols>
    <col min="1" max="1" width="32" bestFit="1" customWidth="1"/>
    <col min="2" max="2" width="28.6328125" customWidth="1"/>
  </cols>
  <sheetData>
    <row r="1" spans="1:8" x14ac:dyDescent="0.25">
      <c r="A1" s="1" t="s">
        <v>1</v>
      </c>
      <c r="B1" s="1" t="s">
        <v>4</v>
      </c>
      <c r="C1" s="1" t="s">
        <v>6</v>
      </c>
    </row>
    <row r="2" spans="1:8" x14ac:dyDescent="0.25">
      <c r="A2" s="3" t="s">
        <v>23</v>
      </c>
      <c r="B2" s="3">
        <v>4</v>
      </c>
      <c r="C2" s="3">
        <v>5</v>
      </c>
    </row>
    <row r="3" spans="1:8" ht="13" x14ac:dyDescent="0.3">
      <c r="A3" s="3" t="s">
        <v>23</v>
      </c>
      <c r="B3" s="3">
        <v>3</v>
      </c>
      <c r="C3" s="3">
        <v>2</v>
      </c>
      <c r="F3" s="5" t="s">
        <v>53</v>
      </c>
      <c r="G3" s="5" t="s">
        <v>54</v>
      </c>
      <c r="H3" t="s">
        <v>55</v>
      </c>
    </row>
    <row r="4" spans="1:8" ht="13" x14ac:dyDescent="0.3">
      <c r="A4" s="3" t="s">
        <v>23</v>
      </c>
      <c r="B4" s="3">
        <v>3</v>
      </c>
      <c r="C4" s="3">
        <v>3</v>
      </c>
      <c r="F4" s="6" t="s">
        <v>9</v>
      </c>
      <c r="G4">
        <v>3.75</v>
      </c>
      <c r="H4" s="5">
        <v>3.1538461538461537</v>
      </c>
    </row>
    <row r="5" spans="1:8" ht="13" x14ac:dyDescent="0.3">
      <c r="A5" s="3" t="s">
        <v>23</v>
      </c>
      <c r="B5" s="3">
        <v>4</v>
      </c>
      <c r="C5" s="3">
        <v>4</v>
      </c>
      <c r="F5" s="6" t="s">
        <v>17</v>
      </c>
      <c r="G5">
        <v>3.5</v>
      </c>
      <c r="H5" s="5">
        <v>3.75</v>
      </c>
    </row>
    <row r="6" spans="1:8" ht="13" x14ac:dyDescent="0.3">
      <c r="A6" s="3" t="s">
        <v>23</v>
      </c>
      <c r="B6" s="3">
        <v>4</v>
      </c>
      <c r="C6" s="3">
        <v>4</v>
      </c>
      <c r="F6" s="6" t="s">
        <v>26</v>
      </c>
      <c r="G6">
        <v>3.75</v>
      </c>
      <c r="H6" s="5">
        <v>3</v>
      </c>
    </row>
    <row r="7" spans="1:8" ht="13" x14ac:dyDescent="0.3">
      <c r="A7" s="3" t="s">
        <v>23</v>
      </c>
      <c r="B7" s="3">
        <v>3</v>
      </c>
      <c r="C7" s="3">
        <v>2</v>
      </c>
      <c r="F7" s="6" t="s">
        <v>23</v>
      </c>
      <c r="G7">
        <v>3.6923076923076925</v>
      </c>
      <c r="H7" s="5">
        <v>3.5</v>
      </c>
    </row>
    <row r="8" spans="1:8" x14ac:dyDescent="0.25">
      <c r="A8" s="3" t="s">
        <v>23</v>
      </c>
      <c r="B8" s="3">
        <v>3</v>
      </c>
      <c r="C8" s="3">
        <v>3</v>
      </c>
    </row>
    <row r="9" spans="1:8" x14ac:dyDescent="0.25">
      <c r="A9" s="3" t="s">
        <v>23</v>
      </c>
      <c r="B9" s="3">
        <v>3</v>
      </c>
      <c r="C9" s="3">
        <v>1</v>
      </c>
    </row>
    <row r="10" spans="1:8" x14ac:dyDescent="0.25">
      <c r="A10" s="3" t="s">
        <v>23</v>
      </c>
      <c r="B10" s="3">
        <v>4</v>
      </c>
      <c r="C10" s="3">
        <v>4</v>
      </c>
    </row>
    <row r="11" spans="1:8" x14ac:dyDescent="0.25">
      <c r="A11" s="3" t="s">
        <v>23</v>
      </c>
      <c r="B11" s="3">
        <v>4</v>
      </c>
      <c r="C11" s="3">
        <v>4</v>
      </c>
    </row>
    <row r="12" spans="1:8" x14ac:dyDescent="0.25">
      <c r="A12" s="3" t="s">
        <v>23</v>
      </c>
      <c r="B12" s="3">
        <v>5</v>
      </c>
      <c r="C12" s="3">
        <v>4</v>
      </c>
    </row>
    <row r="13" spans="1:8" x14ac:dyDescent="0.25">
      <c r="A13" s="3" t="s">
        <v>23</v>
      </c>
      <c r="B13" s="3">
        <v>4</v>
      </c>
      <c r="C13" s="3">
        <v>3</v>
      </c>
    </row>
    <row r="14" spans="1:8" x14ac:dyDescent="0.25">
      <c r="A14" s="3" t="s">
        <v>23</v>
      </c>
      <c r="B14" s="3">
        <v>4</v>
      </c>
      <c r="C14" s="3">
        <v>2</v>
      </c>
    </row>
    <row r="15" spans="1:8" ht="13" x14ac:dyDescent="0.3">
      <c r="A15" s="4" t="s">
        <v>52</v>
      </c>
      <c r="B15" s="5">
        <f>AVERAGE(B2:B14)</f>
        <v>3.6923076923076925</v>
      </c>
      <c r="C15" s="5">
        <f>AVERAGE(C2:C14)</f>
        <v>3.1538461538461537</v>
      </c>
    </row>
    <row r="16" spans="1:8" x14ac:dyDescent="0.25">
      <c r="A16" s="3" t="s">
        <v>9</v>
      </c>
      <c r="B16" s="3">
        <v>3</v>
      </c>
      <c r="C16" s="3">
        <v>3</v>
      </c>
    </row>
    <row r="17" spans="1:3" x14ac:dyDescent="0.25">
      <c r="A17" s="3" t="s">
        <v>9</v>
      </c>
      <c r="B17" s="3">
        <v>5</v>
      </c>
      <c r="C17" s="3">
        <v>4</v>
      </c>
    </row>
    <row r="18" spans="1:3" x14ac:dyDescent="0.25">
      <c r="A18" s="3" t="s">
        <v>9</v>
      </c>
      <c r="B18" s="3">
        <v>5</v>
      </c>
      <c r="C18" s="3">
        <v>5</v>
      </c>
    </row>
    <row r="19" spans="1:3" x14ac:dyDescent="0.25">
      <c r="A19" s="3" t="s">
        <v>9</v>
      </c>
      <c r="B19" s="3">
        <v>2</v>
      </c>
      <c r="C19" s="3">
        <v>3</v>
      </c>
    </row>
    <row r="20" spans="1:3" ht="13" x14ac:dyDescent="0.3">
      <c r="A20" s="4" t="s">
        <v>52</v>
      </c>
      <c r="B20" s="5">
        <f>AVERAGE(B16:B19)</f>
        <v>3.75</v>
      </c>
      <c r="C20" s="5">
        <f>AVERAGE(C16:C19)</f>
        <v>3.75</v>
      </c>
    </row>
    <row r="21" spans="1:3" x14ac:dyDescent="0.25">
      <c r="A21" s="3" t="s">
        <v>17</v>
      </c>
      <c r="B21" s="3">
        <v>3</v>
      </c>
      <c r="C21" s="3">
        <v>2</v>
      </c>
    </row>
    <row r="22" spans="1:3" x14ac:dyDescent="0.25">
      <c r="A22" s="3" t="s">
        <v>17</v>
      </c>
      <c r="B22" s="3">
        <v>4</v>
      </c>
      <c r="C22" s="3">
        <v>4</v>
      </c>
    </row>
    <row r="23" spans="1:3" ht="13" x14ac:dyDescent="0.3">
      <c r="A23" s="4" t="s">
        <v>52</v>
      </c>
      <c r="B23" s="5">
        <f>AVERAGE(B21:B22)</f>
        <v>3.5</v>
      </c>
      <c r="C23" s="5">
        <f>AVERAGE(C21:C22)</f>
        <v>3</v>
      </c>
    </row>
    <row r="24" spans="1:3" x14ac:dyDescent="0.25">
      <c r="A24" s="3" t="s">
        <v>26</v>
      </c>
      <c r="B24" s="3">
        <v>4</v>
      </c>
      <c r="C24" s="3">
        <v>5</v>
      </c>
    </row>
    <row r="25" spans="1:3" x14ac:dyDescent="0.25">
      <c r="A25" s="3" t="s">
        <v>26</v>
      </c>
      <c r="B25" s="3">
        <v>4</v>
      </c>
      <c r="C25" s="3">
        <v>3</v>
      </c>
    </row>
    <row r="26" spans="1:3" x14ac:dyDescent="0.25">
      <c r="A26" s="3" t="s">
        <v>26</v>
      </c>
      <c r="B26" s="3">
        <v>4</v>
      </c>
      <c r="C26" s="3">
        <v>3</v>
      </c>
    </row>
    <row r="27" spans="1:3" x14ac:dyDescent="0.25">
      <c r="A27" s="3" t="s">
        <v>26</v>
      </c>
      <c r="B27" s="3">
        <v>4</v>
      </c>
      <c r="C27" s="3">
        <v>2</v>
      </c>
    </row>
    <row r="28" spans="1:3" x14ac:dyDescent="0.25">
      <c r="A28" s="3" t="s">
        <v>26</v>
      </c>
      <c r="B28" s="3">
        <v>4</v>
      </c>
      <c r="C28" s="3">
        <v>3</v>
      </c>
    </row>
    <row r="29" spans="1:3" x14ac:dyDescent="0.25">
      <c r="A29" s="3" t="s">
        <v>26</v>
      </c>
      <c r="B29" s="3">
        <v>4</v>
      </c>
      <c r="C29" s="3">
        <v>5</v>
      </c>
    </row>
    <row r="30" spans="1:3" x14ac:dyDescent="0.25">
      <c r="A30" s="3" t="s">
        <v>26</v>
      </c>
      <c r="B30" s="3">
        <v>3</v>
      </c>
      <c r="C30" s="3">
        <v>3</v>
      </c>
    </row>
    <row r="31" spans="1:3" x14ac:dyDescent="0.25">
      <c r="A31" s="3" t="s">
        <v>26</v>
      </c>
      <c r="B31" s="3">
        <v>3</v>
      </c>
      <c r="C31" s="3">
        <v>4</v>
      </c>
    </row>
    <row r="32" spans="1:3" ht="13" x14ac:dyDescent="0.3">
      <c r="A32" s="4" t="s">
        <v>52</v>
      </c>
      <c r="B32" s="5">
        <f>AVERAGE(B24:B31)</f>
        <v>3.75</v>
      </c>
      <c r="C32" s="5">
        <f>AVERAGE(C24:C31)</f>
        <v>3.5</v>
      </c>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Formulierreacties 1</vt: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Jolinde</cp:lastModifiedBy>
  <dcterms:modified xsi:type="dcterms:W3CDTF">2021-04-22T10:11:44Z</dcterms:modified>
</cp:coreProperties>
</file>