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E19" i="1"/>
  <c r="F19" i="1"/>
  <c r="G19" i="1"/>
  <c r="D19" i="1"/>
  <c r="E40" i="1"/>
  <c r="F40" i="1"/>
  <c r="G40" i="1"/>
  <c r="D40" i="1"/>
  <c r="D32" i="1"/>
  <c r="E32" i="1"/>
  <c r="F32" i="1"/>
  <c r="G32" i="1"/>
  <c r="B32" i="1"/>
  <c r="H32" i="1"/>
  <c r="C25" i="1"/>
  <c r="D25" i="1"/>
  <c r="E25" i="1"/>
  <c r="F25" i="1"/>
  <c r="G25" i="1"/>
  <c r="H25" i="1"/>
  <c r="H35" i="1"/>
  <c r="H36" i="1"/>
  <c r="H38" i="1"/>
  <c r="G35" i="1"/>
  <c r="G36" i="1"/>
  <c r="G38" i="1"/>
  <c r="F35" i="1"/>
  <c r="F36" i="1"/>
  <c r="F38" i="1"/>
  <c r="E35" i="1"/>
  <c r="E36" i="1"/>
  <c r="E38" i="1"/>
  <c r="D35" i="1"/>
  <c r="D36" i="1"/>
  <c r="D38" i="1"/>
  <c r="C35" i="1"/>
  <c r="C36" i="1"/>
  <c r="C38" i="1"/>
  <c r="H37" i="1"/>
  <c r="G37" i="1"/>
  <c r="F37" i="1"/>
  <c r="E37" i="1"/>
  <c r="D37" i="1"/>
  <c r="B35" i="1"/>
  <c r="B36" i="1"/>
  <c r="H11" i="1"/>
  <c r="H4" i="1"/>
  <c r="H14" i="1"/>
  <c r="H15" i="1"/>
  <c r="G11" i="1"/>
  <c r="G14" i="1"/>
  <c r="G15" i="1"/>
  <c r="H16" i="1"/>
  <c r="H17" i="1"/>
  <c r="D11" i="1"/>
  <c r="D14" i="1"/>
  <c r="D15" i="1"/>
  <c r="D17" i="1"/>
  <c r="E11" i="1"/>
  <c r="E14" i="1"/>
  <c r="E15" i="1"/>
  <c r="E17" i="1"/>
  <c r="F11" i="1"/>
  <c r="F14" i="1"/>
  <c r="F15" i="1"/>
  <c r="F17" i="1"/>
  <c r="G17" i="1"/>
  <c r="C11" i="1"/>
  <c r="C14" i="1"/>
  <c r="C15" i="1"/>
  <c r="C17" i="1"/>
  <c r="E16" i="1"/>
  <c r="F16" i="1"/>
  <c r="G16" i="1"/>
  <c r="D16" i="1"/>
  <c r="D4" i="1"/>
  <c r="E4" i="1"/>
  <c r="F4" i="1"/>
  <c r="G4" i="1"/>
  <c r="B15" i="1"/>
  <c r="B14" i="1"/>
  <c r="B11" i="1"/>
  <c r="C4" i="1"/>
</calcChain>
</file>

<file path=xl/sharedStrings.xml><?xml version="1.0" encoding="utf-8"?>
<sst xmlns="http://schemas.openxmlformats.org/spreadsheetml/2006/main" count="24" uniqueCount="13">
  <si>
    <t>5v</t>
  </si>
  <si>
    <t>voltage</t>
  </si>
  <si>
    <t>current</t>
  </si>
  <si>
    <t>Up</t>
  </si>
  <si>
    <t>Down</t>
  </si>
  <si>
    <t>Left</t>
  </si>
  <si>
    <t>Select</t>
  </si>
  <si>
    <t>Right</t>
  </si>
  <si>
    <t>Delta</t>
  </si>
  <si>
    <t>Remaining</t>
  </si>
  <si>
    <t>Pool Fill</t>
  </si>
  <si>
    <t># without fill</t>
  </si>
  <si>
    <t># with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</si>
</sst>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Fill="1" applyBorder="1"/>
    <xf numFmtId="43" fontId="0" fillId="2" borderId="0" xfId="0" applyNumberFormat="1" applyFill="1"/>
    <xf numFmtId="165" fontId="0" fillId="2" borderId="0" xfId="1" applyNumberFormat="1" applyFont="1" applyFill="1"/>
    <xf numFmtId="0" fontId="0" fillId="0" borderId="0" xfId="0" applyFill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abSelected="1" topLeftCell="A10" workbookViewId="0">
      <selection activeCell="G40" sqref="G40"/>
    </sheetView>
  </sheetViews>
  <sheetFormatPr baseColWidth="10" defaultRowHeight="15" x14ac:dyDescent="0"/>
  <sheetData>
    <row r="2" spans="1:8">
      <c r="C2" t="s">
        <v>7</v>
      </c>
      <c r="D2" t="s">
        <v>3</v>
      </c>
      <c r="E2" t="s">
        <v>4</v>
      </c>
      <c r="F2" t="s">
        <v>5</v>
      </c>
      <c r="G2" t="s">
        <v>6</v>
      </c>
      <c r="H2" t="s">
        <v>10</v>
      </c>
    </row>
    <row r="3" spans="1:8">
      <c r="A3" t="s">
        <v>0</v>
      </c>
    </row>
    <row r="4" spans="1:8">
      <c r="B4">
        <v>2000</v>
      </c>
      <c r="C4">
        <f>B4</f>
        <v>2000</v>
      </c>
      <c r="D4">
        <f t="shared" ref="D4:G4" si="0">C4</f>
        <v>2000</v>
      </c>
      <c r="E4">
        <f t="shared" si="0"/>
        <v>2000</v>
      </c>
      <c r="F4">
        <f t="shared" si="0"/>
        <v>2000</v>
      </c>
      <c r="G4">
        <f t="shared" si="0"/>
        <v>2000</v>
      </c>
      <c r="H4">
        <f t="shared" ref="H4" si="1">G4</f>
        <v>2000</v>
      </c>
    </row>
    <row r="6" spans="1:8">
      <c r="B6">
        <v>330</v>
      </c>
      <c r="D6">
        <v>330</v>
      </c>
      <c r="E6">
        <v>330</v>
      </c>
      <c r="F6">
        <v>330</v>
      </c>
      <c r="G6">
        <v>330</v>
      </c>
    </row>
    <row r="7" spans="1:8">
      <c r="B7">
        <v>620</v>
      </c>
      <c r="E7">
        <v>620</v>
      </c>
      <c r="F7">
        <v>620</v>
      </c>
      <c r="G7">
        <v>620</v>
      </c>
    </row>
    <row r="8" spans="1:8">
      <c r="B8">
        <v>1000</v>
      </c>
      <c r="F8">
        <v>1000</v>
      </c>
      <c r="G8">
        <v>1000</v>
      </c>
    </row>
    <row r="9" spans="1:8">
      <c r="B9">
        <v>3300</v>
      </c>
      <c r="G9">
        <v>3300</v>
      </c>
    </row>
    <row r="10" spans="1:8">
      <c r="H10">
        <v>10000</v>
      </c>
    </row>
    <row r="11" spans="1:8">
      <c r="B11" s="1">
        <f>SUM(B6:B9)</f>
        <v>5250</v>
      </c>
      <c r="C11" s="1">
        <f t="shared" ref="C11:G11" si="2">SUM(C6:C9)</f>
        <v>0</v>
      </c>
      <c r="D11" s="1">
        <f t="shared" si="2"/>
        <v>330</v>
      </c>
      <c r="E11" s="1">
        <f t="shared" si="2"/>
        <v>950</v>
      </c>
      <c r="F11" s="1">
        <f t="shared" si="2"/>
        <v>1950</v>
      </c>
      <c r="G11" s="1">
        <f t="shared" si="2"/>
        <v>5250</v>
      </c>
      <c r="H11" s="1">
        <f>SUM(H6:H10)</f>
        <v>10000</v>
      </c>
    </row>
    <row r="12" spans="1:8">
      <c r="A12">
        <v>0</v>
      </c>
    </row>
    <row r="14" spans="1:8">
      <c r="A14" t="s">
        <v>2</v>
      </c>
      <c r="B14">
        <f>5/(B4+B11)</f>
        <v>6.8965517241379305E-4</v>
      </c>
      <c r="C14">
        <f t="shared" ref="C14:G14" si="3">5/(C4+C11)</f>
        <v>2.5000000000000001E-3</v>
      </c>
      <c r="D14">
        <f t="shared" si="3"/>
        <v>2.1459227467811159E-3</v>
      </c>
      <c r="E14">
        <f t="shared" si="3"/>
        <v>1.6949152542372881E-3</v>
      </c>
      <c r="F14">
        <f t="shared" si="3"/>
        <v>1.2658227848101266E-3</v>
      </c>
      <c r="G14">
        <f t="shared" si="3"/>
        <v>6.8965517241379305E-4</v>
      </c>
      <c r="H14">
        <f t="shared" ref="H14" si="4">5/(H4+H11)</f>
        <v>4.1666666666666669E-4</v>
      </c>
    </row>
    <row r="15" spans="1:8">
      <c r="A15" t="s">
        <v>1</v>
      </c>
      <c r="B15" s="2">
        <f>5-(B14*2000)</f>
        <v>3.6206896551724137</v>
      </c>
      <c r="C15" s="2">
        <f t="shared" ref="C15:H15" si="5">5-(C14*2000)</f>
        <v>0</v>
      </c>
      <c r="D15" s="2">
        <f t="shared" si="5"/>
        <v>0.70815450643776856</v>
      </c>
      <c r="E15" s="2">
        <f t="shared" si="5"/>
        <v>1.6101694915254239</v>
      </c>
      <c r="F15" s="2">
        <f t="shared" si="5"/>
        <v>2.4683544303797467</v>
      </c>
      <c r="G15" s="2">
        <f t="shared" si="5"/>
        <v>3.6206896551724137</v>
      </c>
      <c r="H15" s="2">
        <f t="shared" si="5"/>
        <v>4.166666666666667</v>
      </c>
    </row>
    <row r="16" spans="1:8">
      <c r="A16" t="s">
        <v>8</v>
      </c>
      <c r="D16" s="3">
        <f>D15-C15</f>
        <v>0.70815450643776856</v>
      </c>
      <c r="E16" s="3">
        <f t="shared" ref="E16:H16" si="6">E15-D15</f>
        <v>0.90201498508765532</v>
      </c>
      <c r="F16" s="3">
        <f t="shared" si="6"/>
        <v>0.85818493885432279</v>
      </c>
      <c r="G16" s="3">
        <f t="shared" si="6"/>
        <v>1.152335224792667</v>
      </c>
      <c r="H16" s="3">
        <f t="shared" si="6"/>
        <v>0.54597701149425326</v>
      </c>
    </row>
    <row r="17" spans="1:8">
      <c r="A17" t="s">
        <v>9</v>
      </c>
      <c r="C17" s="3">
        <f>5-C15</f>
        <v>5</v>
      </c>
      <c r="D17" s="3">
        <f t="shared" ref="D17:G17" si="7">5-D15</f>
        <v>4.2918454935622314</v>
      </c>
      <c r="E17" s="3">
        <f t="shared" si="7"/>
        <v>3.3898305084745761</v>
      </c>
      <c r="F17" s="3">
        <f t="shared" si="7"/>
        <v>2.5316455696202533</v>
      </c>
      <c r="G17" s="3">
        <f t="shared" si="7"/>
        <v>1.3793103448275863</v>
      </c>
      <c r="H17" s="3">
        <f t="shared" ref="H17" si="8">5-H15</f>
        <v>0.83333333333333304</v>
      </c>
    </row>
    <row r="18" spans="1:8">
      <c r="C18" s="3">
        <v>0</v>
      </c>
      <c r="D18" s="3">
        <v>145</v>
      </c>
      <c r="E18" s="3">
        <v>329</v>
      </c>
      <c r="F18" s="3">
        <v>505</v>
      </c>
      <c r="G18" s="3">
        <v>741</v>
      </c>
      <c r="H18" s="6">
        <f>204*H15</f>
        <v>850.00000000000011</v>
      </c>
    </row>
    <row r="19" spans="1:8">
      <c r="A19" t="s">
        <v>11</v>
      </c>
      <c r="C19" s="3">
        <v>0</v>
      </c>
      <c r="D19" s="3">
        <f>D18/D15</f>
        <v>204.75757575757567</v>
      </c>
      <c r="E19" s="3">
        <f t="shared" ref="E19:G19" si="9">E18/E15</f>
        <v>204.32631578947365</v>
      </c>
      <c r="F19" s="3">
        <f t="shared" si="9"/>
        <v>204.58974358974359</v>
      </c>
      <c r="G19" s="3">
        <f t="shared" si="9"/>
        <v>204.65714285714287</v>
      </c>
      <c r="H19" s="3"/>
    </row>
    <row r="20" spans="1:8">
      <c r="C20" s="3"/>
      <c r="D20" s="3"/>
      <c r="E20" s="3"/>
      <c r="F20" s="3"/>
      <c r="G20" s="3"/>
      <c r="H20" s="3"/>
    </row>
    <row r="21" spans="1:8" ht="31" customHeight="1"/>
    <row r="23" spans="1:8">
      <c r="C23" t="s">
        <v>7</v>
      </c>
      <c r="D23" t="s">
        <v>3</v>
      </c>
      <c r="E23" t="s">
        <v>4</v>
      </c>
      <c r="F23" t="s">
        <v>5</v>
      </c>
      <c r="G23" t="s">
        <v>6</v>
      </c>
      <c r="H23" t="s">
        <v>10</v>
      </c>
    </row>
    <row r="24" spans="1:8">
      <c r="A24" t="s">
        <v>0</v>
      </c>
    </row>
    <row r="25" spans="1:8">
      <c r="B25">
        <v>2000</v>
      </c>
      <c r="C25">
        <f>B25</f>
        <v>2000</v>
      </c>
      <c r="D25">
        <f t="shared" ref="D25:H25" si="10">C25</f>
        <v>2000</v>
      </c>
      <c r="E25">
        <f t="shared" si="10"/>
        <v>2000</v>
      </c>
      <c r="F25">
        <f t="shared" si="10"/>
        <v>2000</v>
      </c>
      <c r="G25">
        <f t="shared" si="10"/>
        <v>2000</v>
      </c>
      <c r="H25">
        <f t="shared" si="10"/>
        <v>2000</v>
      </c>
    </row>
    <row r="27" spans="1:8">
      <c r="B27">
        <v>330</v>
      </c>
      <c r="D27">
        <v>330</v>
      </c>
      <c r="E27">
        <v>330</v>
      </c>
      <c r="F27">
        <v>330</v>
      </c>
      <c r="G27">
        <v>330</v>
      </c>
    </row>
    <row r="28" spans="1:8">
      <c r="B28">
        <v>620</v>
      </c>
      <c r="E28">
        <v>620</v>
      </c>
      <c r="F28">
        <v>620</v>
      </c>
      <c r="G28">
        <v>620</v>
      </c>
    </row>
    <row r="29" spans="1:8">
      <c r="B29">
        <v>1000</v>
      </c>
      <c r="F29">
        <v>1000</v>
      </c>
      <c r="G29">
        <v>1000</v>
      </c>
    </row>
    <row r="30" spans="1:8">
      <c r="B30" s="4">
        <v>3300</v>
      </c>
      <c r="C30" s="4"/>
      <c r="D30" s="4"/>
      <c r="E30" s="4"/>
      <c r="F30" s="4"/>
      <c r="G30" s="4">
        <v>3300</v>
      </c>
      <c r="H30" s="4"/>
    </row>
    <row r="31" spans="1:8">
      <c r="B31">
        <v>10000</v>
      </c>
      <c r="C31">
        <v>1000</v>
      </c>
      <c r="D31">
        <v>1000</v>
      </c>
      <c r="E31">
        <v>1000</v>
      </c>
      <c r="F31" s="5">
        <v>1000</v>
      </c>
      <c r="G31" s="5">
        <v>1000</v>
      </c>
      <c r="H31">
        <v>1000</v>
      </c>
    </row>
    <row r="32" spans="1:8">
      <c r="B32" s="1">
        <f>1/((1/SUM(B27:B30))+(1/B31))</f>
        <v>3442.622950819672</v>
      </c>
      <c r="C32" s="1">
        <v>0</v>
      </c>
      <c r="D32" s="1">
        <f t="shared" ref="D32:G32" si="11">1/((1/SUM(D27:D30))+(1/D31))</f>
        <v>248.12030075187971</v>
      </c>
      <c r="E32" s="1">
        <f t="shared" si="11"/>
        <v>487.17948717948718</v>
      </c>
      <c r="F32" s="1">
        <f t="shared" si="11"/>
        <v>661.01694915254234</v>
      </c>
      <c r="G32" s="1">
        <f t="shared" si="11"/>
        <v>839.99999999999989</v>
      </c>
      <c r="H32" s="1">
        <f t="shared" ref="H32" si="12">SUM(H27:H30)/H31</f>
        <v>0</v>
      </c>
    </row>
    <row r="33" spans="1:8">
      <c r="A33">
        <v>0</v>
      </c>
    </row>
    <row r="35" spans="1:8">
      <c r="A35" t="s">
        <v>2</v>
      </c>
      <c r="B35">
        <f>5/(B25+B32)</f>
        <v>9.1867469879518076E-4</v>
      </c>
      <c r="C35">
        <f t="shared" ref="C35:H35" si="13">5/(C25+C32)</f>
        <v>2.5000000000000001E-3</v>
      </c>
      <c r="D35">
        <f t="shared" si="13"/>
        <v>2.2240802675585285E-3</v>
      </c>
      <c r="E35">
        <f t="shared" si="13"/>
        <v>2.0103092783505154E-3</v>
      </c>
      <c r="F35">
        <f t="shared" si="13"/>
        <v>1.8789808917197455E-3</v>
      </c>
      <c r="G35">
        <f t="shared" si="13"/>
        <v>1.7605633802816902E-3</v>
      </c>
      <c r="H35">
        <f t="shared" si="13"/>
        <v>2.5000000000000001E-3</v>
      </c>
    </row>
    <row r="36" spans="1:8">
      <c r="A36" t="s">
        <v>1</v>
      </c>
      <c r="B36" s="2">
        <f>5-(B35*2000)</f>
        <v>3.1626506024096388</v>
      </c>
      <c r="C36" s="2">
        <f t="shared" ref="C36" si="14">5-(C35*2000)</f>
        <v>0</v>
      </c>
      <c r="D36" s="2">
        <f t="shared" ref="D36" si="15">5-(D35*2000)</f>
        <v>0.551839464882943</v>
      </c>
      <c r="E36" s="2">
        <f t="shared" ref="E36" si="16">5-(E35*2000)</f>
        <v>0.97938144329896915</v>
      </c>
      <c r="F36" s="2">
        <f t="shared" ref="F36" si="17">5-(F35*2000)</f>
        <v>1.2420382165605091</v>
      </c>
      <c r="G36" s="2">
        <f t="shared" ref="G36" si="18">5-(G35*2000)</f>
        <v>1.4788732394366195</v>
      </c>
      <c r="H36" s="2">
        <f t="shared" ref="H36" si="19">5-(H35*2000)</f>
        <v>0</v>
      </c>
    </row>
    <row r="37" spans="1:8">
      <c r="A37" t="s">
        <v>8</v>
      </c>
      <c r="D37" s="3">
        <f>D36-C36</f>
        <v>0.551839464882943</v>
      </c>
      <c r="E37" s="3">
        <f t="shared" ref="E37" si="20">E36-D36</f>
        <v>0.42754197841602615</v>
      </c>
      <c r="F37" s="3">
        <f t="shared" ref="F37" si="21">F36-E36</f>
        <v>0.26265677326153991</v>
      </c>
      <c r="G37" s="3">
        <f t="shared" ref="G37" si="22">G36-F36</f>
        <v>0.23683502287611047</v>
      </c>
      <c r="H37" s="3">
        <f t="shared" ref="H37" si="23">H36-G36</f>
        <v>-1.4788732394366195</v>
      </c>
    </row>
    <row r="38" spans="1:8">
      <c r="A38" t="s">
        <v>9</v>
      </c>
      <c r="C38" s="3">
        <f>5-C36</f>
        <v>5</v>
      </c>
      <c r="D38" s="3">
        <f t="shared" ref="D38:H38" si="24">5-D36</f>
        <v>4.448160535117057</v>
      </c>
      <c r="E38" s="3">
        <f t="shared" si="24"/>
        <v>4.0206185567010309</v>
      </c>
      <c r="F38" s="3">
        <f t="shared" si="24"/>
        <v>3.7579617834394909</v>
      </c>
      <c r="G38" s="3">
        <f t="shared" si="24"/>
        <v>3.5211267605633805</v>
      </c>
      <c r="H38" s="3">
        <f t="shared" si="24"/>
        <v>5</v>
      </c>
    </row>
    <row r="40" spans="1:8">
      <c r="A40" t="s">
        <v>12</v>
      </c>
      <c r="C40">
        <v>0</v>
      </c>
      <c r="D40" s="7">
        <f>D36*D19</f>
        <v>112.99331103678922</v>
      </c>
      <c r="E40" s="7">
        <f t="shared" ref="E40:H40" si="25">E36*E19</f>
        <v>200.11340206185565</v>
      </c>
      <c r="F40" s="7">
        <f t="shared" si="25"/>
        <v>254.10828025477696</v>
      </c>
      <c r="G40" s="7">
        <f t="shared" si="25"/>
        <v>302.66197183098592</v>
      </c>
      <c r="H40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Baird</dc:creator>
  <cp:lastModifiedBy>John Baird</cp:lastModifiedBy>
  <dcterms:created xsi:type="dcterms:W3CDTF">2011-12-06T23:11:26Z</dcterms:created>
  <dcterms:modified xsi:type="dcterms:W3CDTF">2011-12-07T11:06:05Z</dcterms:modified>
</cp:coreProperties>
</file>