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6" i="1"/>
  <c r="D7" i="1"/>
  <c r="D8" i="1"/>
  <c r="D9" i="1"/>
  <c r="D10" i="1"/>
  <c r="D5" i="1"/>
  <c r="D4" i="1"/>
  <c r="D13" i="1"/>
  <c r="D20" i="1"/>
  <c r="E6" i="1"/>
  <c r="E7" i="1"/>
  <c r="E8" i="1"/>
  <c r="E9" i="1"/>
  <c r="E10" i="1"/>
  <c r="E5" i="1"/>
  <c r="E4" i="1"/>
  <c r="E13" i="1"/>
  <c r="E20" i="1"/>
  <c r="F6" i="1"/>
  <c r="F7" i="1"/>
  <c r="F8" i="1"/>
  <c r="F9" i="1"/>
  <c r="F5" i="1"/>
  <c r="F4" i="1"/>
  <c r="F13" i="1"/>
  <c r="F20" i="1"/>
  <c r="G6" i="1"/>
  <c r="G7" i="1"/>
  <c r="G8" i="1"/>
  <c r="G5" i="1"/>
  <c r="G4" i="1"/>
  <c r="G13" i="1"/>
  <c r="G20" i="1"/>
  <c r="H6" i="1"/>
  <c r="H7" i="1"/>
  <c r="H5" i="1"/>
  <c r="H4" i="1"/>
  <c r="H13" i="1"/>
  <c r="H20" i="1"/>
  <c r="I6" i="1"/>
  <c r="I5" i="1"/>
  <c r="I4" i="1"/>
  <c r="I13" i="1"/>
  <c r="I20" i="1"/>
  <c r="J5" i="1"/>
  <c r="J4" i="1"/>
  <c r="J13" i="1"/>
  <c r="J20" i="1"/>
  <c r="C13" i="1"/>
  <c r="C20" i="1"/>
  <c r="E19" i="1"/>
  <c r="F19" i="1"/>
  <c r="G19" i="1"/>
  <c r="H19" i="1"/>
  <c r="I19" i="1"/>
  <c r="J19" i="1"/>
  <c r="D19" i="1"/>
  <c r="E18" i="1"/>
  <c r="F18" i="1"/>
  <c r="G18" i="1"/>
  <c r="H18" i="1"/>
  <c r="I18" i="1"/>
  <c r="J18" i="1"/>
  <c r="D18" i="1"/>
  <c r="D17" i="1"/>
  <c r="E17" i="1"/>
  <c r="F17" i="1"/>
  <c r="G17" i="1"/>
  <c r="H17" i="1"/>
  <c r="I17" i="1"/>
  <c r="J17" i="1"/>
  <c r="C17" i="1"/>
  <c r="D16" i="1"/>
  <c r="E16" i="1"/>
  <c r="F16" i="1"/>
  <c r="G16" i="1"/>
  <c r="H16" i="1"/>
  <c r="I16" i="1"/>
  <c r="J16" i="1"/>
  <c r="C16" i="1"/>
</calcChain>
</file>

<file path=xl/sharedStrings.xml><?xml version="1.0" encoding="utf-8"?>
<sst xmlns="http://schemas.openxmlformats.org/spreadsheetml/2006/main" count="25" uniqueCount="25">
  <si>
    <t>5v</t>
  </si>
  <si>
    <t>current</t>
  </si>
  <si>
    <t>Up</t>
  </si>
  <si>
    <t>Down</t>
  </si>
  <si>
    <t>Left</t>
  </si>
  <si>
    <t>Select</t>
  </si>
  <si>
    <t>Right</t>
  </si>
  <si>
    <t>Delta</t>
  </si>
  <si>
    <t>Remaining</t>
  </si>
  <si>
    <t>Yes</t>
  </si>
  <si>
    <t>No</t>
  </si>
  <si>
    <t>R1</t>
  </si>
  <si>
    <t>R2</t>
  </si>
  <si>
    <t>R3</t>
  </si>
  <si>
    <t>R4</t>
  </si>
  <si>
    <t>R5</t>
  </si>
  <si>
    <t>R6</t>
  </si>
  <si>
    <t>R7</t>
  </si>
  <si>
    <t>R8</t>
  </si>
  <si>
    <t>Resistor</t>
  </si>
  <si>
    <t>Button</t>
  </si>
  <si>
    <t>None</t>
  </si>
  <si>
    <t>R9</t>
  </si>
  <si>
    <t>Value</t>
  </si>
  <si>
    <t>Voltage @tap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</si>
</sst>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70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43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0" xfId="1" applyFont="1" applyFill="1" applyBorder="1"/>
    <xf numFmtId="43" fontId="0" fillId="0" borderId="0" xfId="0" applyNumberFormat="1" applyFill="1" applyBorder="1"/>
    <xf numFmtId="164" fontId="0" fillId="0" borderId="0" xfId="1" applyNumberFormat="1" applyFont="1" applyFill="1" applyBorder="1"/>
    <xf numFmtId="43" fontId="0" fillId="0" borderId="0" xfId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43" fontId="0" fillId="0" borderId="0" xfId="0" applyNumberFormat="1" applyAlignment="1">
      <alignment horizontal="center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Sheet1!$C$18:$J$18</c:f>
              <c:numCache>
                <c:formatCode>_(* #,##0.00_);_(* \(#,##0.00\);_(* "-"??_);_(@_)</c:formatCode>
                <c:ptCount val="8"/>
                <c:pt idx="0" formatCode="General">
                  <c:v>0.0</c:v>
                </c:pt>
                <c:pt idx="1">
                  <c:v>0.163857677902622</c:v>
                </c:pt>
                <c:pt idx="2">
                  <c:v>0.184599156118143</c:v>
                </c:pt>
                <c:pt idx="3">
                  <c:v>0.209544988026001</c:v>
                </c:pt>
                <c:pt idx="4">
                  <c:v>0.239913826870349</c:v>
                </c:pt>
                <c:pt idx="5">
                  <c:v>0.27740036231884</c:v>
                </c:pt>
                <c:pt idx="6">
                  <c:v>0.324417372881355</c:v>
                </c:pt>
                <c:pt idx="7">
                  <c:v>0.384494664155682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119512"/>
        <c:axId val="2083062888"/>
      </c:barChart>
      <c:catAx>
        <c:axId val="209111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62888"/>
        <c:crosses val="autoZero"/>
        <c:auto val="1"/>
        <c:lblAlgn val="ctr"/>
        <c:lblOffset val="100"/>
        <c:noMultiLvlLbl val="0"/>
      </c:catAx>
      <c:valAx>
        <c:axId val="208306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11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4</xdr:row>
      <xdr:rowOff>158750</xdr:rowOff>
    </xdr:from>
    <xdr:to>
      <xdr:col>16</xdr:col>
      <xdr:colOff>660400</xdr:colOff>
      <xdr:row>19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9"/>
  <sheetViews>
    <sheetView tabSelected="1" workbookViewId="0">
      <selection activeCell="C5" sqref="C5"/>
    </sheetView>
  </sheetViews>
  <sheetFormatPr baseColWidth="10" defaultRowHeight="15" x14ac:dyDescent="0"/>
  <cols>
    <col min="2" max="2" width="10.83203125" style="4"/>
    <col min="3" max="10" width="11.83203125" bestFit="1" customWidth="1"/>
  </cols>
  <sheetData>
    <row r="2" spans="1:10">
      <c r="B2" s="4" t="s">
        <v>20</v>
      </c>
      <c r="C2" s="5" t="s">
        <v>21</v>
      </c>
      <c r="D2" s="5" t="s">
        <v>6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9</v>
      </c>
      <c r="J2" s="5" t="s">
        <v>10</v>
      </c>
    </row>
    <row r="3" spans="1:10">
      <c r="A3" t="s">
        <v>0</v>
      </c>
      <c r="B3" s="7" t="s">
        <v>19</v>
      </c>
    </row>
    <row r="4" spans="1:10" ht="16" thickBot="1">
      <c r="B4" s="16" t="s">
        <v>11</v>
      </c>
      <c r="C4" s="17">
        <v>9800</v>
      </c>
      <c r="D4" s="17">
        <f>$C$4</f>
        <v>9800</v>
      </c>
      <c r="E4" s="17">
        <f t="shared" ref="E4:J4" si="0">$C$4</f>
        <v>9800</v>
      </c>
      <c r="F4" s="17">
        <f t="shared" si="0"/>
        <v>9800</v>
      </c>
      <c r="G4" s="17">
        <f t="shared" si="0"/>
        <v>9800</v>
      </c>
      <c r="H4" s="17">
        <f t="shared" si="0"/>
        <v>9800</v>
      </c>
      <c r="I4" s="17">
        <f t="shared" si="0"/>
        <v>9800</v>
      </c>
      <c r="J4" s="17">
        <f t="shared" si="0"/>
        <v>9800</v>
      </c>
    </row>
    <row r="5" spans="1:10">
      <c r="B5" s="8" t="s">
        <v>12</v>
      </c>
      <c r="C5">
        <v>1000</v>
      </c>
      <c r="D5">
        <f>$C$5</f>
        <v>1000</v>
      </c>
      <c r="E5">
        <f t="shared" ref="E5:I5" si="1">$C$5</f>
        <v>1000</v>
      </c>
      <c r="F5">
        <f t="shared" si="1"/>
        <v>1000</v>
      </c>
      <c r="G5">
        <f t="shared" si="1"/>
        <v>1000</v>
      </c>
      <c r="H5">
        <f t="shared" si="1"/>
        <v>1000</v>
      </c>
      <c r="I5">
        <f t="shared" si="1"/>
        <v>1000</v>
      </c>
      <c r="J5">
        <f>$C$5</f>
        <v>1000</v>
      </c>
    </row>
    <row r="6" spans="1:10">
      <c r="B6" s="8" t="s">
        <v>13</v>
      </c>
      <c r="C6">
        <v>1000</v>
      </c>
      <c r="D6">
        <f t="shared" ref="D6:I6" si="2">$C$6</f>
        <v>1000</v>
      </c>
      <c r="E6">
        <f t="shared" si="2"/>
        <v>1000</v>
      </c>
      <c r="F6">
        <f t="shared" si="2"/>
        <v>1000</v>
      </c>
      <c r="G6">
        <f t="shared" si="2"/>
        <v>1000</v>
      </c>
      <c r="H6">
        <f t="shared" si="2"/>
        <v>1000</v>
      </c>
      <c r="I6">
        <f t="shared" si="2"/>
        <v>1000</v>
      </c>
      <c r="J6" s="6"/>
    </row>
    <row r="7" spans="1:10">
      <c r="B7" s="8" t="s">
        <v>14</v>
      </c>
      <c r="C7">
        <v>1000</v>
      </c>
      <c r="D7">
        <f t="shared" ref="D7:H7" si="3">$C$7</f>
        <v>1000</v>
      </c>
      <c r="E7">
        <f t="shared" si="3"/>
        <v>1000</v>
      </c>
      <c r="F7">
        <f t="shared" si="3"/>
        <v>1000</v>
      </c>
      <c r="G7">
        <f t="shared" si="3"/>
        <v>1000</v>
      </c>
      <c r="H7">
        <f t="shared" si="3"/>
        <v>1000</v>
      </c>
      <c r="I7" s="6"/>
      <c r="J7" s="6"/>
    </row>
    <row r="8" spans="1:10">
      <c r="B8" s="8" t="s">
        <v>15</v>
      </c>
      <c r="C8">
        <v>1000</v>
      </c>
      <c r="D8">
        <f t="shared" ref="D8:G8" si="4">$C$8</f>
        <v>1000</v>
      </c>
      <c r="E8">
        <f t="shared" si="4"/>
        <v>1000</v>
      </c>
      <c r="F8">
        <f t="shared" si="4"/>
        <v>1000</v>
      </c>
      <c r="G8">
        <f t="shared" si="4"/>
        <v>1000</v>
      </c>
      <c r="H8" s="6"/>
      <c r="I8" s="6"/>
      <c r="J8" s="6"/>
    </row>
    <row r="9" spans="1:10">
      <c r="B9" s="8" t="s">
        <v>16</v>
      </c>
      <c r="C9">
        <v>1000</v>
      </c>
      <c r="D9">
        <f t="shared" ref="D9:F9" si="5">$C$9</f>
        <v>1000</v>
      </c>
      <c r="E9">
        <f t="shared" si="5"/>
        <v>1000</v>
      </c>
      <c r="F9">
        <f t="shared" si="5"/>
        <v>1000</v>
      </c>
      <c r="G9" s="6"/>
      <c r="H9" s="6"/>
      <c r="I9" s="6"/>
      <c r="J9" s="6"/>
    </row>
    <row r="10" spans="1:10">
      <c r="B10" s="8" t="s">
        <v>17</v>
      </c>
      <c r="C10">
        <v>1000</v>
      </c>
      <c r="D10">
        <f>$C$10</f>
        <v>1000</v>
      </c>
      <c r="E10">
        <f t="shared" ref="E10" si="6">$C$10</f>
        <v>1000</v>
      </c>
      <c r="F10" s="6"/>
      <c r="G10" s="6"/>
      <c r="H10" s="6"/>
      <c r="I10" s="6"/>
      <c r="J10" s="6"/>
    </row>
    <row r="11" spans="1:10">
      <c r="B11" s="8" t="s">
        <v>18</v>
      </c>
      <c r="C11">
        <v>1000</v>
      </c>
      <c r="D11">
        <f>$C$11</f>
        <v>1000</v>
      </c>
      <c r="E11" s="6"/>
      <c r="F11" s="6"/>
      <c r="G11" s="6"/>
      <c r="H11" s="6"/>
      <c r="I11" s="6"/>
      <c r="J11" s="6"/>
    </row>
    <row r="12" spans="1:10">
      <c r="B12" s="9" t="s">
        <v>22</v>
      </c>
      <c r="C12">
        <v>1000</v>
      </c>
      <c r="D12" s="6"/>
      <c r="E12" s="6"/>
      <c r="F12" s="6"/>
      <c r="G12" s="6"/>
      <c r="H12" s="6"/>
      <c r="I12" s="6"/>
      <c r="J12" s="6"/>
    </row>
    <row r="13" spans="1:10">
      <c r="C13" s="1">
        <f>SUM(C4:C12)</f>
        <v>17800</v>
      </c>
      <c r="D13" s="1">
        <f t="shared" ref="D13:J13" si="7">SUM(D4:D12)</f>
        <v>16800</v>
      </c>
      <c r="E13" s="1">
        <f t="shared" si="7"/>
        <v>15800</v>
      </c>
      <c r="F13" s="1">
        <f t="shared" si="7"/>
        <v>14800</v>
      </c>
      <c r="G13" s="1">
        <f t="shared" si="7"/>
        <v>13800</v>
      </c>
      <c r="H13" s="1">
        <f t="shared" si="7"/>
        <v>12800</v>
      </c>
      <c r="I13" s="1">
        <f t="shared" si="7"/>
        <v>11800</v>
      </c>
      <c r="J13" s="1">
        <f t="shared" si="7"/>
        <v>10800</v>
      </c>
    </row>
    <row r="16" spans="1:10">
      <c r="A16" t="s">
        <v>1</v>
      </c>
      <c r="C16" s="15" t="str">
        <f>CONCATENATE(FIXED((5/C13)*1000,2)," mA")</f>
        <v>0.28 mA</v>
      </c>
      <c r="D16" s="15" t="str">
        <f t="shared" ref="D16:J16" si="8">CONCATENATE(FIXED((5/D13)*1000,2)," mA")</f>
        <v>0.30 mA</v>
      </c>
      <c r="E16" s="15" t="str">
        <f t="shared" si="8"/>
        <v>0.32 mA</v>
      </c>
      <c r="F16" s="15" t="str">
        <f t="shared" si="8"/>
        <v>0.34 mA</v>
      </c>
      <c r="G16" s="15" t="str">
        <f t="shared" si="8"/>
        <v>0.36 mA</v>
      </c>
      <c r="H16" s="15" t="str">
        <f t="shared" si="8"/>
        <v>0.39 mA</v>
      </c>
      <c r="I16" s="15" t="str">
        <f t="shared" si="8"/>
        <v>0.42 mA</v>
      </c>
      <c r="J16" s="15" t="str">
        <f t="shared" si="8"/>
        <v>0.46 mA</v>
      </c>
    </row>
    <row r="17" spans="1:10">
      <c r="A17" t="s">
        <v>24</v>
      </c>
      <c r="C17" s="14" t="str">
        <f>CONCATENATE(FIXED(5-((5/C13)*C4),2),"v")</f>
        <v>2.25v</v>
      </c>
      <c r="D17" s="14" t="str">
        <f t="shared" ref="D17:J17" si="9">CONCATENATE(FIXED(5-((5/D13)*D4),2),"v")</f>
        <v>2.08v</v>
      </c>
      <c r="E17" s="14" t="str">
        <f t="shared" si="9"/>
        <v>1.90v</v>
      </c>
      <c r="F17" s="14" t="str">
        <f t="shared" si="9"/>
        <v>1.69v</v>
      </c>
      <c r="G17" s="14" t="str">
        <f t="shared" si="9"/>
        <v>1.45v</v>
      </c>
      <c r="H17" s="14" t="str">
        <f t="shared" si="9"/>
        <v>1.17v</v>
      </c>
      <c r="I17" s="14" t="str">
        <f t="shared" si="9"/>
        <v>0.85v</v>
      </c>
      <c r="J17" s="14" t="str">
        <f t="shared" si="9"/>
        <v>0.46v</v>
      </c>
    </row>
    <row r="18" spans="1:10">
      <c r="A18" t="s">
        <v>7</v>
      </c>
      <c r="C18" s="4">
        <v>0</v>
      </c>
      <c r="D18" s="18">
        <f>(5-((5/C13)*C4))-(5-((5/D13)*D4))</f>
        <v>0.16385767790262173</v>
      </c>
      <c r="E18" s="18">
        <f t="shared" ref="E18:J18" si="10">(5-((5/D13)*D4))-(5-((5/E13)*E4))</f>
        <v>0.18459915611814326</v>
      </c>
      <c r="F18" s="18">
        <f t="shared" si="10"/>
        <v>0.20954498802600074</v>
      </c>
      <c r="G18" s="18">
        <f t="shared" si="10"/>
        <v>0.23991382687034868</v>
      </c>
      <c r="H18" s="18">
        <f t="shared" si="10"/>
        <v>0.27740036231884035</v>
      </c>
      <c r="I18" s="18">
        <f t="shared" si="10"/>
        <v>0.32441737288135553</v>
      </c>
      <c r="J18" s="18">
        <f t="shared" si="10"/>
        <v>0.38449466415568168</v>
      </c>
    </row>
    <row r="19" spans="1:10">
      <c r="A19" t="s">
        <v>8</v>
      </c>
      <c r="C19">
        <v>0</v>
      </c>
      <c r="D19" s="2">
        <f>(5-((5/D13)*D4))</f>
        <v>2.083333333333333</v>
      </c>
      <c r="E19" s="2">
        <f t="shared" ref="E19:J19" si="11">(5-((5/E13)*E4))</f>
        <v>1.8987341772151898</v>
      </c>
      <c r="F19" s="2">
        <f t="shared" si="11"/>
        <v>1.689189189189189</v>
      </c>
      <c r="G19" s="2">
        <f t="shared" si="11"/>
        <v>1.4492753623188404</v>
      </c>
      <c r="H19" s="2">
        <f t="shared" si="11"/>
        <v>1.171875</v>
      </c>
      <c r="I19" s="2">
        <f t="shared" si="11"/>
        <v>0.84745762711864447</v>
      </c>
      <c r="J19" s="2">
        <f t="shared" si="11"/>
        <v>0.4629629629629628</v>
      </c>
    </row>
    <row r="20" spans="1:10">
      <c r="A20" t="s">
        <v>23</v>
      </c>
      <c r="C20">
        <f>INT((255/5)*(5-((5/C13)*C4)))</f>
        <v>114</v>
      </c>
      <c r="D20">
        <f t="shared" ref="D20:J20" si="12">INT((255/5)*(5-((5/D13)*D4)))</f>
        <v>106</v>
      </c>
      <c r="E20">
        <f t="shared" si="12"/>
        <v>96</v>
      </c>
      <c r="F20">
        <f t="shared" si="12"/>
        <v>86</v>
      </c>
      <c r="G20">
        <f t="shared" si="12"/>
        <v>73</v>
      </c>
      <c r="H20">
        <f t="shared" si="12"/>
        <v>59</v>
      </c>
      <c r="I20">
        <f t="shared" si="12"/>
        <v>43</v>
      </c>
      <c r="J20">
        <f t="shared" si="12"/>
        <v>23</v>
      </c>
    </row>
    <row r="21" spans="1:10">
      <c r="D21" s="2"/>
      <c r="E21" s="2"/>
      <c r="F21" s="2"/>
      <c r="G21" s="2"/>
      <c r="H21" s="2"/>
      <c r="I21" s="2"/>
    </row>
    <row r="22" spans="1:10" s="3" customFormat="1" ht="31" customHeight="1">
      <c r="B22" s="10"/>
    </row>
    <row r="23" spans="1:10" s="3" customFormat="1">
      <c r="B23" s="10"/>
    </row>
    <row r="24" spans="1:10" s="3" customFormat="1">
      <c r="B24" s="10"/>
    </row>
    <row r="25" spans="1:10" s="3" customFormat="1">
      <c r="B25" s="10"/>
    </row>
    <row r="26" spans="1:10" s="3" customFormat="1">
      <c r="B26" s="10"/>
    </row>
    <row r="27" spans="1:10" s="3" customFormat="1">
      <c r="B27" s="10"/>
    </row>
    <row r="28" spans="1:10" s="3" customFormat="1">
      <c r="B28" s="10"/>
    </row>
    <row r="29" spans="1:10" s="3" customFormat="1">
      <c r="B29" s="10"/>
    </row>
    <row r="30" spans="1:10" s="3" customFormat="1">
      <c r="B30" s="10"/>
    </row>
    <row r="31" spans="1:10" s="3" customFormat="1">
      <c r="B31" s="10"/>
    </row>
    <row r="32" spans="1:10" s="3" customFormat="1">
      <c r="B32" s="10"/>
    </row>
    <row r="33" spans="2:9" s="3" customFormat="1">
      <c r="B33" s="10"/>
    </row>
    <row r="34" spans="2:9" s="3" customFormat="1">
      <c r="B34" s="10"/>
    </row>
    <row r="35" spans="2:9" s="3" customFormat="1">
      <c r="B35" s="10"/>
    </row>
    <row r="36" spans="2:9" s="3" customFormat="1">
      <c r="B36" s="10"/>
    </row>
    <row r="37" spans="2:9" s="3" customFormat="1">
      <c r="B37" s="10"/>
      <c r="C37" s="11"/>
      <c r="D37" s="11"/>
      <c r="E37" s="11"/>
      <c r="F37" s="11"/>
      <c r="G37" s="11"/>
      <c r="H37" s="11"/>
      <c r="I37" s="11"/>
    </row>
    <row r="38" spans="2:9" s="3" customFormat="1">
      <c r="B38" s="10"/>
      <c r="E38" s="12"/>
      <c r="F38" s="12"/>
      <c r="G38" s="12"/>
      <c r="H38" s="12"/>
      <c r="I38" s="12"/>
    </row>
    <row r="39" spans="2:9" s="3" customFormat="1">
      <c r="B39" s="10"/>
      <c r="D39" s="12"/>
      <c r="E39" s="12"/>
      <c r="F39" s="12"/>
      <c r="G39" s="12"/>
      <c r="H39" s="12"/>
      <c r="I39" s="12"/>
    </row>
    <row r="40" spans="2:9" s="3" customFormat="1">
      <c r="B40" s="10"/>
    </row>
    <row r="41" spans="2:9" s="3" customFormat="1">
      <c r="B41" s="10"/>
      <c r="E41" s="13"/>
      <c r="F41" s="13"/>
      <c r="G41" s="13"/>
      <c r="H41" s="13"/>
    </row>
    <row r="42" spans="2:9" s="3" customFormat="1">
      <c r="B42" s="10"/>
    </row>
    <row r="43" spans="2:9" s="3" customFormat="1">
      <c r="B43" s="10"/>
    </row>
    <row r="44" spans="2:9" s="3" customFormat="1">
      <c r="B44" s="10"/>
    </row>
    <row r="45" spans="2:9" s="3" customFormat="1">
      <c r="B45" s="10"/>
    </row>
    <row r="46" spans="2:9" s="3" customFormat="1">
      <c r="B46" s="10"/>
    </row>
    <row r="47" spans="2:9" s="3" customFormat="1">
      <c r="B47" s="10"/>
    </row>
    <row r="48" spans="2:9" s="3" customFormat="1">
      <c r="B48" s="10"/>
    </row>
    <row r="49" spans="2:2" s="3" customFormat="1">
      <c r="B49" s="10"/>
    </row>
    <row r="50" spans="2:2" s="3" customFormat="1">
      <c r="B50" s="10"/>
    </row>
    <row r="51" spans="2:2" s="3" customFormat="1">
      <c r="B51" s="10"/>
    </row>
    <row r="52" spans="2:2" s="3" customFormat="1">
      <c r="B52" s="10"/>
    </row>
    <row r="53" spans="2:2" s="3" customFormat="1">
      <c r="B53" s="10"/>
    </row>
    <row r="54" spans="2:2" s="3" customFormat="1">
      <c r="B54" s="10"/>
    </row>
    <row r="55" spans="2:2" s="3" customFormat="1">
      <c r="B55" s="10"/>
    </row>
    <row r="56" spans="2:2" s="3" customFormat="1">
      <c r="B56" s="10"/>
    </row>
    <row r="57" spans="2:2" s="3" customFormat="1">
      <c r="B57" s="10"/>
    </row>
    <row r="58" spans="2:2" s="3" customFormat="1">
      <c r="B58" s="10"/>
    </row>
    <row r="59" spans="2:2" s="3" customFormat="1">
      <c r="B59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Baird</dc:creator>
  <cp:lastModifiedBy>John Baird</cp:lastModifiedBy>
  <dcterms:created xsi:type="dcterms:W3CDTF">2011-12-06T23:11:26Z</dcterms:created>
  <dcterms:modified xsi:type="dcterms:W3CDTF">2013-09-14T06:45:36Z</dcterms:modified>
</cp:coreProperties>
</file>