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WEBS\MULTI\DOCUMENTOS\"/>
    </mc:Choice>
  </mc:AlternateContent>
  <bookViews>
    <workbookView xWindow="0" yWindow="0" windowWidth="25200" windowHeight="11385"/>
  </bookViews>
  <sheets>
    <sheet name="Hoja1" sheetId="1" r:id="rId1"/>
  </sheets>
  <definedNames>
    <definedName name="_xlnm._FilterDatabase" localSheetId="0" hidden="1">Hoja1!$A$47:$H$110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111" i="1" l="1"/>
  <c r="G80" i="1"/>
  <c r="G74" i="1"/>
  <c r="G66" i="1"/>
  <c r="G58" i="1"/>
  <c r="G50" i="1"/>
  <c r="G110" i="1"/>
  <c r="G44" i="1"/>
  <c r="G42" i="1"/>
  <c r="G39" i="1"/>
  <c r="G37" i="1"/>
  <c r="G33" i="1"/>
  <c r="G28" i="1"/>
  <c r="G23" i="1"/>
  <c r="G21" i="1"/>
  <c r="G18" i="1"/>
  <c r="G16" i="1"/>
  <c r="G13" i="1"/>
  <c r="G9" i="1"/>
</calcChain>
</file>

<file path=xl/sharedStrings.xml><?xml version="1.0" encoding="utf-8"?>
<sst xmlns="http://schemas.openxmlformats.org/spreadsheetml/2006/main" count="229" uniqueCount="36">
  <si>
    <t>AMARILLO515</t>
  </si>
  <si>
    <t>ANTRACITA19</t>
  </si>
  <si>
    <t>AZUL76</t>
  </si>
  <si>
    <t>PLOMODELIMA21</t>
  </si>
  <si>
    <t>ROJOOSCURO60</t>
  </si>
  <si>
    <t>WHITE06</t>
  </si>
  <si>
    <t>estilo</t>
  </si>
  <si>
    <t>color</t>
  </si>
  <si>
    <t>guia</t>
  </si>
  <si>
    <t>cantidad</t>
  </si>
  <si>
    <t>mov</t>
  </si>
  <si>
    <t>s</t>
  </si>
  <si>
    <t>i</t>
  </si>
  <si>
    <t>saldo</t>
  </si>
  <si>
    <t>SITUACION ACTUAL AMPLIADO</t>
  </si>
  <si>
    <t xml:space="preserve">SITUACION ACTUAL </t>
  </si>
  <si>
    <t>SITUACION TEORICAMENTE VIABLE</t>
  </si>
  <si>
    <t>GUIA PROV</t>
  </si>
  <si>
    <t>GUIA MODELADOR</t>
  </si>
  <si>
    <t>I</t>
  </si>
  <si>
    <t xml:space="preserve">S </t>
  </si>
  <si>
    <t xml:space="preserve">I </t>
  </si>
  <si>
    <t>ESTILO</t>
  </si>
  <si>
    <t>COLOE</t>
  </si>
  <si>
    <t>GUIA PROVEDOR</t>
  </si>
  <si>
    <t>CANTIDAD</t>
  </si>
  <si>
    <t>MOV</t>
  </si>
  <si>
    <t>SALDO</t>
  </si>
  <si>
    <t>ID</t>
  </si>
  <si>
    <t>Porque Hay 15 registros de salida y sus correspondientes ingresos? es la misma guia de salida y la misma guia de ingreso DEBERIA ser una sola salida y un solo ingreso</t>
  </si>
  <si>
    <t>4 Registros para una sola salida??? Esta ok que ingresen con 2 guias (porque pueden ser parciales)</t>
  </si>
  <si>
    <t>4 salidas con la misma guia y 4 ingresos con la misma guia????? Deberia ser un registro de ingreso y un registro de salida NADA MAS!!!</t>
  </si>
  <si>
    <t>Salen con la misma guia 5 veces y regresan con guia del proveedor 3 veces??????</t>
  </si>
  <si>
    <t>Sale con 2 guias del Modelador / ingresa con 2 guias del proveedor y el caso es que una guia del proveedor alimenta a 2 guisas del Modelador. Aca faltaria un registro para que cuadre</t>
  </si>
  <si>
    <t>3 salidas para una sola guia????</t>
  </si>
  <si>
    <t xml:space="preserve">ANALISIS DEL DETALLE DE LA DATA DE LA TABLA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</si>
</sst>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FFFF00"/>
        <bgColor indexed="64"/>
      </patternFill>
    </fill>
  </fills>
  <borders count="16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/>
      <diagonal/>
    </border>
  </borders>
  <cellStyleXfs count="5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1" applyNumberFormat="0" applyAlignment="0" applyProtection="0"/>
    <xf numFmtId="0" fontId="4" fillId="5" borderId="2" applyNumberFormat="0" applyAlignment="0" applyProtection="0"/>
  </cellStyleXfs>
  <cellXfs count="37">
    <xf numFmtId="0" fontId="0" fillId="0" borderId="0" xfId="0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0" xfId="0" applyAlignment="1">
      <alignment horizontal="center"/>
    </xf>
    <xf numFmtId="0" fontId="0" fillId="0" borderId="13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8" xfId="0" applyBorder="1" applyAlignment="1">
      <alignment horizontal="center"/>
    </xf>
    <xf numFmtId="0" fontId="2" fillId="3" borderId="3" xfId="2" applyBorder="1"/>
    <xf numFmtId="0" fontId="2" fillId="3" borderId="3" xfId="2" applyBorder="1" applyAlignment="1">
      <alignment horizontal="center"/>
    </xf>
    <xf numFmtId="0" fontId="4" fillId="5" borderId="2" xfId="4" applyAlignment="1">
      <alignment horizontal="center"/>
    </xf>
    <xf numFmtId="0" fontId="1" fillId="2" borderId="12" xfId="1" applyBorder="1" applyAlignment="1">
      <alignment horizontal="center"/>
    </xf>
    <xf numFmtId="0" fontId="1" fillId="2" borderId="13" xfId="1" applyBorder="1" applyAlignment="1">
      <alignment horizontal="center"/>
    </xf>
    <xf numFmtId="0" fontId="1" fillId="2" borderId="14" xfId="1" applyBorder="1" applyAlignment="1">
      <alignment horizontal="center"/>
    </xf>
    <xf numFmtId="0" fontId="3" fillId="4" borderId="1" xfId="3" applyAlignment="1">
      <alignment horizontal="center"/>
    </xf>
    <xf numFmtId="0" fontId="0" fillId="0" borderId="0" xfId="0" applyFill="1" applyBorder="1"/>
    <xf numFmtId="0" fontId="3" fillId="4" borderId="15" xfId="3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6" borderId="0" xfId="0" applyFill="1" applyBorder="1"/>
    <xf numFmtId="0" fontId="0" fillId="6" borderId="8" xfId="0" applyFill="1" applyBorder="1"/>
    <xf numFmtId="0" fontId="0" fillId="0" borderId="3" xfId="0" applyBorder="1" applyAlignment="1">
      <alignment horizontal="center" vertical="top" wrapText="1"/>
    </xf>
    <xf numFmtId="0" fontId="1" fillId="2" borderId="10" xfId="1" applyBorder="1"/>
    <xf numFmtId="0" fontId="1" fillId="2" borderId="0" xfId="1" applyBorder="1"/>
    <xf numFmtId="0" fontId="1" fillId="2" borderId="0" xfId="1" applyBorder="1" applyAlignment="1">
      <alignment horizontal="center"/>
    </xf>
    <xf numFmtId="0" fontId="1" fillId="2" borderId="11" xfId="1" applyBorder="1" applyAlignment="1">
      <alignment horizontal="center"/>
    </xf>
  </cellXfs>
  <cellStyles count="5">
    <cellStyle name="Buena" xfId="1" builtinId="26"/>
    <cellStyle name="Entrada" xfId="3" builtinId="20"/>
    <cellStyle name="Neutral" xfId="2" builtinId="28"/>
    <cellStyle name="Normal" xfId="0" builtinId="0"/>
    <cellStyle name="Salida" xfId="4" builtinId="2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I111"/>
  <sheetViews>
    <sheetView tabSelected="1" topLeftCell="A47" workbookViewId="0">
      <selection activeCell="D117" sqref="D117"/>
    </sheetView>
  </sheetViews>
  <sheetFormatPr baseColWidth="10" defaultRowHeight="15" x14ac:dyDescent="0.25"/>
  <cols>
    <col min="2" max="2" width="20.28515625" customWidth="1"/>
    <col min="3" max="3" width="17.5703125" customWidth="1"/>
    <col min="4" max="4" width="15.7109375" bestFit="1" customWidth="1"/>
    <col min="6" max="6" width="11.42578125" style="13"/>
    <col min="9" max="9" width="34" customWidth="1"/>
  </cols>
  <sheetData>
    <row r="1" spans="1:8" x14ac:dyDescent="0.25">
      <c r="A1" s="21" t="s">
        <v>15</v>
      </c>
      <c r="B1" s="22"/>
      <c r="C1" s="22"/>
      <c r="D1" s="22"/>
      <c r="E1" s="22"/>
      <c r="F1" s="22"/>
      <c r="G1" s="23"/>
    </row>
    <row r="2" spans="1:8" x14ac:dyDescent="0.25">
      <c r="A2" s="18" t="s">
        <v>6</v>
      </c>
      <c r="B2" s="18" t="s">
        <v>7</v>
      </c>
      <c r="C2" s="18" t="s">
        <v>8</v>
      </c>
      <c r="D2" s="18"/>
      <c r="E2" s="18" t="s">
        <v>9</v>
      </c>
      <c r="F2" s="19" t="s">
        <v>10</v>
      </c>
      <c r="G2" s="18" t="s">
        <v>13</v>
      </c>
    </row>
    <row r="3" spans="1:8" x14ac:dyDescent="0.25">
      <c r="A3" s="10">
        <v>540391</v>
      </c>
      <c r="B3" s="11" t="s">
        <v>0</v>
      </c>
      <c r="C3" s="11"/>
      <c r="D3" s="11"/>
      <c r="E3" s="11"/>
      <c r="F3" s="11"/>
      <c r="G3" s="12">
        <v>73</v>
      </c>
      <c r="H3" s="13"/>
    </row>
    <row r="4" spans="1:8" x14ac:dyDescent="0.25">
      <c r="A4" s="10">
        <v>540391</v>
      </c>
      <c r="B4" s="11" t="s">
        <v>4</v>
      </c>
      <c r="C4" s="11"/>
      <c r="D4" s="11"/>
      <c r="E4" s="11"/>
      <c r="F4" s="11"/>
      <c r="G4" s="12">
        <v>42</v>
      </c>
      <c r="H4" s="13"/>
    </row>
    <row r="7" spans="1:8" x14ac:dyDescent="0.25">
      <c r="A7" s="20" t="s">
        <v>14</v>
      </c>
      <c r="B7" s="20"/>
      <c r="C7" s="20"/>
      <c r="D7" s="20"/>
      <c r="E7" s="20"/>
      <c r="F7" s="20"/>
      <c r="G7" s="20"/>
    </row>
    <row r="8" spans="1:8" x14ac:dyDescent="0.25">
      <c r="A8" s="18" t="s">
        <v>6</v>
      </c>
      <c r="B8" s="18" t="s">
        <v>7</v>
      </c>
      <c r="C8" s="18" t="s">
        <v>8</v>
      </c>
      <c r="D8" s="18"/>
      <c r="E8" s="18" t="s">
        <v>9</v>
      </c>
      <c r="F8" s="19" t="s">
        <v>10</v>
      </c>
      <c r="G8" s="18" t="s">
        <v>13</v>
      </c>
    </row>
    <row r="9" spans="1:8" x14ac:dyDescent="0.25">
      <c r="A9" s="10">
        <v>540391</v>
      </c>
      <c r="B9" s="11" t="s">
        <v>0</v>
      </c>
      <c r="C9" s="11">
        <v>10093486</v>
      </c>
      <c r="D9" s="11"/>
      <c r="E9" s="11">
        <v>73</v>
      </c>
      <c r="F9" s="14" t="s">
        <v>11</v>
      </c>
      <c r="G9" s="12">
        <f>SUM(E9)</f>
        <v>73</v>
      </c>
    </row>
    <row r="10" spans="1:8" x14ac:dyDescent="0.25">
      <c r="A10" s="1">
        <v>540391</v>
      </c>
      <c r="B10" s="2" t="s">
        <v>1</v>
      </c>
      <c r="C10" s="2">
        <v>10093370</v>
      </c>
      <c r="D10" s="2"/>
      <c r="E10" s="2">
        <v>672</v>
      </c>
      <c r="F10" s="15" t="s">
        <v>11</v>
      </c>
      <c r="G10" s="3"/>
    </row>
    <row r="11" spans="1:8" x14ac:dyDescent="0.25">
      <c r="A11" s="7">
        <v>540391</v>
      </c>
      <c r="B11" s="8" t="s">
        <v>1</v>
      </c>
      <c r="C11" s="8">
        <v>10093374</v>
      </c>
      <c r="D11" s="8"/>
      <c r="E11" s="8">
        <v>714</v>
      </c>
      <c r="F11" s="16" t="s">
        <v>11</v>
      </c>
      <c r="G11" s="9"/>
    </row>
    <row r="12" spans="1:8" x14ac:dyDescent="0.25">
      <c r="A12" s="7">
        <v>540391</v>
      </c>
      <c r="B12" s="8" t="s">
        <v>1</v>
      </c>
      <c r="C12" s="8">
        <v>301</v>
      </c>
      <c r="D12" s="8"/>
      <c r="E12" s="8">
        <v>-1370</v>
      </c>
      <c r="F12" s="16" t="s">
        <v>12</v>
      </c>
      <c r="G12" s="9"/>
    </row>
    <row r="13" spans="1:8" x14ac:dyDescent="0.25">
      <c r="A13" s="4">
        <v>540391</v>
      </c>
      <c r="B13" s="5" t="s">
        <v>1</v>
      </c>
      <c r="C13" s="5">
        <v>303</v>
      </c>
      <c r="D13" s="5"/>
      <c r="E13" s="5">
        <v>-16</v>
      </c>
      <c r="F13" s="17" t="s">
        <v>12</v>
      </c>
      <c r="G13" s="6">
        <f>SUM(E10:E13)</f>
        <v>0</v>
      </c>
    </row>
    <row r="14" spans="1:8" x14ac:dyDescent="0.25">
      <c r="A14" s="1">
        <v>540391</v>
      </c>
      <c r="B14" s="2" t="s">
        <v>2</v>
      </c>
      <c r="C14" s="2">
        <v>10093375</v>
      </c>
      <c r="D14" s="2"/>
      <c r="E14" s="2">
        <v>299</v>
      </c>
      <c r="F14" s="15" t="s">
        <v>11</v>
      </c>
      <c r="G14" s="3"/>
    </row>
    <row r="15" spans="1:8" x14ac:dyDescent="0.25">
      <c r="A15" s="7">
        <v>540391</v>
      </c>
      <c r="B15" s="8" t="s">
        <v>2</v>
      </c>
      <c r="C15" s="8">
        <v>10093486</v>
      </c>
      <c r="D15" s="8"/>
      <c r="E15" s="8">
        <v>701</v>
      </c>
      <c r="F15" s="16" t="s">
        <v>11</v>
      </c>
      <c r="G15" s="9"/>
    </row>
    <row r="16" spans="1:8" x14ac:dyDescent="0.25">
      <c r="A16" s="4">
        <v>540391</v>
      </c>
      <c r="B16" s="5" t="s">
        <v>2</v>
      </c>
      <c r="C16" s="5">
        <v>301</v>
      </c>
      <c r="D16" s="5"/>
      <c r="E16" s="5">
        <v>-1000</v>
      </c>
      <c r="F16" s="17" t="s">
        <v>12</v>
      </c>
      <c r="G16" s="6">
        <f>SUM(E14:E16)</f>
        <v>0</v>
      </c>
    </row>
    <row r="17" spans="1:7" x14ac:dyDescent="0.25">
      <c r="A17" s="1">
        <v>540391</v>
      </c>
      <c r="B17" s="2" t="s">
        <v>3</v>
      </c>
      <c r="C17" s="2">
        <v>10093370</v>
      </c>
      <c r="D17" s="2"/>
      <c r="E17" s="2">
        <v>448</v>
      </c>
      <c r="F17" s="15" t="s">
        <v>11</v>
      </c>
      <c r="G17" s="3"/>
    </row>
    <row r="18" spans="1:7" x14ac:dyDescent="0.25">
      <c r="A18" s="4">
        <v>540391</v>
      </c>
      <c r="B18" s="5" t="s">
        <v>3</v>
      </c>
      <c r="C18" s="5">
        <v>301</v>
      </c>
      <c r="D18" s="5"/>
      <c r="E18" s="5">
        <v>-448</v>
      </c>
      <c r="F18" s="17" t="s">
        <v>12</v>
      </c>
      <c r="G18" s="6">
        <f>SUM(E17:E18)</f>
        <v>0</v>
      </c>
    </row>
    <row r="19" spans="1:7" x14ac:dyDescent="0.25">
      <c r="A19" s="1">
        <v>540391</v>
      </c>
      <c r="B19" s="2" t="s">
        <v>4</v>
      </c>
      <c r="C19" s="2">
        <v>10093375</v>
      </c>
      <c r="D19" s="2"/>
      <c r="E19" s="2">
        <v>1176</v>
      </c>
      <c r="F19" s="15" t="s">
        <v>11</v>
      </c>
      <c r="G19" s="3"/>
    </row>
    <row r="20" spans="1:7" x14ac:dyDescent="0.25">
      <c r="A20" s="7">
        <v>540391</v>
      </c>
      <c r="B20" s="8" t="s">
        <v>4</v>
      </c>
      <c r="C20" s="8">
        <v>301</v>
      </c>
      <c r="D20" s="8"/>
      <c r="E20" s="8">
        <v>-1010</v>
      </c>
      <c r="F20" s="16" t="s">
        <v>12</v>
      </c>
      <c r="G20" s="9"/>
    </row>
    <row r="21" spans="1:7" x14ac:dyDescent="0.25">
      <c r="A21" s="4">
        <v>540391</v>
      </c>
      <c r="B21" s="5" t="s">
        <v>4</v>
      </c>
      <c r="C21" s="5">
        <v>303</v>
      </c>
      <c r="D21" s="5"/>
      <c r="E21" s="5">
        <v>-124</v>
      </c>
      <c r="F21" s="17" t="s">
        <v>12</v>
      </c>
      <c r="G21" s="6">
        <f>SUM(E19:E21)</f>
        <v>42</v>
      </c>
    </row>
    <row r="22" spans="1:7" x14ac:dyDescent="0.25">
      <c r="A22" s="1">
        <v>540391</v>
      </c>
      <c r="B22" s="2" t="s">
        <v>5</v>
      </c>
      <c r="C22" s="2">
        <v>10093368</v>
      </c>
      <c r="D22" s="2"/>
      <c r="E22" s="2">
        <v>1731</v>
      </c>
      <c r="F22" s="15" t="s">
        <v>11</v>
      </c>
      <c r="G22" s="3"/>
    </row>
    <row r="23" spans="1:7" x14ac:dyDescent="0.25">
      <c r="A23" s="4">
        <v>540391</v>
      </c>
      <c r="B23" s="5" t="s">
        <v>5</v>
      </c>
      <c r="C23" s="5">
        <v>301</v>
      </c>
      <c r="D23" s="5"/>
      <c r="E23" s="5">
        <v>-1731</v>
      </c>
      <c r="F23" s="17" t="s">
        <v>12</v>
      </c>
      <c r="G23" s="6">
        <f>SUM(E22:E23)</f>
        <v>0</v>
      </c>
    </row>
    <row r="26" spans="1:7" x14ac:dyDescent="0.25">
      <c r="A26" s="26" t="s">
        <v>16</v>
      </c>
      <c r="B26" s="26"/>
      <c r="C26" s="26"/>
      <c r="D26" s="26"/>
      <c r="E26" s="26"/>
      <c r="F26" s="26"/>
      <c r="G26" s="26"/>
    </row>
    <row r="27" spans="1:7" x14ac:dyDescent="0.25">
      <c r="A27" s="18" t="s">
        <v>6</v>
      </c>
      <c r="B27" s="18" t="s">
        <v>7</v>
      </c>
      <c r="C27" s="18" t="s">
        <v>18</v>
      </c>
      <c r="D27" s="18" t="s">
        <v>17</v>
      </c>
      <c r="E27" s="18" t="s">
        <v>9</v>
      </c>
      <c r="F27" s="18" t="s">
        <v>10</v>
      </c>
      <c r="G27" s="18" t="s">
        <v>13</v>
      </c>
    </row>
    <row r="28" spans="1:7" x14ac:dyDescent="0.25">
      <c r="A28" s="10">
        <v>540391</v>
      </c>
      <c r="B28" s="11" t="s">
        <v>0</v>
      </c>
      <c r="C28" s="11">
        <v>10093486</v>
      </c>
      <c r="D28" s="11"/>
      <c r="E28" s="11">
        <v>73</v>
      </c>
      <c r="F28" s="14" t="s">
        <v>11</v>
      </c>
      <c r="G28" s="12">
        <f>SUM(E28)</f>
        <v>73</v>
      </c>
    </row>
    <row r="29" spans="1:7" x14ac:dyDescent="0.25">
      <c r="A29" s="1">
        <v>540391</v>
      </c>
      <c r="B29" s="2" t="s">
        <v>1</v>
      </c>
      <c r="C29" s="2">
        <v>10093370</v>
      </c>
      <c r="D29" s="2"/>
      <c r="E29" s="2">
        <v>672</v>
      </c>
      <c r="F29" s="15" t="s">
        <v>11</v>
      </c>
      <c r="G29" s="3"/>
    </row>
    <row r="30" spans="1:7" x14ac:dyDescent="0.25">
      <c r="A30" s="7">
        <v>540391</v>
      </c>
      <c r="B30" s="8" t="s">
        <v>1</v>
      </c>
      <c r="C30" s="8">
        <v>10093374</v>
      </c>
      <c r="D30" s="8"/>
      <c r="E30" s="8">
        <v>714</v>
      </c>
      <c r="F30" s="16" t="s">
        <v>11</v>
      </c>
      <c r="G30" s="9"/>
    </row>
    <row r="31" spans="1:7" x14ac:dyDescent="0.25">
      <c r="A31" s="7">
        <v>540391</v>
      </c>
      <c r="B31" s="8" t="s">
        <v>1</v>
      </c>
      <c r="C31" s="8">
        <v>10093370</v>
      </c>
      <c r="D31" s="8">
        <v>301</v>
      </c>
      <c r="E31" s="8">
        <v>-698</v>
      </c>
      <c r="F31" s="16" t="s">
        <v>12</v>
      </c>
      <c r="G31" s="9"/>
    </row>
    <row r="32" spans="1:7" x14ac:dyDescent="0.25">
      <c r="A32" s="7">
        <v>540391</v>
      </c>
      <c r="B32" s="8" t="s">
        <v>1</v>
      </c>
      <c r="C32" s="8">
        <v>10093374</v>
      </c>
      <c r="D32" s="8">
        <v>301</v>
      </c>
      <c r="E32" s="8">
        <v>-672</v>
      </c>
      <c r="F32" s="16" t="s">
        <v>12</v>
      </c>
      <c r="G32" s="9"/>
    </row>
    <row r="33" spans="1:9" x14ac:dyDescent="0.25">
      <c r="A33" s="4">
        <v>540391</v>
      </c>
      <c r="B33" s="5" t="s">
        <v>1</v>
      </c>
      <c r="C33" s="8">
        <v>10093374</v>
      </c>
      <c r="D33" s="5">
        <v>303</v>
      </c>
      <c r="E33" s="5">
        <v>-16</v>
      </c>
      <c r="F33" s="17" t="s">
        <v>12</v>
      </c>
      <c r="G33" s="6">
        <f>SUM(E29:E33)</f>
        <v>0</v>
      </c>
    </row>
    <row r="34" spans="1:9" x14ac:dyDescent="0.25">
      <c r="A34" s="1">
        <v>540391</v>
      </c>
      <c r="B34" s="2" t="s">
        <v>2</v>
      </c>
      <c r="C34" s="2">
        <v>10093375</v>
      </c>
      <c r="D34" s="2"/>
      <c r="E34" s="2">
        <v>299</v>
      </c>
      <c r="F34" s="15" t="s">
        <v>11</v>
      </c>
      <c r="G34" s="3"/>
    </row>
    <row r="35" spans="1:9" x14ac:dyDescent="0.25">
      <c r="A35" s="7">
        <v>540391</v>
      </c>
      <c r="B35" s="8" t="s">
        <v>2</v>
      </c>
      <c r="C35" s="8">
        <v>10093486</v>
      </c>
      <c r="D35" s="8"/>
      <c r="E35" s="8">
        <v>701</v>
      </c>
      <c r="F35" s="16" t="s">
        <v>11</v>
      </c>
      <c r="G35" s="9"/>
    </row>
    <row r="36" spans="1:9" x14ac:dyDescent="0.25">
      <c r="A36" s="7">
        <v>540391</v>
      </c>
      <c r="B36" s="8" t="s">
        <v>2</v>
      </c>
      <c r="C36" s="8">
        <v>10093486</v>
      </c>
      <c r="D36" s="25">
        <v>301</v>
      </c>
      <c r="E36" s="8">
        <v>-701</v>
      </c>
      <c r="F36" s="16" t="s">
        <v>19</v>
      </c>
      <c r="G36" s="9"/>
    </row>
    <row r="37" spans="1:9" x14ac:dyDescent="0.25">
      <c r="A37" s="4">
        <v>540391</v>
      </c>
      <c r="B37" s="5" t="s">
        <v>2</v>
      </c>
      <c r="C37" s="5">
        <v>10093375</v>
      </c>
      <c r="D37" s="5">
        <v>301</v>
      </c>
      <c r="E37" s="5">
        <v>-299</v>
      </c>
      <c r="F37" s="17" t="s">
        <v>12</v>
      </c>
      <c r="G37" s="6">
        <f>SUM(E34:E37)</f>
        <v>0</v>
      </c>
    </row>
    <row r="38" spans="1:9" x14ac:dyDescent="0.25">
      <c r="A38" s="1">
        <v>540391</v>
      </c>
      <c r="B38" s="2" t="s">
        <v>3</v>
      </c>
      <c r="C38" s="2">
        <v>10093370</v>
      </c>
      <c r="D38" s="2"/>
      <c r="E38" s="2">
        <v>448</v>
      </c>
      <c r="F38" s="15" t="s">
        <v>11</v>
      </c>
      <c r="G38" s="3"/>
    </row>
    <row r="39" spans="1:9" x14ac:dyDescent="0.25">
      <c r="A39" s="4">
        <v>540391</v>
      </c>
      <c r="B39" s="5" t="s">
        <v>3</v>
      </c>
      <c r="C39" s="5">
        <v>10093370</v>
      </c>
      <c r="D39" s="5">
        <v>301</v>
      </c>
      <c r="E39" s="5">
        <v>-448</v>
      </c>
      <c r="F39" s="17" t="s">
        <v>12</v>
      </c>
      <c r="G39" s="6">
        <f>SUM(E38:E39)</f>
        <v>0</v>
      </c>
    </row>
    <row r="40" spans="1:9" x14ac:dyDescent="0.25">
      <c r="A40" s="1">
        <v>540391</v>
      </c>
      <c r="B40" s="2" t="s">
        <v>4</v>
      </c>
      <c r="C40" s="2">
        <v>10093375</v>
      </c>
      <c r="D40" s="2"/>
      <c r="E40" s="2">
        <v>1176</v>
      </c>
      <c r="F40" s="15" t="s">
        <v>11</v>
      </c>
      <c r="G40" s="3"/>
    </row>
    <row r="41" spans="1:9" x14ac:dyDescent="0.25">
      <c r="A41" s="7">
        <v>540391</v>
      </c>
      <c r="B41" s="8" t="s">
        <v>4</v>
      </c>
      <c r="C41" s="8">
        <v>10093375</v>
      </c>
      <c r="D41" s="8">
        <v>301</v>
      </c>
      <c r="E41" s="8">
        <v>-1010</v>
      </c>
      <c r="F41" s="16" t="s">
        <v>12</v>
      </c>
      <c r="G41" s="9"/>
    </row>
    <row r="42" spans="1:9" x14ac:dyDescent="0.25">
      <c r="A42" s="4">
        <v>540391</v>
      </c>
      <c r="B42" s="5" t="s">
        <v>4</v>
      </c>
      <c r="C42" s="5">
        <v>10093375</v>
      </c>
      <c r="D42" s="5">
        <v>303</v>
      </c>
      <c r="E42" s="5">
        <v>-124</v>
      </c>
      <c r="F42" s="17" t="s">
        <v>12</v>
      </c>
      <c r="G42" s="6">
        <f>SUM(E40:E42)</f>
        <v>42</v>
      </c>
    </row>
    <row r="43" spans="1:9" x14ac:dyDescent="0.25">
      <c r="A43" s="1">
        <v>540391</v>
      </c>
      <c r="B43" s="2" t="s">
        <v>5</v>
      </c>
      <c r="C43" s="2">
        <v>10093368</v>
      </c>
      <c r="D43" s="2"/>
      <c r="E43" s="2">
        <v>1731</v>
      </c>
      <c r="F43" s="15" t="s">
        <v>11</v>
      </c>
      <c r="G43" s="3"/>
    </row>
    <row r="44" spans="1:9" x14ac:dyDescent="0.25">
      <c r="A44" s="4">
        <v>540391</v>
      </c>
      <c r="B44" s="5" t="s">
        <v>5</v>
      </c>
      <c r="C44" s="5">
        <v>10093368</v>
      </c>
      <c r="D44" s="5">
        <v>301</v>
      </c>
      <c r="E44" s="5">
        <v>-1731</v>
      </c>
      <c r="F44" s="17" t="s">
        <v>12</v>
      </c>
      <c r="G44" s="6">
        <f>SUM(E43:E44)</f>
        <v>0</v>
      </c>
    </row>
    <row r="45" spans="1:9" x14ac:dyDescent="0.25">
      <c r="A45" s="8"/>
      <c r="B45" s="8"/>
      <c r="C45" s="8"/>
      <c r="D45" s="8"/>
      <c r="E45" s="8"/>
      <c r="F45" s="16"/>
      <c r="G45" s="8"/>
    </row>
    <row r="46" spans="1:9" x14ac:dyDescent="0.25">
      <c r="A46" s="24" t="s">
        <v>35</v>
      </c>
      <c r="B46" s="24"/>
      <c r="C46" s="24"/>
      <c r="D46" s="24"/>
      <c r="E46" s="24"/>
      <c r="F46" s="24"/>
      <c r="G46" s="24"/>
      <c r="H46" s="24"/>
    </row>
    <row r="47" spans="1:9" x14ac:dyDescent="0.25">
      <c r="A47" s="18" t="s">
        <v>22</v>
      </c>
      <c r="B47" s="18" t="s">
        <v>23</v>
      </c>
      <c r="C47" s="18" t="s">
        <v>18</v>
      </c>
      <c r="D47" s="18" t="s">
        <v>24</v>
      </c>
      <c r="E47" s="18" t="s">
        <v>25</v>
      </c>
      <c r="F47" s="18" t="s">
        <v>26</v>
      </c>
      <c r="G47" s="18" t="s">
        <v>27</v>
      </c>
      <c r="H47" s="18" t="s">
        <v>28</v>
      </c>
    </row>
    <row r="48" spans="1:9" x14ac:dyDescent="0.25">
      <c r="A48" s="1">
        <v>540391</v>
      </c>
      <c r="B48" s="2" t="s">
        <v>0</v>
      </c>
      <c r="C48" s="2">
        <v>10093486</v>
      </c>
      <c r="D48" s="2"/>
      <c r="E48" s="2">
        <v>16</v>
      </c>
      <c r="F48" s="15" t="s">
        <v>20</v>
      </c>
      <c r="G48" s="15"/>
      <c r="H48" s="27">
        <v>2920</v>
      </c>
      <c r="I48" s="32" t="s">
        <v>34</v>
      </c>
    </row>
    <row r="49" spans="1:9" x14ac:dyDescent="0.25">
      <c r="A49" s="7">
        <v>540391</v>
      </c>
      <c r="B49" s="8" t="s">
        <v>0</v>
      </c>
      <c r="C49" s="8">
        <v>10093486</v>
      </c>
      <c r="D49" s="8"/>
      <c r="E49" s="8">
        <v>21</v>
      </c>
      <c r="F49" s="16" t="s">
        <v>20</v>
      </c>
      <c r="G49" s="16"/>
      <c r="H49" s="28">
        <v>2919</v>
      </c>
      <c r="I49" s="32"/>
    </row>
    <row r="50" spans="1:9" x14ac:dyDescent="0.25">
      <c r="A50" s="4">
        <v>540391</v>
      </c>
      <c r="B50" s="5" t="s">
        <v>0</v>
      </c>
      <c r="C50" s="5">
        <v>10093486</v>
      </c>
      <c r="D50" s="5"/>
      <c r="E50" s="5">
        <v>36</v>
      </c>
      <c r="F50" s="17" t="s">
        <v>20</v>
      </c>
      <c r="G50" s="17">
        <f>SUM(E48:E50)</f>
        <v>73</v>
      </c>
      <c r="H50" s="29">
        <v>2918</v>
      </c>
      <c r="I50" s="32"/>
    </row>
    <row r="51" spans="1:9" hidden="1" x14ac:dyDescent="0.25">
      <c r="A51" s="1">
        <v>540391</v>
      </c>
      <c r="B51" s="2" t="s">
        <v>1</v>
      </c>
      <c r="C51" s="2">
        <v>10093370</v>
      </c>
      <c r="D51" s="2"/>
      <c r="E51" s="2">
        <v>672</v>
      </c>
      <c r="F51" s="15" t="s">
        <v>20</v>
      </c>
      <c r="G51" s="15"/>
      <c r="H51" s="27">
        <v>2956</v>
      </c>
      <c r="I51" s="32" t="s">
        <v>33</v>
      </c>
    </row>
    <row r="52" spans="1:9" hidden="1" x14ac:dyDescent="0.25">
      <c r="A52" s="7">
        <v>540391</v>
      </c>
      <c r="B52" s="8" t="s">
        <v>1</v>
      </c>
      <c r="C52" s="8">
        <v>10093374</v>
      </c>
      <c r="D52" s="8"/>
      <c r="E52" s="8">
        <v>16</v>
      </c>
      <c r="F52" s="16" t="s">
        <v>20</v>
      </c>
      <c r="G52" s="16"/>
      <c r="H52" s="28">
        <v>2898</v>
      </c>
      <c r="I52" s="32"/>
    </row>
    <row r="53" spans="1:9" hidden="1" x14ac:dyDescent="0.25">
      <c r="A53" s="7">
        <v>540391</v>
      </c>
      <c r="B53" s="8" t="s">
        <v>1</v>
      </c>
      <c r="C53" s="8">
        <v>10093374</v>
      </c>
      <c r="D53" s="8"/>
      <c r="E53" s="8">
        <v>96</v>
      </c>
      <c r="F53" s="16" t="s">
        <v>20</v>
      </c>
      <c r="G53" s="16"/>
      <c r="H53" s="28">
        <v>2896</v>
      </c>
      <c r="I53" s="32"/>
    </row>
    <row r="54" spans="1:9" hidden="1" x14ac:dyDescent="0.25">
      <c r="A54" s="7">
        <v>540391</v>
      </c>
      <c r="B54" s="8" t="s">
        <v>1</v>
      </c>
      <c r="C54" s="8">
        <v>10093374</v>
      </c>
      <c r="D54" s="8"/>
      <c r="E54" s="8">
        <v>232</v>
      </c>
      <c r="F54" s="16" t="s">
        <v>20</v>
      </c>
      <c r="G54" s="16"/>
      <c r="H54" s="28">
        <v>2895</v>
      </c>
      <c r="I54" s="32"/>
    </row>
    <row r="55" spans="1:9" hidden="1" x14ac:dyDescent="0.25">
      <c r="A55" s="7">
        <v>540391</v>
      </c>
      <c r="B55" s="8" t="s">
        <v>1</v>
      </c>
      <c r="C55" s="8">
        <v>10093374</v>
      </c>
      <c r="D55" s="8"/>
      <c r="E55" s="8">
        <v>370</v>
      </c>
      <c r="F55" s="16" t="s">
        <v>20</v>
      </c>
      <c r="G55" s="16"/>
      <c r="H55" s="28">
        <v>2897</v>
      </c>
      <c r="I55" s="32"/>
    </row>
    <row r="56" spans="1:9" hidden="1" x14ac:dyDescent="0.25">
      <c r="A56" s="33">
        <v>540391</v>
      </c>
      <c r="B56" s="34" t="s">
        <v>1</v>
      </c>
      <c r="C56" s="34">
        <v>10093370</v>
      </c>
      <c r="D56" s="34">
        <v>301</v>
      </c>
      <c r="E56" s="34">
        <v>-672</v>
      </c>
      <c r="F56" s="35" t="s">
        <v>21</v>
      </c>
      <c r="G56" s="35"/>
      <c r="H56" s="36"/>
      <c r="I56" s="32"/>
    </row>
    <row r="57" spans="1:9" hidden="1" x14ac:dyDescent="0.25">
      <c r="A57" s="7">
        <v>540391</v>
      </c>
      <c r="B57" s="8" t="s">
        <v>1</v>
      </c>
      <c r="C57" s="30">
        <v>10093374</v>
      </c>
      <c r="D57" s="8">
        <v>301</v>
      </c>
      <c r="E57" s="8">
        <v>-698</v>
      </c>
      <c r="F57" s="16" t="s">
        <v>21</v>
      </c>
      <c r="G57" s="16"/>
      <c r="H57" s="28">
        <v>7077</v>
      </c>
      <c r="I57" s="32"/>
    </row>
    <row r="58" spans="1:9" hidden="1" x14ac:dyDescent="0.25">
      <c r="A58" s="4">
        <v>540391</v>
      </c>
      <c r="B58" s="5" t="s">
        <v>1</v>
      </c>
      <c r="C58" s="30">
        <v>10093374</v>
      </c>
      <c r="D58" s="5">
        <v>303</v>
      </c>
      <c r="E58" s="5">
        <v>-16</v>
      </c>
      <c r="F58" s="17" t="s">
        <v>21</v>
      </c>
      <c r="G58" s="17">
        <f>SUM(E51:E58)</f>
        <v>0</v>
      </c>
      <c r="H58" s="29">
        <v>7101</v>
      </c>
      <c r="I58" s="32"/>
    </row>
    <row r="59" spans="1:9" x14ac:dyDescent="0.25">
      <c r="A59" s="1">
        <v>540391</v>
      </c>
      <c r="B59" s="2" t="s">
        <v>2</v>
      </c>
      <c r="C59" s="2">
        <v>10093375</v>
      </c>
      <c r="D59" s="2"/>
      <c r="E59" s="2">
        <v>127</v>
      </c>
      <c r="F59" s="15" t="s">
        <v>20</v>
      </c>
      <c r="G59" s="15"/>
      <c r="H59" s="27">
        <v>3116</v>
      </c>
      <c r="I59" s="32" t="s">
        <v>32</v>
      </c>
    </row>
    <row r="60" spans="1:9" x14ac:dyDescent="0.25">
      <c r="A60" s="7">
        <v>540391</v>
      </c>
      <c r="B60" s="8" t="s">
        <v>2</v>
      </c>
      <c r="C60" s="8">
        <v>10093375</v>
      </c>
      <c r="D60" s="8"/>
      <c r="E60" s="8">
        <v>172</v>
      </c>
      <c r="F60" s="16" t="s">
        <v>20</v>
      </c>
      <c r="G60" s="16"/>
      <c r="H60" s="28">
        <v>3115</v>
      </c>
      <c r="I60" s="32"/>
    </row>
    <row r="61" spans="1:9" x14ac:dyDescent="0.25">
      <c r="A61" s="7">
        <v>540391</v>
      </c>
      <c r="B61" s="8" t="s">
        <v>2</v>
      </c>
      <c r="C61" s="8">
        <v>10093486</v>
      </c>
      <c r="D61" s="8"/>
      <c r="E61" s="8">
        <v>25</v>
      </c>
      <c r="F61" s="16" t="s">
        <v>20</v>
      </c>
      <c r="G61" s="16"/>
      <c r="H61" s="28">
        <v>2917</v>
      </c>
      <c r="I61" s="32"/>
    </row>
    <row r="62" spans="1:9" x14ac:dyDescent="0.25">
      <c r="A62" s="7">
        <v>540391</v>
      </c>
      <c r="B62" s="8" t="s">
        <v>2</v>
      </c>
      <c r="C62" s="8">
        <v>10093486</v>
      </c>
      <c r="D62" s="8"/>
      <c r="E62" s="8">
        <v>92</v>
      </c>
      <c r="F62" s="16" t="s">
        <v>20</v>
      </c>
      <c r="G62" s="16"/>
      <c r="H62" s="28">
        <v>2916</v>
      </c>
      <c r="I62" s="32"/>
    </row>
    <row r="63" spans="1:9" x14ac:dyDescent="0.25">
      <c r="A63" s="7">
        <v>540391</v>
      </c>
      <c r="B63" s="8" t="s">
        <v>2</v>
      </c>
      <c r="C63" s="8">
        <v>10093486</v>
      </c>
      <c r="D63" s="8"/>
      <c r="E63" s="8">
        <v>584</v>
      </c>
      <c r="F63" s="16" t="s">
        <v>20</v>
      </c>
      <c r="G63" s="16"/>
      <c r="H63" s="28">
        <v>2915</v>
      </c>
      <c r="I63" s="32"/>
    </row>
    <row r="64" spans="1:9" x14ac:dyDescent="0.25">
      <c r="A64" s="7">
        <v>540391</v>
      </c>
      <c r="B64" s="8" t="s">
        <v>2</v>
      </c>
      <c r="C64" s="30">
        <v>10093486</v>
      </c>
      <c r="D64" s="8">
        <v>301</v>
      </c>
      <c r="E64" s="8">
        <v>-676</v>
      </c>
      <c r="F64" s="16" t="s">
        <v>21</v>
      </c>
      <c r="G64" s="16"/>
      <c r="H64" s="28">
        <v>7080</v>
      </c>
      <c r="I64" s="32"/>
    </row>
    <row r="65" spans="1:9" x14ac:dyDescent="0.25">
      <c r="A65" s="7">
        <v>540391</v>
      </c>
      <c r="B65" s="8" t="s">
        <v>2</v>
      </c>
      <c r="C65" s="30">
        <v>10093375</v>
      </c>
      <c r="D65" s="8">
        <v>301</v>
      </c>
      <c r="E65" s="8">
        <v>-299</v>
      </c>
      <c r="F65" s="16" t="s">
        <v>21</v>
      </c>
      <c r="G65" s="16"/>
      <c r="H65" s="28">
        <v>7079</v>
      </c>
      <c r="I65" s="32"/>
    </row>
    <row r="66" spans="1:9" x14ac:dyDescent="0.25">
      <c r="A66" s="4">
        <v>540391</v>
      </c>
      <c r="B66" s="5" t="s">
        <v>2</v>
      </c>
      <c r="C66" s="31">
        <v>10093486</v>
      </c>
      <c r="D66" s="5">
        <v>301</v>
      </c>
      <c r="E66" s="5">
        <v>-25</v>
      </c>
      <c r="F66" s="17" t="s">
        <v>21</v>
      </c>
      <c r="G66" s="17">
        <f>SUM(E59:E66)</f>
        <v>0</v>
      </c>
      <c r="H66" s="29">
        <v>7078</v>
      </c>
      <c r="I66" s="32"/>
    </row>
    <row r="67" spans="1:9" hidden="1" x14ac:dyDescent="0.25">
      <c r="A67" s="1">
        <v>540391</v>
      </c>
      <c r="B67" s="2" t="s">
        <v>3</v>
      </c>
      <c r="C67" s="2">
        <v>10093370</v>
      </c>
      <c r="D67" s="2"/>
      <c r="E67" s="2">
        <v>17</v>
      </c>
      <c r="F67" s="15" t="s">
        <v>20</v>
      </c>
      <c r="G67" s="15"/>
      <c r="H67" s="27">
        <v>2952</v>
      </c>
      <c r="I67" s="32" t="s">
        <v>31</v>
      </c>
    </row>
    <row r="68" spans="1:9" hidden="1" x14ac:dyDescent="0.25">
      <c r="A68" s="7">
        <v>540391</v>
      </c>
      <c r="B68" s="8" t="s">
        <v>3</v>
      </c>
      <c r="C68" s="8">
        <v>10093370</v>
      </c>
      <c r="D68" s="8"/>
      <c r="E68" s="8">
        <v>81</v>
      </c>
      <c r="F68" s="16" t="s">
        <v>20</v>
      </c>
      <c r="G68" s="16"/>
      <c r="H68" s="28">
        <v>2953</v>
      </c>
      <c r="I68" s="32"/>
    </row>
    <row r="69" spans="1:9" hidden="1" x14ac:dyDescent="0.25">
      <c r="A69" s="7">
        <v>540391</v>
      </c>
      <c r="B69" s="8" t="s">
        <v>3</v>
      </c>
      <c r="C69" s="8">
        <v>10093370</v>
      </c>
      <c r="D69" s="8"/>
      <c r="E69" s="8">
        <v>152</v>
      </c>
      <c r="F69" s="16" t="s">
        <v>20</v>
      </c>
      <c r="G69" s="16"/>
      <c r="H69" s="28">
        <v>2955</v>
      </c>
      <c r="I69" s="32"/>
    </row>
    <row r="70" spans="1:9" hidden="1" x14ac:dyDescent="0.25">
      <c r="A70" s="7">
        <v>540391</v>
      </c>
      <c r="B70" s="8" t="s">
        <v>3</v>
      </c>
      <c r="C70" s="8">
        <v>10093370</v>
      </c>
      <c r="D70" s="8"/>
      <c r="E70" s="8">
        <v>198</v>
      </c>
      <c r="F70" s="16" t="s">
        <v>20</v>
      </c>
      <c r="G70" s="16"/>
      <c r="H70" s="28">
        <v>2954</v>
      </c>
      <c r="I70" s="32"/>
    </row>
    <row r="71" spans="1:9" hidden="1" x14ac:dyDescent="0.25">
      <c r="A71" s="7">
        <v>540391</v>
      </c>
      <c r="B71" s="8" t="s">
        <v>3</v>
      </c>
      <c r="C71" s="30">
        <v>10093370</v>
      </c>
      <c r="D71" s="8">
        <v>301</v>
      </c>
      <c r="E71" s="8">
        <v>-198</v>
      </c>
      <c r="F71" s="16" t="s">
        <v>21</v>
      </c>
      <c r="G71" s="16"/>
      <c r="H71" s="28">
        <v>7082</v>
      </c>
      <c r="I71" s="32"/>
    </row>
    <row r="72" spans="1:9" hidden="1" x14ac:dyDescent="0.25">
      <c r="A72" s="7">
        <v>540391</v>
      </c>
      <c r="B72" s="8" t="s">
        <v>3</v>
      </c>
      <c r="C72" s="30">
        <v>10093370</v>
      </c>
      <c r="D72" s="8">
        <v>301</v>
      </c>
      <c r="E72" s="8">
        <v>-152</v>
      </c>
      <c r="F72" s="16" t="s">
        <v>21</v>
      </c>
      <c r="G72" s="16"/>
      <c r="H72" s="28">
        <v>7083</v>
      </c>
      <c r="I72" s="32"/>
    </row>
    <row r="73" spans="1:9" hidden="1" x14ac:dyDescent="0.25">
      <c r="A73" s="7">
        <v>540391</v>
      </c>
      <c r="B73" s="8" t="s">
        <v>3</v>
      </c>
      <c r="C73" s="30">
        <v>10093370</v>
      </c>
      <c r="D73" s="8">
        <v>301</v>
      </c>
      <c r="E73" s="8">
        <v>-81</v>
      </c>
      <c r="F73" s="16" t="s">
        <v>21</v>
      </c>
      <c r="G73" s="16"/>
      <c r="H73" s="28">
        <v>7084</v>
      </c>
      <c r="I73" s="32"/>
    </row>
    <row r="74" spans="1:9" hidden="1" x14ac:dyDescent="0.25">
      <c r="A74" s="4">
        <v>540391</v>
      </c>
      <c r="B74" s="5" t="s">
        <v>3</v>
      </c>
      <c r="C74" s="30">
        <v>10093370</v>
      </c>
      <c r="D74" s="5">
        <v>301</v>
      </c>
      <c r="E74" s="5">
        <v>-17</v>
      </c>
      <c r="F74" s="17" t="s">
        <v>21</v>
      </c>
      <c r="G74" s="17">
        <f>SUM(E67:E74)</f>
        <v>0</v>
      </c>
      <c r="H74" s="29">
        <v>7081</v>
      </c>
      <c r="I74" s="32"/>
    </row>
    <row r="75" spans="1:9" x14ac:dyDescent="0.25">
      <c r="A75" s="1">
        <v>540391</v>
      </c>
      <c r="B75" s="2" t="s">
        <v>4</v>
      </c>
      <c r="C75" s="2">
        <v>10093375</v>
      </c>
      <c r="D75" s="2"/>
      <c r="E75" s="2">
        <v>134</v>
      </c>
      <c r="F75" s="15" t="s">
        <v>20</v>
      </c>
      <c r="G75" s="15"/>
      <c r="H75" s="27">
        <v>3119</v>
      </c>
      <c r="I75" s="32" t="s">
        <v>30</v>
      </c>
    </row>
    <row r="76" spans="1:9" x14ac:dyDescent="0.25">
      <c r="A76" s="7">
        <v>540391</v>
      </c>
      <c r="B76" s="8" t="s">
        <v>4</v>
      </c>
      <c r="C76" s="8">
        <v>10093375</v>
      </c>
      <c r="D76" s="8"/>
      <c r="E76" s="8">
        <v>150</v>
      </c>
      <c r="F76" s="16" t="s">
        <v>20</v>
      </c>
      <c r="G76" s="16"/>
      <c r="H76" s="28">
        <v>3118</v>
      </c>
      <c r="I76" s="32"/>
    </row>
    <row r="77" spans="1:9" x14ac:dyDescent="0.25">
      <c r="A77" s="7">
        <v>540391</v>
      </c>
      <c r="B77" s="8" t="s">
        <v>4</v>
      </c>
      <c r="C77" s="8">
        <v>10093375</v>
      </c>
      <c r="D77" s="8"/>
      <c r="E77" s="8">
        <v>220</v>
      </c>
      <c r="F77" s="16" t="s">
        <v>20</v>
      </c>
      <c r="G77" s="16"/>
      <c r="H77" s="28">
        <v>3117</v>
      </c>
      <c r="I77" s="32"/>
    </row>
    <row r="78" spans="1:9" x14ac:dyDescent="0.25">
      <c r="A78" s="7">
        <v>540391</v>
      </c>
      <c r="B78" s="8" t="s">
        <v>4</v>
      </c>
      <c r="C78" s="8">
        <v>10093375</v>
      </c>
      <c r="D78" s="8"/>
      <c r="E78" s="8">
        <v>672</v>
      </c>
      <c r="F78" s="16" t="s">
        <v>20</v>
      </c>
      <c r="G78" s="16"/>
      <c r="H78" s="28">
        <v>3120</v>
      </c>
      <c r="I78" s="32"/>
    </row>
    <row r="79" spans="1:9" x14ac:dyDescent="0.25">
      <c r="A79" s="7">
        <v>540391</v>
      </c>
      <c r="B79" s="8" t="s">
        <v>4</v>
      </c>
      <c r="C79" s="30">
        <v>10093375</v>
      </c>
      <c r="D79" s="8">
        <v>301</v>
      </c>
      <c r="E79" s="8">
        <v>-1010</v>
      </c>
      <c r="F79" s="16" t="s">
        <v>21</v>
      </c>
      <c r="G79" s="16"/>
      <c r="H79" s="28">
        <v>7085</v>
      </c>
      <c r="I79" s="32"/>
    </row>
    <row r="80" spans="1:9" x14ac:dyDescent="0.25">
      <c r="A80" s="4">
        <v>540391</v>
      </c>
      <c r="B80" s="5" t="s">
        <v>4</v>
      </c>
      <c r="C80" s="30">
        <v>10093375</v>
      </c>
      <c r="D80" s="5">
        <v>303</v>
      </c>
      <c r="E80" s="5">
        <v>-124</v>
      </c>
      <c r="F80" s="17" t="s">
        <v>21</v>
      </c>
      <c r="G80" s="17">
        <f>SUM(E75:E80)</f>
        <v>42</v>
      </c>
      <c r="H80" s="29">
        <v>7102</v>
      </c>
      <c r="I80" s="32"/>
    </row>
    <row r="81" spans="1:9" hidden="1" x14ac:dyDescent="0.25">
      <c r="A81" s="1">
        <v>540391</v>
      </c>
      <c r="B81" s="2" t="s">
        <v>5</v>
      </c>
      <c r="C81" s="2">
        <v>10093368</v>
      </c>
      <c r="D81" s="2"/>
      <c r="E81" s="2">
        <v>16</v>
      </c>
      <c r="F81" s="15" t="s">
        <v>20</v>
      </c>
      <c r="G81" s="15"/>
      <c r="H81" s="27">
        <v>2921</v>
      </c>
      <c r="I81" s="32" t="s">
        <v>29</v>
      </c>
    </row>
    <row r="82" spans="1:9" hidden="1" x14ac:dyDescent="0.25">
      <c r="A82" s="7">
        <v>540391</v>
      </c>
      <c r="B82" s="8" t="s">
        <v>5</v>
      </c>
      <c r="C82" s="8">
        <v>10093368</v>
      </c>
      <c r="D82" s="8"/>
      <c r="E82" s="8">
        <v>16</v>
      </c>
      <c r="F82" s="16" t="s">
        <v>20</v>
      </c>
      <c r="G82" s="16"/>
      <c r="H82" s="28">
        <v>2934</v>
      </c>
      <c r="I82" s="32"/>
    </row>
    <row r="83" spans="1:9" hidden="1" x14ac:dyDescent="0.25">
      <c r="A83" s="7">
        <v>540391</v>
      </c>
      <c r="B83" s="8" t="s">
        <v>5</v>
      </c>
      <c r="C83" s="8">
        <v>10093368</v>
      </c>
      <c r="D83" s="8"/>
      <c r="E83" s="8">
        <v>22</v>
      </c>
      <c r="F83" s="16" t="s">
        <v>20</v>
      </c>
      <c r="G83" s="16"/>
      <c r="H83" s="28">
        <v>2930</v>
      </c>
      <c r="I83" s="32"/>
    </row>
    <row r="84" spans="1:9" hidden="1" x14ac:dyDescent="0.25">
      <c r="A84" s="7">
        <v>540391</v>
      </c>
      <c r="B84" s="8" t="s">
        <v>5</v>
      </c>
      <c r="C84" s="8">
        <v>10093368</v>
      </c>
      <c r="D84" s="8"/>
      <c r="E84" s="8">
        <v>26</v>
      </c>
      <c r="F84" s="16" t="s">
        <v>20</v>
      </c>
      <c r="G84" s="16"/>
      <c r="H84" s="28">
        <v>2922</v>
      </c>
      <c r="I84" s="32"/>
    </row>
    <row r="85" spans="1:9" hidden="1" x14ac:dyDescent="0.25">
      <c r="A85" s="7">
        <v>540391</v>
      </c>
      <c r="B85" s="8" t="s">
        <v>5</v>
      </c>
      <c r="C85" s="8">
        <v>10093368</v>
      </c>
      <c r="D85" s="8"/>
      <c r="E85" s="8">
        <v>26</v>
      </c>
      <c r="F85" s="16" t="s">
        <v>20</v>
      </c>
      <c r="G85" s="16"/>
      <c r="H85" s="28">
        <v>2933</v>
      </c>
      <c r="I85" s="32"/>
    </row>
    <row r="86" spans="1:9" hidden="1" x14ac:dyDescent="0.25">
      <c r="A86" s="7">
        <v>540391</v>
      </c>
      <c r="B86" s="8" t="s">
        <v>5</v>
      </c>
      <c r="C86" s="8">
        <v>10093368</v>
      </c>
      <c r="D86" s="8"/>
      <c r="E86" s="8">
        <v>32</v>
      </c>
      <c r="F86" s="16" t="s">
        <v>20</v>
      </c>
      <c r="G86" s="16"/>
      <c r="H86" s="28">
        <v>2924</v>
      </c>
      <c r="I86" s="32"/>
    </row>
    <row r="87" spans="1:9" hidden="1" x14ac:dyDescent="0.25">
      <c r="A87" s="7">
        <v>540391</v>
      </c>
      <c r="B87" s="8" t="s">
        <v>5</v>
      </c>
      <c r="C87" s="8">
        <v>10093368</v>
      </c>
      <c r="D87" s="8"/>
      <c r="E87" s="8">
        <v>46</v>
      </c>
      <c r="F87" s="16" t="s">
        <v>20</v>
      </c>
      <c r="G87" s="16"/>
      <c r="H87" s="28">
        <v>2932</v>
      </c>
      <c r="I87" s="32"/>
    </row>
    <row r="88" spans="1:9" hidden="1" x14ac:dyDescent="0.25">
      <c r="A88" s="7">
        <v>540391</v>
      </c>
      <c r="B88" s="8" t="s">
        <v>5</v>
      </c>
      <c r="C88" s="8">
        <v>10093368</v>
      </c>
      <c r="D88" s="8"/>
      <c r="E88" s="8">
        <v>50</v>
      </c>
      <c r="F88" s="16" t="s">
        <v>20</v>
      </c>
      <c r="G88" s="16"/>
      <c r="H88" s="28">
        <v>2928</v>
      </c>
      <c r="I88" s="32"/>
    </row>
    <row r="89" spans="1:9" hidden="1" x14ac:dyDescent="0.25">
      <c r="A89" s="7">
        <v>540391</v>
      </c>
      <c r="B89" s="8" t="s">
        <v>5</v>
      </c>
      <c r="C89" s="8">
        <v>10093368</v>
      </c>
      <c r="D89" s="8"/>
      <c r="E89" s="8">
        <v>61</v>
      </c>
      <c r="F89" s="16" t="s">
        <v>20</v>
      </c>
      <c r="G89" s="16"/>
      <c r="H89" s="28">
        <v>2927</v>
      </c>
      <c r="I89" s="32"/>
    </row>
    <row r="90" spans="1:9" hidden="1" x14ac:dyDescent="0.25">
      <c r="A90" s="7">
        <v>540391</v>
      </c>
      <c r="B90" s="8" t="s">
        <v>5</v>
      </c>
      <c r="C90" s="8">
        <v>10093368</v>
      </c>
      <c r="D90" s="8"/>
      <c r="E90" s="8">
        <v>77</v>
      </c>
      <c r="F90" s="16" t="s">
        <v>20</v>
      </c>
      <c r="G90" s="16"/>
      <c r="H90" s="28">
        <v>2929</v>
      </c>
      <c r="I90" s="32"/>
    </row>
    <row r="91" spans="1:9" hidden="1" x14ac:dyDescent="0.25">
      <c r="A91" s="7">
        <v>540391</v>
      </c>
      <c r="B91" s="8" t="s">
        <v>5</v>
      </c>
      <c r="C91" s="8">
        <v>10093368</v>
      </c>
      <c r="D91" s="8"/>
      <c r="E91" s="8">
        <v>120</v>
      </c>
      <c r="F91" s="16" t="s">
        <v>20</v>
      </c>
      <c r="G91" s="16"/>
      <c r="H91" s="28">
        <v>2926</v>
      </c>
      <c r="I91" s="32"/>
    </row>
    <row r="92" spans="1:9" hidden="1" x14ac:dyDescent="0.25">
      <c r="A92" s="7">
        <v>540391</v>
      </c>
      <c r="B92" s="8" t="s">
        <v>5</v>
      </c>
      <c r="C92" s="8">
        <v>10093368</v>
      </c>
      <c r="D92" s="8"/>
      <c r="E92" s="8">
        <v>207</v>
      </c>
      <c r="F92" s="16" t="s">
        <v>20</v>
      </c>
      <c r="G92" s="16"/>
      <c r="H92" s="28">
        <v>2925</v>
      </c>
      <c r="I92" s="32"/>
    </row>
    <row r="93" spans="1:9" hidden="1" x14ac:dyDescent="0.25">
      <c r="A93" s="7">
        <v>540391</v>
      </c>
      <c r="B93" s="8" t="s">
        <v>5</v>
      </c>
      <c r="C93" s="8">
        <v>10093368</v>
      </c>
      <c r="D93" s="8"/>
      <c r="E93" s="8">
        <v>210</v>
      </c>
      <c r="F93" s="16" t="s">
        <v>20</v>
      </c>
      <c r="G93" s="16"/>
      <c r="H93" s="28">
        <v>2923</v>
      </c>
      <c r="I93" s="32"/>
    </row>
    <row r="94" spans="1:9" hidden="1" x14ac:dyDescent="0.25">
      <c r="A94" s="7">
        <v>540391</v>
      </c>
      <c r="B94" s="8" t="s">
        <v>5</v>
      </c>
      <c r="C94" s="8">
        <v>10093368</v>
      </c>
      <c r="D94" s="8"/>
      <c r="E94" s="8">
        <v>234</v>
      </c>
      <c r="F94" s="16" t="s">
        <v>20</v>
      </c>
      <c r="G94" s="16"/>
      <c r="H94" s="28">
        <v>2931</v>
      </c>
      <c r="I94" s="32"/>
    </row>
    <row r="95" spans="1:9" hidden="1" x14ac:dyDescent="0.25">
      <c r="A95" s="7">
        <v>540391</v>
      </c>
      <c r="B95" s="8" t="s">
        <v>5</v>
      </c>
      <c r="C95" s="8">
        <v>10093368</v>
      </c>
      <c r="D95" s="8"/>
      <c r="E95" s="8">
        <v>630</v>
      </c>
      <c r="F95" s="16" t="s">
        <v>20</v>
      </c>
      <c r="G95" s="16"/>
      <c r="H95" s="28">
        <v>2935</v>
      </c>
      <c r="I95" s="32"/>
    </row>
    <row r="96" spans="1:9" hidden="1" x14ac:dyDescent="0.25">
      <c r="A96" s="7">
        <v>540391</v>
      </c>
      <c r="B96" s="8" t="s">
        <v>5</v>
      </c>
      <c r="C96" s="30">
        <v>10093368</v>
      </c>
      <c r="D96" s="8">
        <v>301</v>
      </c>
      <c r="E96" s="8">
        <v>-630</v>
      </c>
      <c r="F96" s="16" t="s">
        <v>21</v>
      </c>
      <c r="G96" s="16"/>
      <c r="H96" s="28">
        <v>7091</v>
      </c>
      <c r="I96" s="32"/>
    </row>
    <row r="97" spans="1:9" hidden="1" x14ac:dyDescent="0.25">
      <c r="A97" s="7">
        <v>540391</v>
      </c>
      <c r="B97" s="8" t="s">
        <v>5</v>
      </c>
      <c r="C97" s="30">
        <v>10093368</v>
      </c>
      <c r="D97" s="8">
        <v>301</v>
      </c>
      <c r="E97" s="8">
        <v>-234</v>
      </c>
      <c r="F97" s="16" t="s">
        <v>21</v>
      </c>
      <c r="G97" s="16"/>
      <c r="H97" s="28">
        <v>7097</v>
      </c>
      <c r="I97" s="32"/>
    </row>
    <row r="98" spans="1:9" hidden="1" x14ac:dyDescent="0.25">
      <c r="A98" s="7">
        <v>540391</v>
      </c>
      <c r="B98" s="8" t="s">
        <v>5</v>
      </c>
      <c r="C98" s="30">
        <v>10093368</v>
      </c>
      <c r="D98" s="8">
        <v>301</v>
      </c>
      <c r="E98" s="8">
        <v>-210</v>
      </c>
      <c r="F98" s="16" t="s">
        <v>21</v>
      </c>
      <c r="G98" s="16"/>
      <c r="H98" s="28">
        <v>7087</v>
      </c>
      <c r="I98" s="32"/>
    </row>
    <row r="99" spans="1:9" hidden="1" x14ac:dyDescent="0.25">
      <c r="A99" s="7">
        <v>540391</v>
      </c>
      <c r="B99" s="8" t="s">
        <v>5</v>
      </c>
      <c r="C99" s="30">
        <v>10093368</v>
      </c>
      <c r="D99" s="8">
        <v>301</v>
      </c>
      <c r="E99" s="8">
        <v>-207</v>
      </c>
      <c r="F99" s="16" t="s">
        <v>21</v>
      </c>
      <c r="G99" s="16"/>
      <c r="H99" s="28">
        <v>7086</v>
      </c>
      <c r="I99" s="32"/>
    </row>
    <row r="100" spans="1:9" hidden="1" x14ac:dyDescent="0.25">
      <c r="A100" s="7">
        <v>540391</v>
      </c>
      <c r="B100" s="8" t="s">
        <v>5</v>
      </c>
      <c r="C100" s="30">
        <v>10093368</v>
      </c>
      <c r="D100" s="8">
        <v>301</v>
      </c>
      <c r="E100" s="8">
        <v>-120</v>
      </c>
      <c r="F100" s="16" t="s">
        <v>21</v>
      </c>
      <c r="G100" s="16"/>
      <c r="H100" s="28">
        <v>7092</v>
      </c>
      <c r="I100" s="32"/>
    </row>
    <row r="101" spans="1:9" hidden="1" x14ac:dyDescent="0.25">
      <c r="A101" s="7">
        <v>540391</v>
      </c>
      <c r="B101" s="8" t="s">
        <v>5</v>
      </c>
      <c r="C101" s="30">
        <v>10093368</v>
      </c>
      <c r="D101" s="8">
        <v>301</v>
      </c>
      <c r="E101" s="8">
        <v>-77</v>
      </c>
      <c r="F101" s="16" t="s">
        <v>21</v>
      </c>
      <c r="G101" s="16"/>
      <c r="H101" s="28">
        <v>7095</v>
      </c>
      <c r="I101" s="32"/>
    </row>
    <row r="102" spans="1:9" hidden="1" x14ac:dyDescent="0.25">
      <c r="A102" s="7">
        <v>540391</v>
      </c>
      <c r="B102" s="8" t="s">
        <v>5</v>
      </c>
      <c r="C102" s="30">
        <v>10093368</v>
      </c>
      <c r="D102" s="8">
        <v>301</v>
      </c>
      <c r="E102" s="8">
        <v>-61</v>
      </c>
      <c r="F102" s="16" t="s">
        <v>21</v>
      </c>
      <c r="G102" s="16"/>
      <c r="H102" s="28">
        <v>7093</v>
      </c>
      <c r="I102" s="32"/>
    </row>
    <row r="103" spans="1:9" hidden="1" x14ac:dyDescent="0.25">
      <c r="A103" s="7">
        <v>540391</v>
      </c>
      <c r="B103" s="8" t="s">
        <v>5</v>
      </c>
      <c r="C103" s="30">
        <v>10093368</v>
      </c>
      <c r="D103" s="8">
        <v>301</v>
      </c>
      <c r="E103" s="8">
        <v>-50</v>
      </c>
      <c r="F103" s="16" t="s">
        <v>21</v>
      </c>
      <c r="G103" s="16"/>
      <c r="H103" s="28">
        <v>7094</v>
      </c>
      <c r="I103" s="32"/>
    </row>
    <row r="104" spans="1:9" hidden="1" x14ac:dyDescent="0.25">
      <c r="A104" s="7">
        <v>540391</v>
      </c>
      <c r="B104" s="8" t="s">
        <v>5</v>
      </c>
      <c r="C104" s="30">
        <v>10093368</v>
      </c>
      <c r="D104" s="8">
        <v>301</v>
      </c>
      <c r="E104" s="8">
        <v>-46</v>
      </c>
      <c r="F104" s="16" t="s">
        <v>21</v>
      </c>
      <c r="G104" s="16"/>
      <c r="H104" s="28">
        <v>7098</v>
      </c>
      <c r="I104" s="32"/>
    </row>
    <row r="105" spans="1:9" hidden="1" x14ac:dyDescent="0.25">
      <c r="A105" s="7">
        <v>540391</v>
      </c>
      <c r="B105" s="8" t="s">
        <v>5</v>
      </c>
      <c r="C105" s="30">
        <v>10093368</v>
      </c>
      <c r="D105" s="8">
        <v>301</v>
      </c>
      <c r="E105" s="8">
        <v>-32</v>
      </c>
      <c r="F105" s="16" t="s">
        <v>21</v>
      </c>
      <c r="G105" s="16"/>
      <c r="H105" s="28">
        <v>7089</v>
      </c>
      <c r="I105" s="32"/>
    </row>
    <row r="106" spans="1:9" hidden="1" x14ac:dyDescent="0.25">
      <c r="A106" s="7">
        <v>540391</v>
      </c>
      <c r="B106" s="8" t="s">
        <v>5</v>
      </c>
      <c r="C106" s="30">
        <v>10093368</v>
      </c>
      <c r="D106" s="8">
        <v>301</v>
      </c>
      <c r="E106" s="8">
        <v>-26</v>
      </c>
      <c r="F106" s="16" t="s">
        <v>21</v>
      </c>
      <c r="G106" s="16"/>
      <c r="H106" s="28">
        <v>7088</v>
      </c>
      <c r="I106" s="32"/>
    </row>
    <row r="107" spans="1:9" hidden="1" x14ac:dyDescent="0.25">
      <c r="A107" s="7">
        <v>540391</v>
      </c>
      <c r="B107" s="8" t="s">
        <v>5</v>
      </c>
      <c r="C107" s="30">
        <v>10093368</v>
      </c>
      <c r="D107" s="8">
        <v>301</v>
      </c>
      <c r="E107" s="8">
        <v>-26</v>
      </c>
      <c r="F107" s="16" t="s">
        <v>21</v>
      </c>
      <c r="G107" s="16"/>
      <c r="H107" s="28">
        <v>7099</v>
      </c>
      <c r="I107" s="32"/>
    </row>
    <row r="108" spans="1:9" hidden="1" x14ac:dyDescent="0.25">
      <c r="A108" s="7">
        <v>540391</v>
      </c>
      <c r="B108" s="8" t="s">
        <v>5</v>
      </c>
      <c r="C108" s="30">
        <v>10093368</v>
      </c>
      <c r="D108" s="8">
        <v>301</v>
      </c>
      <c r="E108" s="8">
        <v>-22</v>
      </c>
      <c r="F108" s="16" t="s">
        <v>21</v>
      </c>
      <c r="G108" s="16"/>
      <c r="H108" s="28">
        <v>7096</v>
      </c>
      <c r="I108" s="32"/>
    </row>
    <row r="109" spans="1:9" hidden="1" x14ac:dyDescent="0.25">
      <c r="A109" s="7">
        <v>540391</v>
      </c>
      <c r="B109" s="8" t="s">
        <v>5</v>
      </c>
      <c r="C109" s="30">
        <v>10093368</v>
      </c>
      <c r="D109" s="8">
        <v>301</v>
      </c>
      <c r="E109" s="8">
        <v>-16</v>
      </c>
      <c r="F109" s="16" t="s">
        <v>21</v>
      </c>
      <c r="G109" s="16"/>
      <c r="H109" s="28">
        <v>7090</v>
      </c>
      <c r="I109" s="32"/>
    </row>
    <row r="110" spans="1:9" hidden="1" x14ac:dyDescent="0.25">
      <c r="A110" s="4">
        <v>540391</v>
      </c>
      <c r="B110" s="5" t="s">
        <v>5</v>
      </c>
      <c r="C110" s="31">
        <v>10093368</v>
      </c>
      <c r="D110" s="5">
        <v>301</v>
      </c>
      <c r="E110" s="5">
        <v>-16</v>
      </c>
      <c r="F110" s="17" t="s">
        <v>21</v>
      </c>
      <c r="G110" s="17">
        <f>SUM(E81:E110)</f>
        <v>0</v>
      </c>
      <c r="H110" s="29">
        <v>7100</v>
      </c>
      <c r="I110" s="32"/>
    </row>
    <row r="111" spans="1:9" x14ac:dyDescent="0.25">
      <c r="E111">
        <f>SUBTOTAL(9,E48:E110)</f>
        <v>115</v>
      </c>
      <c r="G111" s="13"/>
      <c r="H111" s="13"/>
    </row>
  </sheetData>
  <autoFilter ref="A47:H110">
    <filterColumn colId="2">
      <filters>
        <filter val="10093375"/>
        <filter val="10093486"/>
      </filters>
    </filterColumn>
  </autoFilter>
  <mergeCells count="10">
    <mergeCell ref="A7:G7"/>
    <mergeCell ref="A1:G1"/>
    <mergeCell ref="A26:G26"/>
    <mergeCell ref="I81:I110"/>
    <mergeCell ref="I75:I80"/>
    <mergeCell ref="I67:I74"/>
    <mergeCell ref="I59:I66"/>
    <mergeCell ref="I51:I58"/>
    <mergeCell ref="I48:I50"/>
    <mergeCell ref="A46:H4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Mabel Molina</dc:creator>
  <cp:lastModifiedBy>Mabel Molina</cp:lastModifiedBy>
  <dcterms:created xsi:type="dcterms:W3CDTF">2015-02-13T14:14:06Z</dcterms:created>
  <dcterms:modified xsi:type="dcterms:W3CDTF">2015-02-13T15:44:02Z</dcterms:modified>
</cp:coreProperties>
</file>