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F7609E5A-2D27-4AAB-9368-844F1B275F3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9" l="1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J17" i="19"/>
  <c r="H18" i="19" l="1"/>
  <c r="H16" i="19"/>
  <c r="H17" i="19"/>
  <c r="I63" i="19" l="1"/>
  <c r="I55" i="19"/>
  <c r="I21" i="19"/>
  <c r="H29" i="19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<sst xmlns="http://schemas.openxmlformats.org/spreadsheetml/2006/main" count="45" uniqueCount="43">
  <si>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</si>
  <si>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</si>
  <si>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</si>
  <si>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</si>
  <si>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</si>
  <si>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</si>
  <si>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</si>
  <si>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</si>
  <si>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</si>
  <si>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</si>
  <si>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</si>
  <si>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</si>
  <si>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</si>
  <si>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</si>
  <si>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</si>
  <si>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</si>
  <si>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</si>
  <si>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</si>
  <si>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</si>
  <si>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</si>
  <si>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</si>
  <si>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</si>
  <si>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</si>
  <si>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</si>
  <si>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</si>
  <si>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</si>
  <si>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</si>
  <si>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</si>
  <si>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</si>
  <si>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</si>
  <si>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</si>
  <si>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</si>
  <si>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</si>
  <si>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</si>
  <si>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</si>
  <si>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 xml:space="preserve">CINTA TEFLON 3/4"X12MTS </t>
  </si>
  <si>
    <t>CODO PVC 6" 45º SIN ROSCA</t>
  </si>
  <si>
    <t>ADAPTADOR HEMBRA PVC 6"</t>
  </si>
  <si>
    <t>UNION RAPIDA PVC 6" SIN ROSCA LD878</t>
  </si>
  <si>
    <t>LB DE WIPE TELA</t>
  </si>
  <si>
    <t xml:space="preserve">PEGAMENTO TANGIT </t>
  </si>
  <si>
    <t>REPARACIÓN DE BAJADAS DE AGUAS LLUVIAS</t>
  </si>
  <si>
    <t>ROSALIO, CARLOS, WILLIAM Y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</si>
</sst>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0" fillId="2" borderId="0" xfId="0" applyNumberFormat="1" applyFill="1" applyAlignment="1"/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I63" sqref="I6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325.42950000000002</v>
      </c>
      <c r="B4" s="41"/>
      <c r="C4" s="54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>
        <v>44356</v>
      </c>
      <c r="C5" s="42" t="s">
        <v>42</v>
      </c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325.42950000000002</v>
      </c>
      <c r="I6" s="39">
        <f>H6-G6</f>
        <v>325.42950000000002</v>
      </c>
      <c r="J6" s="37">
        <f>I66</f>
        <v>197.23000000000002</v>
      </c>
      <c r="K6" s="39">
        <f>H6-ABS(J6)</f>
        <v>128.1995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/>
      <c r="F13" s="5"/>
      <c r="G13" s="6"/>
      <c r="H13" s="7">
        <f>C13*D13*E13</f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2</v>
      </c>
      <c r="D14" s="6">
        <v>15</v>
      </c>
      <c r="E14" s="5"/>
      <c r="F14" s="5"/>
      <c r="G14" s="6"/>
      <c r="H14" s="7">
        <f>C14*D14*E14</f>
        <v>0</v>
      </c>
      <c r="I14" s="7">
        <v>24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>
        <v>0</v>
      </c>
      <c r="J17" s="8">
        <f>I17-H17</f>
        <v>0</v>
      </c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>
        <v>0</v>
      </c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>
        <v>0</v>
      </c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54.33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2</v>
      </c>
      <c r="D23" s="6"/>
      <c r="E23" s="5"/>
      <c r="F23" s="6"/>
      <c r="G23" s="6"/>
      <c r="H23" s="7">
        <f>C23*D23</f>
        <v>0</v>
      </c>
      <c r="I23" s="7">
        <v>1</v>
      </c>
      <c r="J23" s="8">
        <f>I23-H23</f>
        <v>1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2</v>
      </c>
      <c r="D24" s="6"/>
      <c r="E24" s="6"/>
      <c r="F24" s="6"/>
      <c r="G24" s="6"/>
      <c r="H24" s="7">
        <f>C24*D24</f>
        <v>0</v>
      </c>
      <c r="I24" s="7">
        <v>59.9</v>
      </c>
      <c r="J24" s="8">
        <f t="shared" ref="J24:J54" si="2">I24-H24</f>
        <v>59.9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14.95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42.95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2</v>
      </c>
      <c r="D27" s="24"/>
      <c r="E27" s="6"/>
      <c r="F27" s="6"/>
      <c r="G27" s="6"/>
      <c r="H27" s="7">
        <f t="shared" si="3"/>
        <v>0</v>
      </c>
      <c r="I27" s="7">
        <v>1.3</v>
      </c>
      <c r="J27" s="8"/>
      <c r="K27" s="30"/>
      <c r="L27" s="1"/>
      <c r="M27" s="1"/>
      <c r="N27" s="1"/>
      <c r="O27" s="1"/>
    </row>
    <row r="28" spans="1:15" x14ac:dyDescent="0.25">
      <c r="A28" s="14" t="s">
        <v>40</v>
      </c>
      <c r="B28" s="19"/>
      <c r="C28" s="23">
        <v>1</v>
      </c>
      <c r="D28" s="24"/>
      <c r="E28" s="6"/>
      <c r="F28" s="6"/>
      <c r="G28" s="6"/>
      <c r="H28" s="7">
        <f t="shared" si="3"/>
        <v>0</v>
      </c>
      <c r="I28" s="7">
        <v>16.5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136.6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6.3</v>
      </c>
      <c r="J58" s="8">
        <f>I58-H58</f>
        <v>6.3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6.3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197.23000000000002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2021-06-11T16:39:51Z</dcterms:modified>
</cp:coreProperties>
</file>