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 Herrera\Documents\COMPRAS (NICOLE)\TERCERA SEMANA DE JULIO\MEMORIAS DE CALCULO\"/>
    </mc:Choice>
  </mc:AlternateContent>
  <xr:revisionPtr revIDLastSave="0" documentId="13_ncr:1_{5B2A716D-33F3-4047-83C0-A5EAB168A4D0}" xr6:coauthVersionLast="45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9" i="19" l="1"/>
  <c r="I60" i="19"/>
  <c r="I61" i="19"/>
  <c r="I62" i="19"/>
  <c r="I58" i="19"/>
  <c r="I16" i="19"/>
  <c r="I17" i="19"/>
  <c r="I18" i="19"/>
  <c r="I19" i="19"/>
  <c r="I20" i="19"/>
  <c r="I15" i="19"/>
  <c r="I13" i="19"/>
  <c r="I14" i="19"/>
  <c r="I12" i="19"/>
  <c r="H31" i="19" l="1"/>
  <c r="I63" i="19" l="1"/>
  <c r="I21" i="19" l="1"/>
  <c r="H29" i="19" l="1"/>
  <c r="H51" i="19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27" i="19"/>
  <c r="H28" i="19"/>
  <c r="H35" i="19" l="1"/>
  <c r="J35" i="19" s="1"/>
  <c r="H39" i="19"/>
  <c r="J39" i="19" s="1"/>
  <c r="H38" i="19"/>
  <c r="J38" i="19" s="1"/>
  <c r="H37" i="19"/>
  <c r="J37" i="19" s="1"/>
  <c r="H25" i="19"/>
  <c r="H26" i="19"/>
  <c r="H30" i="19"/>
  <c r="H32" i="19"/>
  <c r="H33" i="19"/>
  <c r="H34" i="19"/>
  <c r="J34" i="19" s="1"/>
  <c r="H36" i="19"/>
  <c r="J36" i="19" s="1"/>
  <c r="H24" i="19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23" i="19"/>
  <c r="H55" i="19" s="1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<sst xmlns="http://schemas.openxmlformats.org/spreadsheetml/2006/main" count="46" uniqueCount="43">
  <si>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</si>
  <si>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</si>
  <si>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</si>
  <si>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</si>
  <si>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</si>
  <si>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</si>
  <si>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</si>
  <si>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</si>
  <si>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</si>
  <si>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</si>
  <si>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</si>
  <si>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</si>
  <si>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</si>
  <si>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</si>
  <si>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</si>
  <si>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</si>
  <si>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</si>
  <si>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</si>
  <si>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</si>
  <si>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</si>
  <si>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</si>
  <si>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</si>
  <si>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</si>
  <si>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</si>
  <si>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</si>
  <si>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</si>
  <si>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</si>
  <si>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</si>
  <si>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</si>
  <si>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</si>
  <si>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</si>
  <si>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</si>
  <si>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</si>
  <si>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</si>
  <si>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REPARACIÓN DE FUGA EN CAJA DE REGISTRO #29</t>
  </si>
  <si>
    <t>ADAPTADOR 3"</t>
  </si>
  <si>
    <t>BUSHING 3" A 2"</t>
  </si>
  <si>
    <t>CODOS DE 2"</t>
  </si>
  <si>
    <t>ADAPTADOR 2# MACHO</t>
  </si>
  <si>
    <t xml:space="preserve">UUNION UNIVERSAL </t>
  </si>
  <si>
    <t>PEGAMENTO TANGIT</t>
  </si>
  <si>
    <t>CINTA TEFLON</t>
  </si>
  <si>
    <t>UNION PVC LISA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</si>
</sst>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34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28.125</v>
      </c>
      <c r="B4" s="41"/>
      <c r="C4" s="31"/>
      <c r="D4" s="31"/>
      <c r="E4" s="31"/>
      <c r="F4" s="31"/>
      <c r="G4" s="56" t="s">
        <v>25</v>
      </c>
      <c r="H4" s="57"/>
      <c r="I4" s="58"/>
      <c r="J4" s="56" t="s">
        <v>26</v>
      </c>
      <c r="K4" s="58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225</v>
      </c>
      <c r="I6" s="39">
        <f>H6-G6</f>
        <v>225</v>
      </c>
      <c r="J6" s="37">
        <f>I66</f>
        <v>63.411700000000003</v>
      </c>
      <c r="K6" s="39">
        <f>H6-ABS(J6)</f>
        <v>161.5883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14" si="0">C13*D13*E13</f>
        <v>12</v>
      </c>
      <c r="J13" s="8">
        <f>I13-H13</f>
        <v>12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ref="I16:I20" si="1"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f t="shared" si="1"/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 t="shared" si="1"/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1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1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27</v>
      </c>
      <c r="J21" s="8"/>
      <c r="K21" s="54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/>
      <c r="E23" s="5"/>
      <c r="F23" s="6"/>
      <c r="G23" s="6"/>
      <c r="H23" s="7">
        <f>C23*D23</f>
        <v>0</v>
      </c>
      <c r="I23" s="7">
        <v>3.0510000000000002</v>
      </c>
      <c r="J23" s="8">
        <f>I23-H23</f>
        <v>3.0510000000000002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/>
      <c r="E24" s="6"/>
      <c r="F24" s="6"/>
      <c r="G24" s="6"/>
      <c r="H24" s="7">
        <f>C24*D24</f>
        <v>0</v>
      </c>
      <c r="I24" s="7">
        <v>3.9550000000000001</v>
      </c>
      <c r="J24" s="8">
        <f t="shared" ref="J24:J54" si="3">I24-H24</f>
        <v>3.9550000000000001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3</v>
      </c>
      <c r="D25" s="46"/>
      <c r="E25" s="6"/>
      <c r="F25" s="6"/>
      <c r="G25" s="6"/>
      <c r="H25" s="7">
        <f t="shared" ref="H25:H39" si="4">C25*D25</f>
        <v>0</v>
      </c>
      <c r="I25" s="7">
        <v>4.3505000000000003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2</v>
      </c>
      <c r="D26" s="46"/>
      <c r="E26" s="6"/>
      <c r="F26" s="6"/>
      <c r="G26" s="6"/>
      <c r="H26" s="7">
        <f t="shared" si="4"/>
        <v>0</v>
      </c>
      <c r="I26" s="7">
        <v>1.7967</v>
      </c>
      <c r="J26" s="8"/>
      <c r="K26" s="30"/>
      <c r="L26" s="1"/>
      <c r="M26" s="1"/>
      <c r="N26" s="1"/>
      <c r="O26" s="1"/>
    </row>
    <row r="27" spans="1:15" x14ac:dyDescent="0.25">
      <c r="A27" s="47" t="s">
        <v>39</v>
      </c>
      <c r="B27" s="24"/>
      <c r="C27" s="21">
        <v>1</v>
      </c>
      <c r="D27" s="46"/>
      <c r="E27" s="6"/>
      <c r="F27" s="6"/>
      <c r="G27" s="6"/>
      <c r="H27" s="7">
        <f t="shared" si="4"/>
        <v>0</v>
      </c>
      <c r="I27" s="7">
        <v>9.8987999999999996</v>
      </c>
      <c r="J27" s="8"/>
      <c r="K27" s="30"/>
      <c r="L27" s="1"/>
      <c r="M27" s="1"/>
      <c r="N27" s="1"/>
      <c r="O27" s="1"/>
    </row>
    <row r="28" spans="1:15" x14ac:dyDescent="0.25">
      <c r="A28" s="48" t="s">
        <v>40</v>
      </c>
      <c r="B28" s="24"/>
      <c r="C28" s="21">
        <v>1</v>
      </c>
      <c r="D28" s="46"/>
      <c r="E28" s="6"/>
      <c r="F28" s="6"/>
      <c r="G28" s="6"/>
      <c r="H28" s="7">
        <f t="shared" si="4"/>
        <v>0</v>
      </c>
      <c r="I28" s="7">
        <v>7.25</v>
      </c>
      <c r="J28" s="8"/>
      <c r="K28" s="30"/>
      <c r="L28" s="1"/>
      <c r="M28" s="1"/>
      <c r="N28" s="1"/>
      <c r="O28" s="1"/>
    </row>
    <row r="29" spans="1:15" x14ac:dyDescent="0.25">
      <c r="A29" s="47" t="s">
        <v>41</v>
      </c>
      <c r="B29" s="24"/>
      <c r="C29" s="21">
        <v>2</v>
      </c>
      <c r="D29" s="46"/>
      <c r="E29" s="6"/>
      <c r="F29" s="6"/>
      <c r="G29" s="6"/>
      <c r="H29" s="7">
        <f t="shared" si="4"/>
        <v>0</v>
      </c>
      <c r="I29" s="7">
        <v>1.0057</v>
      </c>
      <c r="J29" s="8"/>
      <c r="K29" s="30"/>
      <c r="L29" s="1"/>
      <c r="M29" s="1"/>
      <c r="N29" s="1"/>
      <c r="O29" s="1"/>
    </row>
    <row r="30" spans="1:15" x14ac:dyDescent="0.25">
      <c r="A30" s="47" t="s">
        <v>42</v>
      </c>
      <c r="B30" s="24"/>
      <c r="C30" s="21">
        <v>1</v>
      </c>
      <c r="D30" s="46"/>
      <c r="E30" s="6"/>
      <c r="F30" s="6"/>
      <c r="G30" s="6"/>
      <c r="H30" s="7">
        <f t="shared" si="4"/>
        <v>0</v>
      </c>
      <c r="I30" s="7">
        <v>0.90400000000000003</v>
      </c>
      <c r="J30" s="8">
        <f t="shared" si="3"/>
        <v>0.90400000000000003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v>0</v>
      </c>
      <c r="J31" s="8">
        <f t="shared" si="3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>
        <v>0</v>
      </c>
      <c r="J32" s="8">
        <f t="shared" si="3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v>0</v>
      </c>
      <c r="J33" s="8">
        <f t="shared" si="3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v>0</v>
      </c>
      <c r="J34" s="8">
        <f t="shared" si="3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v>0</v>
      </c>
      <c r="J35" s="8">
        <f t="shared" si="3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v>0</v>
      </c>
      <c r="J36" s="8">
        <f t="shared" si="3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v>0</v>
      </c>
      <c r="J37" s="8">
        <f t="shared" si="3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v>0</v>
      </c>
      <c r="J38" s="8">
        <f t="shared" si="3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v>0</v>
      </c>
      <c r="J39" s="8">
        <f t="shared" si="3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5">C40*D40</f>
        <v>0</v>
      </c>
      <c r="I40" s="7">
        <v>0</v>
      </c>
      <c r="J40" s="8">
        <f t="shared" si="3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5"/>
        <v>0</v>
      </c>
      <c r="I41" s="7">
        <v>0</v>
      </c>
      <c r="J41" s="8">
        <f t="shared" si="3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5"/>
        <v>0</v>
      </c>
      <c r="I42" s="7">
        <v>0</v>
      </c>
      <c r="J42" s="8">
        <f t="shared" si="3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5"/>
        <v>0</v>
      </c>
      <c r="I43" s="7">
        <v>0</v>
      </c>
      <c r="J43" s="8">
        <f t="shared" si="3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5"/>
        <v>0</v>
      </c>
      <c r="I44" s="7">
        <v>0</v>
      </c>
      <c r="J44" s="8">
        <f t="shared" si="3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5"/>
        <v>0</v>
      </c>
      <c r="I45" s="7">
        <v>0</v>
      </c>
      <c r="J45" s="8">
        <f t="shared" si="3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5"/>
        <v>0</v>
      </c>
      <c r="I46" s="7">
        <v>0</v>
      </c>
      <c r="J46" s="8">
        <f t="shared" si="3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5"/>
        <v>0</v>
      </c>
      <c r="I47" s="7">
        <v>0</v>
      </c>
      <c r="J47" s="8">
        <f t="shared" si="3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5"/>
        <v>0</v>
      </c>
      <c r="I48" s="7">
        <v>0</v>
      </c>
      <c r="J48" s="8">
        <f t="shared" si="3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5"/>
        <v>0</v>
      </c>
      <c r="I49" s="7">
        <v>0</v>
      </c>
      <c r="J49" s="8">
        <f t="shared" si="3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5"/>
        <v>0</v>
      </c>
      <c r="I50" s="7">
        <v>0</v>
      </c>
      <c r="J50" s="8">
        <f t="shared" si="3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5"/>
        <v>0</v>
      </c>
      <c r="I51" s="7">
        <v>0</v>
      </c>
      <c r="J51" s="8">
        <f t="shared" si="3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5"/>
        <v>0</v>
      </c>
      <c r="I54" s="7">
        <v>0</v>
      </c>
      <c r="J54" s="8">
        <f t="shared" si="3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32.2117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3.5</v>
      </c>
      <c r="E58" s="6">
        <v>0.04</v>
      </c>
      <c r="F58" s="21">
        <v>1</v>
      </c>
      <c r="G58" s="6"/>
      <c r="H58" s="7"/>
      <c r="I58" s="7">
        <f>C58*D58*E58*F58</f>
        <v>4.2</v>
      </c>
      <c r="J58" s="8">
        <f>I58-H58</f>
        <v>4.2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6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6"/>
        <v>0</v>
      </c>
      <c r="J60" s="8">
        <f t="shared" ref="J60:J62" si="7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6"/>
        <v>0</v>
      </c>
      <c r="J61" s="8">
        <f t="shared" si="7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6"/>
        <v>0</v>
      </c>
      <c r="J62" s="8">
        <f t="shared" si="7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63.411700000000003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 Herrera</cp:lastModifiedBy>
  <dcterms:created xsi:type="dcterms:W3CDTF">2015-10-13T21:42:08Z</dcterms:created>
  <dcterms:modified xsi:type="dcterms:W3CDTF">2021-07-21T16:57:51Z</dcterms:modified>
</cp:coreProperties>
</file>