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 Herrera\Documents\COMPRAS (NICOLE)\TERCERA SEMANA DE JULIO\MEMORIAS DE CALCULO\"/>
    </mc:Choice>
  </mc:AlternateContent>
  <xr:revisionPtr revIDLastSave="0" documentId="13_ncr:1_{1714AB68-078E-4140-894D-17D0D4F036A3}" xr6:coauthVersionLast="45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ITEM" sheetId="19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9" i="19" l="1"/>
  <c r="I60" i="19"/>
  <c r="I61" i="19"/>
  <c r="I62" i="19"/>
  <c r="I58" i="19"/>
  <c r="I16" i="19"/>
  <c r="I17" i="19"/>
  <c r="I18" i="19"/>
  <c r="I19" i="19"/>
  <c r="I20" i="19"/>
  <c r="I15" i="19"/>
  <c r="I13" i="19"/>
  <c r="I14" i="19"/>
  <c r="I12" i="19"/>
  <c r="H31" i="19" l="1"/>
  <c r="I63" i="19" l="1"/>
  <c r="I21" i="19" l="1"/>
  <c r="H29" i="19" l="1"/>
  <c r="H51" i="19"/>
  <c r="J51" i="19" s="1"/>
  <c r="H49" i="19"/>
  <c r="J49" i="19" s="1"/>
  <c r="H48" i="19"/>
  <c r="J48" i="19" s="1"/>
  <c r="H47" i="19"/>
  <c r="J47" i="19" s="1"/>
  <c r="H46" i="19"/>
  <c r="J46" i="19" s="1"/>
  <c r="H45" i="19"/>
  <c r="J45" i="19" s="1"/>
  <c r="H44" i="19"/>
  <c r="J44" i="19" s="1"/>
  <c r="H42" i="19"/>
  <c r="J42" i="19" s="1"/>
  <c r="H41" i="19"/>
  <c r="J41" i="19" s="1"/>
  <c r="H27" i="19"/>
  <c r="H28" i="19"/>
  <c r="H35" i="19" l="1"/>
  <c r="J35" i="19" s="1"/>
  <c r="H39" i="19"/>
  <c r="J39" i="19" s="1"/>
  <c r="H38" i="19"/>
  <c r="J38" i="19" s="1"/>
  <c r="H37" i="19"/>
  <c r="J37" i="19" s="1"/>
  <c r="H25" i="19"/>
  <c r="H26" i="19"/>
  <c r="H30" i="19"/>
  <c r="H32" i="19"/>
  <c r="H33" i="19"/>
  <c r="H34" i="19"/>
  <c r="J34" i="19" s="1"/>
  <c r="H36" i="19"/>
  <c r="J36" i="19" s="1"/>
  <c r="H24" i="19"/>
  <c r="H40" i="19" l="1"/>
  <c r="J40" i="19" s="1"/>
  <c r="H43" i="19"/>
  <c r="H50" i="19"/>
  <c r="H54" i="19"/>
  <c r="J24" i="19" l="1"/>
  <c r="J30" i="19"/>
  <c r="J31" i="19"/>
  <c r="J32" i="19"/>
  <c r="J33" i="19"/>
  <c r="J43" i="19"/>
  <c r="J50" i="19"/>
  <c r="J54" i="19"/>
  <c r="J62" i="19"/>
  <c r="J61" i="19"/>
  <c r="J60" i="19"/>
  <c r="J59" i="19"/>
  <c r="J58" i="19"/>
  <c r="I55" i="19"/>
  <c r="H23" i="19"/>
  <c r="H55" i="19" s="1"/>
  <c r="J19" i="19"/>
  <c r="J18" i="19"/>
  <c r="J16" i="19"/>
  <c r="J15" i="19"/>
  <c r="J13" i="19"/>
  <c r="H21" i="19" l="1"/>
  <c r="I66" i="19"/>
  <c r="H63" i="19"/>
  <c r="J12" i="19"/>
  <c r="J23" i="19"/>
  <c r="J6" i="19" l="1"/>
  <c r="H66" i="19"/>
  <c r="G6" i="19" s="1"/>
  <c r="A4" i="19" l="1"/>
  <c r="K6" i="19" l="1"/>
  <c r="I6" i="19"/>
</calcChain>
</file>

<file path=xl/sharedStrings.xml><?xml version="1.0" encoding="utf-8"?>
<sst xmlns="http://schemas.openxmlformats.org/spreadsheetml/2006/main" count="46" uniqueCount="43">
  <si>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</si>
  <si>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</si>
  <si>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</si>
  <si>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</si>
  <si>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</si>
  <si>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</si>
  <si>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</si>
  <si>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</si>
  <si>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</si>
  <si>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</si>
  <si>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</si>
  <si>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</si>
  <si>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</si>
  <si>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</si>
  <si>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</si>
  <si>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</si>
  <si>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</si>
  <si>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</si>
  <si>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</si>
  <si>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</si>
  <si>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</si>
  <si>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</si>
  <si>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</si>
  <si>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Horas Extra Tecnicos ($2.29)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</si>
  <si>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</si>
  <si>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</si>
  <si>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</si>
  <si>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</si>
  <si>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</si>
  <si>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</si>
  <si>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</si>
  <si>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</si>
  <si>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</si>
  <si>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</si>
  <si>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INSTALACIÓN DE GRIFO DE PUSH Y SIFÓN EN LAVAMANOS D ETRANSPORTISTAS</t>
  </si>
  <si>
    <t xml:space="preserve">GRIFO DE PUSH </t>
  </si>
  <si>
    <t>SIFÓN PVC A PARED</t>
  </si>
  <si>
    <t>SILICON BAÑO COCINA</t>
  </si>
  <si>
    <t>TEFLON</t>
  </si>
  <si>
    <t>LB DE WIPE DE TELA</t>
  </si>
  <si>
    <t>GL DE THINNER</t>
  </si>
  <si>
    <t>DESAGUE LAVABO PLASTICO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</si>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</sst>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zoomScale="77" zoomScaleNormal="77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0" t="s">
        <v>34</v>
      </c>
      <c r="B1" s="50"/>
      <c r="C1" s="50"/>
      <c r="D1" s="50"/>
      <c r="E1" s="50"/>
      <c r="F1" s="50"/>
      <c r="G1" s="50"/>
      <c r="H1" s="50"/>
      <c r="I1" s="50"/>
      <c r="J1" s="50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21.875</v>
      </c>
      <c r="B4" s="41"/>
      <c r="C4" s="31"/>
      <c r="D4" s="31"/>
      <c r="E4" s="31"/>
      <c r="F4" s="31"/>
      <c r="G4" s="56" t="s">
        <v>25</v>
      </c>
      <c r="H4" s="57"/>
      <c r="I4" s="58"/>
      <c r="J4" s="56" t="s">
        <v>26</v>
      </c>
      <c r="K4" s="58"/>
      <c r="L4" s="1"/>
      <c r="M4" s="1"/>
      <c r="N4" s="1"/>
      <c r="O4" s="1"/>
    </row>
    <row r="5" spans="1:15" ht="37.5" x14ac:dyDescent="0.25">
      <c r="A5" s="28" t="s">
        <v>24</v>
      </c>
      <c r="B5" s="42"/>
      <c r="C5" s="43"/>
      <c r="D5" s="43"/>
      <c r="E5" s="31"/>
      <c r="F5" s="31"/>
      <c r="G5" s="32" t="s">
        <v>27</v>
      </c>
      <c r="H5" s="33" t="s">
        <v>19</v>
      </c>
      <c r="I5" s="34" t="s">
        <v>28</v>
      </c>
      <c r="J5" s="35" t="s">
        <v>29</v>
      </c>
      <c r="K5" s="36" t="s">
        <v>30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0</v>
      </c>
      <c r="H6" s="38">
        <v>175</v>
      </c>
      <c r="I6" s="39">
        <f>H6-G6</f>
        <v>175</v>
      </c>
      <c r="J6" s="37">
        <f>I66</f>
        <v>84.529799999999994</v>
      </c>
      <c r="K6" s="39">
        <f>H6-ABS(J6)</f>
        <v>90.470200000000006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1" t="s">
        <v>18</v>
      </c>
      <c r="D9" s="52"/>
      <c r="E9" s="52"/>
      <c r="F9" s="52"/>
      <c r="G9" s="53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32</v>
      </c>
      <c r="B11" s="3"/>
      <c r="C11" s="3"/>
      <c r="D11" s="3"/>
      <c r="E11" s="3"/>
      <c r="F11" s="3"/>
      <c r="G11" s="3"/>
      <c r="H11" s="4"/>
      <c r="I11" s="4"/>
      <c r="J11" s="4"/>
      <c r="K11" s="54"/>
      <c r="L11" s="1"/>
      <c r="M11" s="1"/>
      <c r="N11" s="1"/>
      <c r="O11" s="1"/>
    </row>
    <row r="12" spans="1:15" x14ac:dyDescent="0.25">
      <c r="A12" s="4" t="s">
        <v>4</v>
      </c>
      <c r="B12" s="4"/>
      <c r="C12" s="5"/>
      <c r="D12" s="6">
        <v>18.329999999999998</v>
      </c>
      <c r="E12" s="5"/>
      <c r="F12" s="5"/>
      <c r="G12" s="6"/>
      <c r="H12" s="7"/>
      <c r="I12" s="7">
        <f>C12*D12*E12</f>
        <v>0</v>
      </c>
      <c r="J12" s="8">
        <f>I12-H12</f>
        <v>0</v>
      </c>
      <c r="K12" s="54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</v>
      </c>
      <c r="E13" s="5">
        <v>1</v>
      </c>
      <c r="F13" s="5"/>
      <c r="G13" s="6"/>
      <c r="H13" s="7"/>
      <c r="I13" s="7">
        <f t="shared" ref="I13:I14" si="0">C13*D13*E13</f>
        <v>12</v>
      </c>
      <c r="J13" s="8">
        <f>I13-H13</f>
        <v>12</v>
      </c>
      <c r="K13" s="54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1</v>
      </c>
      <c r="F14" s="5"/>
      <c r="G14" s="6"/>
      <c r="H14" s="7"/>
      <c r="I14" s="7">
        <f t="shared" si="0"/>
        <v>15</v>
      </c>
      <c r="J14" s="8"/>
      <c r="K14" s="54"/>
      <c r="L14" s="1"/>
      <c r="M14" s="1"/>
      <c r="N14" s="1"/>
      <c r="O14" s="1"/>
    </row>
    <row r="15" spans="1:15" ht="15" customHeight="1" x14ac:dyDescent="0.25">
      <c r="A15" s="14" t="s">
        <v>23</v>
      </c>
      <c r="B15" s="4"/>
      <c r="C15" s="5"/>
      <c r="D15" s="6">
        <v>2.29</v>
      </c>
      <c r="E15" s="5"/>
      <c r="F15" s="5"/>
      <c r="G15" s="6"/>
      <c r="H15" s="7"/>
      <c r="I15" s="7">
        <f>C15*D15*E15*F15</f>
        <v>0</v>
      </c>
      <c r="J15" s="8">
        <f>I15-H15</f>
        <v>0</v>
      </c>
      <c r="K15" s="54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</v>
      </c>
      <c r="E16" s="5"/>
      <c r="F16" s="5"/>
      <c r="G16" s="6"/>
      <c r="H16" s="7"/>
      <c r="I16" s="7">
        <f t="shared" ref="I16:I20" si="1">C16*D16*E16*F16</f>
        <v>0</v>
      </c>
      <c r="J16" s="8">
        <f>I16-H16</f>
        <v>0</v>
      </c>
      <c r="K16" s="54"/>
      <c r="L16" s="1"/>
      <c r="M16" s="1"/>
      <c r="N16" s="1"/>
      <c r="O16" s="1"/>
    </row>
    <row r="17" spans="1:15" x14ac:dyDescent="0.25">
      <c r="A17" s="14" t="s">
        <v>31</v>
      </c>
      <c r="B17" s="4"/>
      <c r="C17" s="5"/>
      <c r="D17" s="6">
        <v>1.88</v>
      </c>
      <c r="E17" s="5"/>
      <c r="F17" s="5"/>
      <c r="G17" s="6"/>
      <c r="H17" s="7"/>
      <c r="I17" s="7">
        <f t="shared" si="1"/>
        <v>0</v>
      </c>
      <c r="J17" s="8"/>
      <c r="K17" s="54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/>
      <c r="I18" s="7">
        <f t="shared" si="1"/>
        <v>0</v>
      </c>
      <c r="J18" s="8">
        <f t="shared" ref="J18:J19" si="2">I18-H18</f>
        <v>0</v>
      </c>
      <c r="K18" s="54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1"/>
        <v>0</v>
      </c>
      <c r="J19" s="8">
        <f t="shared" si="2"/>
        <v>0</v>
      </c>
      <c r="K19" s="54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1"/>
        <v>0</v>
      </c>
      <c r="J20" s="8"/>
      <c r="K20" s="54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27</v>
      </c>
      <c r="J21" s="8"/>
      <c r="K21" s="54"/>
      <c r="L21" s="1"/>
      <c r="M21" s="1"/>
      <c r="N21" s="1"/>
      <c r="O21" s="1"/>
    </row>
    <row r="22" spans="1:15" x14ac:dyDescent="0.25">
      <c r="A22" s="3" t="s">
        <v>33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4"/>
      <c r="L22" s="1"/>
      <c r="M22" s="1"/>
      <c r="N22" s="1"/>
      <c r="O22" s="1"/>
    </row>
    <row r="23" spans="1:15" x14ac:dyDescent="0.25">
      <c r="A23" s="14" t="s">
        <v>35</v>
      </c>
      <c r="B23" s="23"/>
      <c r="C23" s="44">
        <v>1</v>
      </c>
      <c r="D23" s="6"/>
      <c r="E23" s="5"/>
      <c r="F23" s="6"/>
      <c r="G23" s="6"/>
      <c r="H23" s="7">
        <f>C23*D23</f>
        <v>0</v>
      </c>
      <c r="I23" s="7">
        <v>35.899900000000002</v>
      </c>
      <c r="J23" s="8">
        <f>I23-H23</f>
        <v>35.899900000000002</v>
      </c>
      <c r="K23" s="54"/>
      <c r="L23" s="1"/>
      <c r="M23" s="1"/>
      <c r="N23" s="1"/>
      <c r="O23" s="1"/>
    </row>
    <row r="24" spans="1:15" x14ac:dyDescent="0.25">
      <c r="A24" s="14" t="s">
        <v>36</v>
      </c>
      <c r="B24" s="49"/>
      <c r="C24" s="44">
        <v>1</v>
      </c>
      <c r="D24" s="45"/>
      <c r="E24" s="6"/>
      <c r="F24" s="6"/>
      <c r="G24" s="6"/>
      <c r="H24" s="7">
        <f>C24*D24</f>
        <v>0</v>
      </c>
      <c r="I24" s="7">
        <v>1.95</v>
      </c>
      <c r="J24" s="8">
        <f t="shared" ref="J24:J54" si="3">I24-H24</f>
        <v>1.95</v>
      </c>
      <c r="K24" s="26"/>
      <c r="L24" s="1"/>
      <c r="M24" s="1"/>
      <c r="N24" s="1"/>
      <c r="O24" s="1"/>
    </row>
    <row r="25" spans="1:15" x14ac:dyDescent="0.25">
      <c r="A25" s="47" t="s">
        <v>37</v>
      </c>
      <c r="B25" s="24"/>
      <c r="C25" s="21">
        <v>1</v>
      </c>
      <c r="D25" s="46"/>
      <c r="E25" s="6"/>
      <c r="F25" s="6"/>
      <c r="G25" s="6"/>
      <c r="H25" s="7">
        <f t="shared" ref="H25:H39" si="4">C25*D25</f>
        <v>0</v>
      </c>
      <c r="I25" s="7">
        <v>7.9</v>
      </c>
      <c r="J25" s="8"/>
      <c r="K25" s="30"/>
      <c r="L25" s="1"/>
      <c r="M25" s="1"/>
      <c r="N25" s="1"/>
      <c r="O25" s="1"/>
    </row>
    <row r="26" spans="1:15" x14ac:dyDescent="0.25">
      <c r="A26" s="47" t="s">
        <v>38</v>
      </c>
      <c r="B26" s="24"/>
      <c r="C26" s="21">
        <v>1</v>
      </c>
      <c r="D26" s="46"/>
      <c r="E26" s="6"/>
      <c r="F26" s="6"/>
      <c r="G26" s="6"/>
      <c r="H26" s="7">
        <f t="shared" si="4"/>
        <v>0</v>
      </c>
      <c r="I26" s="7">
        <v>0.28000000000000003</v>
      </c>
      <c r="J26" s="8"/>
      <c r="K26" s="30"/>
      <c r="L26" s="1"/>
      <c r="M26" s="1"/>
      <c r="N26" s="1"/>
      <c r="O26" s="1"/>
    </row>
    <row r="27" spans="1:15" x14ac:dyDescent="0.25">
      <c r="A27" s="47" t="s">
        <v>39</v>
      </c>
      <c r="B27" s="24"/>
      <c r="C27" s="21">
        <v>2</v>
      </c>
      <c r="D27" s="46"/>
      <c r="E27" s="6"/>
      <c r="F27" s="6"/>
      <c r="G27" s="6"/>
      <c r="H27" s="7">
        <f t="shared" si="4"/>
        <v>0</v>
      </c>
      <c r="I27" s="7">
        <v>1.3</v>
      </c>
      <c r="J27" s="8"/>
      <c r="K27" s="30"/>
      <c r="L27" s="1"/>
      <c r="M27" s="1"/>
      <c r="N27" s="1"/>
      <c r="O27" s="1"/>
    </row>
    <row r="28" spans="1:15" x14ac:dyDescent="0.25">
      <c r="A28" s="48" t="s">
        <v>40</v>
      </c>
      <c r="B28" s="24"/>
      <c r="C28" s="21">
        <v>0.5</v>
      </c>
      <c r="D28" s="46"/>
      <c r="E28" s="6"/>
      <c r="F28" s="6"/>
      <c r="G28" s="6"/>
      <c r="H28" s="7">
        <f t="shared" si="4"/>
        <v>0</v>
      </c>
      <c r="I28" s="7">
        <v>2.5</v>
      </c>
      <c r="J28" s="8"/>
      <c r="K28" s="30"/>
      <c r="L28" s="1"/>
      <c r="M28" s="1"/>
      <c r="N28" s="1"/>
      <c r="O28" s="1"/>
    </row>
    <row r="29" spans="1:15" x14ac:dyDescent="0.25">
      <c r="A29" s="47" t="s">
        <v>41</v>
      </c>
      <c r="B29" s="24"/>
      <c r="C29" s="21">
        <v>1</v>
      </c>
      <c r="D29" s="46"/>
      <c r="E29" s="6"/>
      <c r="F29" s="6"/>
      <c r="G29" s="6"/>
      <c r="H29" s="7">
        <f t="shared" si="4"/>
        <v>0</v>
      </c>
      <c r="I29" s="7">
        <v>3.4998999999999998</v>
      </c>
      <c r="J29" s="8"/>
      <c r="K29" s="30"/>
      <c r="L29" s="1"/>
      <c r="M29" s="1"/>
      <c r="N29" s="1"/>
      <c r="O29" s="1"/>
    </row>
    <row r="30" spans="1:15" x14ac:dyDescent="0.25">
      <c r="A30" s="47" t="s">
        <v>42</v>
      </c>
      <c r="B30" s="24"/>
      <c r="C30" s="21"/>
      <c r="D30" s="46"/>
      <c r="E30" s="6"/>
      <c r="F30" s="6"/>
      <c r="G30" s="6"/>
      <c r="H30" s="7">
        <f t="shared" si="4"/>
        <v>0</v>
      </c>
      <c r="I30" s="7">
        <v>0</v>
      </c>
      <c r="J30" s="8">
        <f t="shared" si="3"/>
        <v>0</v>
      </c>
      <c r="K30" s="26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>
        <f t="shared" si="4"/>
        <v>0</v>
      </c>
      <c r="I31" s="7">
        <v>0</v>
      </c>
      <c r="J31" s="8">
        <f t="shared" si="3"/>
        <v>0</v>
      </c>
      <c r="K31" s="26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>
        <f t="shared" si="4"/>
        <v>0</v>
      </c>
      <c r="I32" s="7"/>
      <c r="J32" s="8">
        <f t="shared" si="3"/>
        <v>0</v>
      </c>
      <c r="K32" s="26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>
        <f t="shared" si="4"/>
        <v>0</v>
      </c>
      <c r="I33" s="7">
        <v>0</v>
      </c>
      <c r="J33" s="8">
        <f t="shared" si="3"/>
        <v>0</v>
      </c>
      <c r="K33" s="26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>
        <f t="shared" si="4"/>
        <v>0</v>
      </c>
      <c r="I34" s="7">
        <v>0</v>
      </c>
      <c r="J34" s="8">
        <f t="shared" si="3"/>
        <v>0</v>
      </c>
      <c r="K34" s="29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>
        <f t="shared" si="4"/>
        <v>0</v>
      </c>
      <c r="I35" s="7">
        <v>0</v>
      </c>
      <c r="J35" s="8">
        <f t="shared" si="3"/>
        <v>0</v>
      </c>
      <c r="K35" s="3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>
        <f t="shared" si="4"/>
        <v>0</v>
      </c>
      <c r="I36" s="7">
        <v>0</v>
      </c>
      <c r="J36" s="8">
        <f t="shared" si="3"/>
        <v>0</v>
      </c>
      <c r="K36" s="29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>
        <f t="shared" si="4"/>
        <v>0</v>
      </c>
      <c r="I37" s="7">
        <v>0</v>
      </c>
      <c r="J37" s="8">
        <f t="shared" si="3"/>
        <v>0</v>
      </c>
      <c r="K37" s="3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>
        <f t="shared" si="4"/>
        <v>0</v>
      </c>
      <c r="I38" s="7">
        <v>0</v>
      </c>
      <c r="J38" s="8">
        <f t="shared" si="3"/>
        <v>0</v>
      </c>
      <c r="K38" s="3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>
        <f t="shared" si="4"/>
        <v>0</v>
      </c>
      <c r="I39" s="7">
        <v>0</v>
      </c>
      <c r="J39" s="8">
        <f t="shared" si="3"/>
        <v>0</v>
      </c>
      <c r="K39" s="3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>
        <f t="shared" ref="H40:H54" si="5">C40*D40</f>
        <v>0</v>
      </c>
      <c r="I40" s="7">
        <v>0</v>
      </c>
      <c r="J40" s="8">
        <f t="shared" si="3"/>
        <v>0</v>
      </c>
      <c r="K40" s="29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>
        <f t="shared" si="5"/>
        <v>0</v>
      </c>
      <c r="I41" s="7">
        <v>0</v>
      </c>
      <c r="J41" s="8">
        <f t="shared" si="3"/>
        <v>0</v>
      </c>
      <c r="K41" s="3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>
        <f t="shared" si="5"/>
        <v>0</v>
      </c>
      <c r="I42" s="7">
        <v>0</v>
      </c>
      <c r="J42" s="8">
        <f t="shared" si="3"/>
        <v>0</v>
      </c>
      <c r="K42" s="3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>
        <f t="shared" si="5"/>
        <v>0</v>
      </c>
      <c r="I43" s="7">
        <v>0</v>
      </c>
      <c r="J43" s="8">
        <f t="shared" si="3"/>
        <v>0</v>
      </c>
      <c r="K43" s="26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>
        <f t="shared" si="5"/>
        <v>0</v>
      </c>
      <c r="I44" s="7">
        <v>0</v>
      </c>
      <c r="J44" s="8">
        <f t="shared" si="3"/>
        <v>0</v>
      </c>
      <c r="K44" s="3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>
        <f t="shared" si="5"/>
        <v>0</v>
      </c>
      <c r="I45" s="7">
        <v>0</v>
      </c>
      <c r="J45" s="8">
        <f t="shared" si="3"/>
        <v>0</v>
      </c>
      <c r="K45" s="3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>
        <f t="shared" si="5"/>
        <v>0</v>
      </c>
      <c r="I46" s="7">
        <v>0</v>
      </c>
      <c r="J46" s="8">
        <f t="shared" si="3"/>
        <v>0</v>
      </c>
      <c r="K46" s="3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>
        <f t="shared" si="5"/>
        <v>0</v>
      </c>
      <c r="I47" s="7">
        <v>0</v>
      </c>
      <c r="J47" s="8">
        <f t="shared" si="3"/>
        <v>0</v>
      </c>
      <c r="K47" s="3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>
        <f t="shared" si="5"/>
        <v>0</v>
      </c>
      <c r="I48" s="7">
        <v>0</v>
      </c>
      <c r="J48" s="8">
        <f t="shared" si="3"/>
        <v>0</v>
      </c>
      <c r="K48" s="3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>
        <f t="shared" si="5"/>
        <v>0</v>
      </c>
      <c r="I49" s="7">
        <v>0</v>
      </c>
      <c r="J49" s="8">
        <f t="shared" si="3"/>
        <v>0</v>
      </c>
      <c r="K49" s="3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>
        <f t="shared" si="5"/>
        <v>0</v>
      </c>
      <c r="I50" s="7">
        <v>0</v>
      </c>
      <c r="J50" s="8">
        <f t="shared" si="3"/>
        <v>0</v>
      </c>
      <c r="K50" s="26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>
        <f t="shared" si="5"/>
        <v>0</v>
      </c>
      <c r="I51" s="7">
        <v>0</v>
      </c>
      <c r="J51" s="8">
        <f t="shared" si="3"/>
        <v>0</v>
      </c>
      <c r="K51" s="3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>
        <v>0</v>
      </c>
      <c r="I52" s="7"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>
        <v>0</v>
      </c>
      <c r="I53" s="7"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>
        <f t="shared" si="5"/>
        <v>0</v>
      </c>
      <c r="I54" s="7">
        <v>0</v>
      </c>
      <c r="J54" s="8">
        <f t="shared" si="3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53.329799999999999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30</v>
      </c>
      <c r="D58" s="6">
        <v>3.5</v>
      </c>
      <c r="E58" s="6">
        <v>0.04</v>
      </c>
      <c r="F58" s="21">
        <v>1</v>
      </c>
      <c r="G58" s="6"/>
      <c r="H58" s="7"/>
      <c r="I58" s="7">
        <f>C58*D58*E58*F58</f>
        <v>4.2</v>
      </c>
      <c r="J58" s="8">
        <f>I58-H58</f>
        <v>4.2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6">C59*D59*E59*F59</f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6"/>
        <v>0</v>
      </c>
      <c r="J60" s="8">
        <f t="shared" ref="J60:J62" si="7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6"/>
        <v>0</v>
      </c>
      <c r="J61" s="8">
        <f t="shared" si="7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6"/>
        <v>0</v>
      </c>
      <c r="J62" s="8">
        <f t="shared" si="7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4.2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84.529799999999994</v>
      </c>
      <c r="J66" s="12"/>
      <c r="K66" s="1"/>
      <c r="L66" s="1"/>
      <c r="M66" s="1"/>
      <c r="N66" s="1"/>
    </row>
    <row r="67" spans="1:15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1"/>
      <c r="M67" s="1"/>
      <c r="N67" s="1"/>
    </row>
    <row r="68" spans="1:15" ht="23.1" customHeight="1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1"/>
      <c r="M68" s="1"/>
      <c r="N68" s="1"/>
    </row>
    <row r="69" spans="1:15" ht="23.1" customHeight="1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1"/>
      <c r="M69" s="1"/>
      <c r="N69" s="1"/>
    </row>
    <row r="70" spans="1:15" ht="23.1" customHeight="1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 Herrera</cp:lastModifiedBy>
  <dcterms:created xsi:type="dcterms:W3CDTF">2015-10-13T21:42:08Z</dcterms:created>
  <dcterms:modified xsi:type="dcterms:W3CDTF">2021-07-21T16:57:56Z</dcterms:modified>
</cp:coreProperties>
</file>