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MEMORIAS DE CALCULO\MEMORIAS YA ACTUALIZADAS\"/>
    </mc:Choice>
  </mc:AlternateContent>
  <xr:revisionPtr revIDLastSave="0" documentId="13_ncr:1_{F68D32EF-CB0F-4A37-A4EA-4A723FF70BFD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9" l="1"/>
  <c r="I13" i="19"/>
  <c r="I14" i="19"/>
  <c r="I15" i="19"/>
  <c r="I16" i="19"/>
  <c r="I17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<sst xmlns="http://schemas.openxmlformats.org/spreadsheetml/2006/main" count="45" uniqueCount="43">
  <si>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</si>
  <si>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</si>
  <si>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</si>
  <si>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</si>
  <si>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</si>
  <si>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</si>
  <si>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</si>
  <si>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</si>
  <si>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</si>
  <si>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</si>
  <si>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</si>
  <si>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</si>
  <si>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</si>
  <si>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</si>
  <si>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</si>
  <si>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</si>
  <si>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</si>
  <si>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</si>
  <si>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</si>
  <si>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</si>
  <si>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</si>
  <si>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</si>
  <si>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</si>
  <si>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</si>
  <si>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</si>
  <si>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</si>
  <si>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</si>
  <si>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</si>
  <si>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</si>
  <si>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</si>
  <si>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</si>
  <si>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</si>
  <si>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</si>
  <si>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</si>
  <si>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</si>
  <si>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ANGULO 2"X3/16</t>
  </si>
  <si>
    <t>BOLSA DE CEMENTO</t>
  </si>
  <si>
    <t>SACO DE ARENA</t>
  </si>
  <si>
    <t>SACO DE GRAVA</t>
  </si>
  <si>
    <t>ELECTRODO 6013 3/32</t>
  </si>
  <si>
    <t>DISCO DE CORTE 4 1/2"</t>
  </si>
  <si>
    <t>SUMINISTRO E INSTALACIÓN DE TAPADERA PARA VALVULA</t>
  </si>
  <si>
    <t>VARILLA CORRUGADA 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</si>
</sst>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4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41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23.857500000000002</v>
      </c>
      <c r="H6" s="38">
        <v>125</v>
      </c>
      <c r="I6" s="39">
        <f>H6-G6</f>
        <v>101.1425</v>
      </c>
      <c r="J6" s="37">
        <f>I66</f>
        <v>61.987499999999997</v>
      </c>
      <c r="K6" s="39">
        <f>H6-ABS(J6)</f>
        <v>63.012500000000003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1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33.33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0.33</v>
      </c>
      <c r="D23" s="6">
        <v>33.25</v>
      </c>
      <c r="E23" s="5"/>
      <c r="F23" s="6"/>
      <c r="G23" s="6"/>
      <c r="H23" s="7">
        <f>C23*D23</f>
        <v>10.9725</v>
      </c>
      <c r="I23" s="7">
        <f>C23*D23</f>
        <v>10.9725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0.5</v>
      </c>
      <c r="D24" s="45">
        <v>8.5299999999999994</v>
      </c>
      <c r="E24" s="6"/>
      <c r="F24" s="6"/>
      <c r="G24" s="6"/>
      <c r="H24" s="7">
        <f>C24*D24</f>
        <v>4.2649999999999997</v>
      </c>
      <c r="I24" s="7">
        <f t="shared" ref="I24:I54" si="2">C24*D24</f>
        <v>4.2649999999999997</v>
      </c>
      <c r="J24" s="8">
        <f t="shared" ref="J24:J54" si="3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0.5</v>
      </c>
      <c r="D25" s="46">
        <v>4</v>
      </c>
      <c r="E25" s="6"/>
      <c r="F25" s="6"/>
      <c r="G25" s="6"/>
      <c r="H25" s="7">
        <f t="shared" ref="H25:H39" si="4">C25*D25</f>
        <v>2</v>
      </c>
      <c r="I25" s="7">
        <f t="shared" si="2"/>
        <v>2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0.5</v>
      </c>
      <c r="D26" s="46">
        <v>4</v>
      </c>
      <c r="E26" s="6"/>
      <c r="F26" s="6"/>
      <c r="G26" s="6"/>
      <c r="H26" s="7">
        <f t="shared" si="4"/>
        <v>2</v>
      </c>
      <c r="I26" s="7">
        <f t="shared" si="2"/>
        <v>2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>
        <v>0.77</v>
      </c>
      <c r="E27" s="6"/>
      <c r="F27" s="6"/>
      <c r="G27" s="6"/>
      <c r="H27" s="7">
        <f t="shared" si="4"/>
        <v>0.77</v>
      </c>
      <c r="I27" s="7">
        <f t="shared" si="2"/>
        <v>0.77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2</v>
      </c>
      <c r="D28" s="46">
        <v>0.9</v>
      </c>
      <c r="E28" s="6"/>
      <c r="F28" s="6"/>
      <c r="G28" s="6"/>
      <c r="H28" s="7">
        <f t="shared" si="4"/>
        <v>1.8</v>
      </c>
      <c r="I28" s="7">
        <f t="shared" si="2"/>
        <v>1.8</v>
      </c>
      <c r="J28" s="8"/>
      <c r="K28" s="30"/>
      <c r="L28" s="1"/>
      <c r="M28" s="1"/>
      <c r="N28" s="1"/>
      <c r="O28" s="1"/>
    </row>
    <row r="29" spans="1:15" x14ac:dyDescent="0.25">
      <c r="A29" s="47" t="s">
        <v>42</v>
      </c>
      <c r="B29" s="24"/>
      <c r="C29" s="21">
        <v>0.5</v>
      </c>
      <c r="D29" s="46">
        <v>4.0999999999999996</v>
      </c>
      <c r="E29" s="6"/>
      <c r="F29" s="6"/>
      <c r="G29" s="6"/>
      <c r="H29" s="7">
        <f t="shared" si="4"/>
        <v>2.0499999999999998</v>
      </c>
      <c r="I29" s="7">
        <f t="shared" si="2"/>
        <v>2.0499999999999998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f t="shared" si="2"/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f t="shared" si="2"/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f t="shared" si="2"/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f t="shared" si="2"/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f>C44*D44</f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f t="shared" si="2"/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f t="shared" si="2"/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f t="shared" si="2"/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f t="shared" si="2"/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f t="shared" si="2"/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f t="shared" si="2"/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f t="shared" si="2"/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f t="shared" si="2"/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23.857500000000002</v>
      </c>
      <c r="I55" s="11">
        <f>SUM(I23:I54)</f>
        <v>23.857500000000002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23.857500000000002</v>
      </c>
      <c r="I66" s="13">
        <f>SUM(I63,I55,I21)</f>
        <v>61.987499999999997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2021-07-30T14:19:48Z</dcterms:modified>
</cp:coreProperties>
</file>