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PRIMERA SEMANA DE AGOSTO\MEMORIAS DE CALCULO\MEMORIAS YA ACTUALIZADAS\"/>
    </mc:Choice>
  </mc:AlternateContent>
  <xr:revisionPtr revIDLastSave="0" documentId="13_ncr:1_{BBFD8B51-4A06-41F4-9CA6-9FC5ED19C7A1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9" l="1"/>
  <c r="I13" i="19"/>
  <c r="I14" i="19"/>
  <c r="I15" i="19"/>
  <c r="I16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<sst xmlns="http://schemas.openxmlformats.org/spreadsheetml/2006/main" count="45" uniqueCount="43">
  <si>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</si>
  <si>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</si>
  <si>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</si>
  <si>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</si>
  <si>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</si>
  <si>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</si>
  <si>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</si>
  <si>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</si>
  <si>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</si>
  <si>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</si>
  <si>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</si>
  <si>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</si>
  <si>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</si>
  <si>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</si>
  <si>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</si>
  <si>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</si>
  <si>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</si>
  <si>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</si>
  <si>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</si>
  <si>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</si>
  <si>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</si>
  <si>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</si>
  <si>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</si>
  <si>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</si>
  <si>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</si>
  <si>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</si>
  <si>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</si>
  <si>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</si>
  <si>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</si>
  <si>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</si>
  <si>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</si>
  <si>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</si>
  <si>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</si>
  <si>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</si>
  <si>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</si>
  <si>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PLATINA 2"X1/4"</t>
  </si>
  <si>
    <t>LB ELECTRODO</t>
  </si>
  <si>
    <t>SPRAY GRIS</t>
  </si>
  <si>
    <t>TARRO DE GRASA</t>
  </si>
  <si>
    <t>LB DE WIPE</t>
  </si>
  <si>
    <t>REPARACIÓN DE CORTINA DE RECEPCIÓN DE BODEGA</t>
  </si>
  <si>
    <t>PERNO 1"</t>
  </si>
  <si>
    <t>PERNO 1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</si>
</sst>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D29" sqref="D2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40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11.947031249999998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22.794999999999995</v>
      </c>
      <c r="H6" s="38">
        <f>(I66*1.65)</f>
        <v>95.576249999999987</v>
      </c>
      <c r="I6" s="39">
        <f>H6-G6</f>
        <v>72.78125</v>
      </c>
      <c r="J6" s="37">
        <f>I66</f>
        <v>57.924999999999997</v>
      </c>
      <c r="K6" s="39">
        <f>H6-ABS(J6)</f>
        <v>37.65124999999999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20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 t="shared" si="0"/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/>
      <c r="I16" s="7">
        <f t="shared" si="0"/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1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30.33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0.5</v>
      </c>
      <c r="D23" s="6">
        <v>21.95</v>
      </c>
      <c r="E23" s="5"/>
      <c r="F23" s="6"/>
      <c r="G23" s="6"/>
      <c r="H23" s="7">
        <f>C23*D23</f>
        <v>10.975</v>
      </c>
      <c r="I23" s="7">
        <f>C23*D23</f>
        <v>10.975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0.77</v>
      </c>
      <c r="E24" s="6"/>
      <c r="F24" s="6"/>
      <c r="G24" s="6"/>
      <c r="H24" s="7">
        <f>C24*D24</f>
        <v>0.77</v>
      </c>
      <c r="I24" s="7">
        <f t="shared" ref="I24:I54" si="2">C24*D24</f>
        <v>0.77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2.5</v>
      </c>
      <c r="E25" s="6"/>
      <c r="F25" s="6"/>
      <c r="G25" s="6"/>
      <c r="H25" s="7">
        <f t="shared" ref="H25:H39" si="4">C25*D25</f>
        <v>2.5</v>
      </c>
      <c r="I25" s="7">
        <f t="shared" si="2"/>
        <v>2.5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2.5</v>
      </c>
      <c r="E26" s="6"/>
      <c r="F26" s="6"/>
      <c r="G26" s="6"/>
      <c r="H26" s="7">
        <f t="shared" si="4"/>
        <v>2.5</v>
      </c>
      <c r="I26" s="7">
        <f t="shared" si="2"/>
        <v>2.5</v>
      </c>
      <c r="J26" s="8"/>
      <c r="K26" s="30"/>
      <c r="L26" s="1"/>
      <c r="M26" s="1"/>
      <c r="N26" s="1"/>
      <c r="O26" s="1"/>
    </row>
    <row r="27" spans="1:15" x14ac:dyDescent="0.25">
      <c r="A27" s="47" t="s">
        <v>39</v>
      </c>
      <c r="B27" s="24"/>
      <c r="C27" s="21">
        <v>1</v>
      </c>
      <c r="D27" s="46">
        <v>0.65</v>
      </c>
      <c r="E27" s="6"/>
      <c r="F27" s="6"/>
      <c r="G27" s="6"/>
      <c r="H27" s="7">
        <f t="shared" si="4"/>
        <v>0.65</v>
      </c>
      <c r="I27" s="7">
        <f t="shared" si="2"/>
        <v>0.65</v>
      </c>
      <c r="J27" s="8"/>
      <c r="K27" s="30"/>
      <c r="L27" s="1"/>
      <c r="M27" s="1"/>
      <c r="N27" s="1"/>
      <c r="O27" s="1"/>
    </row>
    <row r="28" spans="1:15" x14ac:dyDescent="0.25">
      <c r="A28" s="48" t="s">
        <v>41</v>
      </c>
      <c r="B28" s="24"/>
      <c r="C28" s="21">
        <v>2</v>
      </c>
      <c r="D28" s="46">
        <v>1.2</v>
      </c>
      <c r="E28" s="6"/>
      <c r="F28" s="6"/>
      <c r="G28" s="6"/>
      <c r="H28" s="7">
        <f t="shared" si="4"/>
        <v>2.4</v>
      </c>
      <c r="I28" s="7">
        <f t="shared" si="2"/>
        <v>2.4</v>
      </c>
      <c r="J28" s="8"/>
      <c r="K28" s="30"/>
      <c r="L28" s="1"/>
      <c r="M28" s="1"/>
      <c r="N28" s="1"/>
      <c r="O28" s="1"/>
    </row>
    <row r="29" spans="1:15" x14ac:dyDescent="0.25">
      <c r="A29" s="47" t="s">
        <v>42</v>
      </c>
      <c r="B29" s="24"/>
      <c r="C29" s="21">
        <v>2</v>
      </c>
      <c r="D29" s="46">
        <v>1.5</v>
      </c>
      <c r="E29" s="6"/>
      <c r="F29" s="6"/>
      <c r="G29" s="6"/>
      <c r="H29" s="7">
        <f t="shared" si="4"/>
        <v>3</v>
      </c>
      <c r="I29" s="7">
        <f t="shared" si="2"/>
        <v>3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22.794999999999995</v>
      </c>
      <c r="I55" s="11">
        <f>SUM(I23:I54)</f>
        <v>22.794999999999995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4.8</v>
      </c>
      <c r="J58" s="8">
        <f>I58-H58</f>
        <v>4.8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4.8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22.794999999999995</v>
      </c>
      <c r="I66" s="13">
        <f>SUM(I63,I55,I21)</f>
        <v>57.924999999999997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2021-08-02T17:59:38Z</dcterms:modified>
</cp:coreProperties>
</file>