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 Herrera\Documents\NICOLE (COMPRAS)\DF PROYECTOS S.A DE C.V\AGOSTO\SEGUNDA SEMANA DE AGOSTO\MEMORIAS DE CALCULO\MEMORIAS YA ACTUALIZADAS\"/>
    </mc:Choice>
  </mc:AlternateContent>
  <xr:revisionPtr revIDLastSave="0" documentId="13_ncr:1_{80D8A1D3-940F-48D9-8C21-C7B8AC609475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ITEM" sheetId="19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9" l="1"/>
  <c r="I13" i="19"/>
  <c r="I14" i="19"/>
  <c r="I15" i="19"/>
  <c r="I16" i="19"/>
  <c r="I17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H23" i="19"/>
  <c r="H24" i="19"/>
  <c r="H25" i="19"/>
  <c r="H26" i="19"/>
  <c r="H27" i="19"/>
  <c r="H28" i="19"/>
  <c r="H29" i="19"/>
  <c r="H30" i="19"/>
  <c r="H31" i="19"/>
  <c r="H32" i="19"/>
  <c r="H34" i="19"/>
  <c r="I59" i="19" l="1"/>
  <c r="I60" i="19"/>
  <c r="I61" i="19"/>
  <c r="I62" i="19"/>
  <c r="I58" i="19"/>
  <c r="I63" i="19" l="1"/>
  <c r="I21" i="19" l="1"/>
  <c r="H51" i="19" l="1"/>
  <c r="J51" i="19" s="1"/>
  <c r="H49" i="19"/>
  <c r="J49" i="19" s="1"/>
  <c r="H48" i="19"/>
  <c r="J48" i="19" s="1"/>
  <c r="H47" i="19"/>
  <c r="J47" i="19" s="1"/>
  <c r="H46" i="19"/>
  <c r="J46" i="19" s="1"/>
  <c r="H45" i="19"/>
  <c r="J45" i="19" s="1"/>
  <c r="H44" i="19"/>
  <c r="J44" i="19" s="1"/>
  <c r="H42" i="19"/>
  <c r="J42" i="19" s="1"/>
  <c r="H41" i="19"/>
  <c r="J41" i="19" s="1"/>
  <c r="H35" i="19" l="1"/>
  <c r="J35" i="19" s="1"/>
  <c r="H39" i="19"/>
  <c r="J39" i="19" s="1"/>
  <c r="H38" i="19"/>
  <c r="J38" i="19" s="1"/>
  <c r="H37" i="19"/>
  <c r="J37" i="19" s="1"/>
  <c r="H33" i="19"/>
  <c r="J34" i="19"/>
  <c r="H36" i="19"/>
  <c r="J36" i="19" s="1"/>
  <c r="H40" i="19" l="1"/>
  <c r="J40" i="19" s="1"/>
  <c r="H43" i="19"/>
  <c r="H50" i="19"/>
  <c r="H54" i="19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" i="19" s="1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<sst xmlns="http://schemas.openxmlformats.org/spreadsheetml/2006/main" count="38" uniqueCount="36">
  <si>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</si>
  <si>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</si>
  <si>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</si>
  <si>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</si>
  <si>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</si>
  <si>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</si>
  <si>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</si>
  <si>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</si>
  <si>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</si>
  <si>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</si>
  <si>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</si>
  <si>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</si>
  <si>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</si>
  <si>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</si>
  <si>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</si>
  <si>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</si>
  <si>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</si>
  <si>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</si>
  <si>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</si>
  <si>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</si>
  <si>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</si>
  <si>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</si>
  <si>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</si>
  <si>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</si>
  <si>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</si>
  <si>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</si>
  <si>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</si>
  <si>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</si>
  <si>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</si>
  <si>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</si>
  <si>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</si>
  <si>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</si>
  <si>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</si>
  <si>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</si>
  <si>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</si>
  <si>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ENDEREZADO DE GUÍAS Y ÁNGULO DE PLANCHA EN CORTINA #45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</si>
</sst>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A13" sqref="A13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19.441124999999996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8</v>
      </c>
      <c r="B6" s="41"/>
      <c r="C6" s="31"/>
      <c r="D6" s="31"/>
      <c r="E6" s="31"/>
      <c r="F6" s="31"/>
      <c r="G6" s="37">
        <f>H66</f>
        <v>0</v>
      </c>
      <c r="H6" s="38">
        <f>(I66*1.65)</f>
        <v>155.52899999999997</v>
      </c>
      <c r="I6" s="39">
        <f>H6-G6</f>
        <v>155.52899999999997</v>
      </c>
      <c r="J6" s="37">
        <f>I66</f>
        <v>94.259999999999991</v>
      </c>
      <c r="K6" s="39">
        <f>H6-ABS(J6)</f>
        <v>61.268999999999977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>
        <v>1</v>
      </c>
      <c r="D12" s="6">
        <v>18.329999999999998</v>
      </c>
      <c r="E12" s="5">
        <v>2</v>
      </c>
      <c r="F12" s="5"/>
      <c r="G12" s="6"/>
      <c r="H12" s="7"/>
      <c r="I12" s="7">
        <f>C12*D12*E12</f>
        <v>36.659999999999997</v>
      </c>
      <c r="J12" s="8">
        <f>I12-H12</f>
        <v>36.659999999999997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2</v>
      </c>
      <c r="F13" s="5"/>
      <c r="G13" s="6"/>
      <c r="H13" s="7"/>
      <c r="I13" s="7">
        <f t="shared" ref="I13:I20" si="0">C13*D13*E13</f>
        <v>48</v>
      </c>
      <c r="J13" s="8">
        <f>I13-H13</f>
        <v>48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/>
      <c r="D15" s="6">
        <v>2.29</v>
      </c>
      <c r="E15" s="5"/>
      <c r="F15" s="5"/>
      <c r="G15" s="6"/>
      <c r="H15" s="7"/>
      <c r="I15" s="7">
        <f t="shared" si="0"/>
        <v>0</v>
      </c>
      <c r="J15" s="8">
        <f>I15-H15</f>
        <v>0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/>
      <c r="I16" s="7">
        <f t="shared" si="0"/>
        <v>0</v>
      </c>
      <c r="J16" s="8">
        <f>I16-H16</f>
        <v>0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/>
      <c r="I17" s="7">
        <f t="shared" si="0"/>
        <v>0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/>
      <c r="I18" s="7">
        <f>C18*D18*E18</f>
        <v>0</v>
      </c>
      <c r="J18" s="8">
        <f t="shared" ref="J18:J19" si="1">I18-H18</f>
        <v>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1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84.66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/>
      <c r="B23" s="23"/>
      <c r="C23" s="44"/>
      <c r="D23" s="6"/>
      <c r="E23" s="5"/>
      <c r="F23" s="6"/>
      <c r="G23" s="6"/>
      <c r="H23" s="7">
        <f>C23*D23</f>
        <v>0</v>
      </c>
      <c r="I23" s="7">
        <f>C23*D23</f>
        <v>0</v>
      </c>
      <c r="J23" s="8">
        <f>I23-H23</f>
        <v>0</v>
      </c>
      <c r="K23" s="54"/>
      <c r="L23" s="1"/>
      <c r="M23" s="1"/>
      <c r="N23" s="1"/>
      <c r="O23" s="1"/>
    </row>
    <row r="24" spans="1:15" x14ac:dyDescent="0.25">
      <c r="A24" s="14"/>
      <c r="B24" s="49"/>
      <c r="C24" s="44"/>
      <c r="D24" s="45"/>
      <c r="E24" s="6"/>
      <c r="F24" s="6"/>
      <c r="G24" s="6"/>
      <c r="H24" s="7">
        <f>C24*D24</f>
        <v>0</v>
      </c>
      <c r="I24" s="7">
        <f t="shared" ref="I24:I54" si="2">C24*D24</f>
        <v>0</v>
      </c>
      <c r="J24" s="8">
        <f t="shared" ref="J24:J54" si="3">I24-H24</f>
        <v>0</v>
      </c>
      <c r="K24" s="26"/>
      <c r="L24" s="1"/>
      <c r="M24" s="1"/>
      <c r="N24" s="1"/>
      <c r="O24" s="1"/>
    </row>
    <row r="25" spans="1:15" x14ac:dyDescent="0.25">
      <c r="A25" s="47"/>
      <c r="B25" s="24"/>
      <c r="C25" s="21"/>
      <c r="D25" s="46"/>
      <c r="E25" s="6"/>
      <c r="F25" s="6"/>
      <c r="G25" s="6"/>
      <c r="H25" s="7">
        <f t="shared" ref="H25:H39" si="4">C25*D25</f>
        <v>0</v>
      </c>
      <c r="I25" s="7">
        <f t="shared" si="2"/>
        <v>0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>
        <f t="shared" si="4"/>
        <v>0</v>
      </c>
      <c r="I26" s="7">
        <f t="shared" si="2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>
        <f t="shared" si="4"/>
        <v>0</v>
      </c>
      <c r="I27" s="7">
        <f t="shared" si="2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>
        <f t="shared" si="4"/>
        <v>0</v>
      </c>
      <c r="I28" s="7">
        <f t="shared" si="2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>
        <f t="shared" si="4"/>
        <v>0</v>
      </c>
      <c r="I29" s="7">
        <f t="shared" si="2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>
        <f t="shared" si="4"/>
        <v>0</v>
      </c>
      <c r="I30" s="7">
        <f t="shared" si="2"/>
        <v>0</v>
      </c>
      <c r="J30" s="8">
        <f t="shared" si="3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>
        <f t="shared" si="4"/>
        <v>0</v>
      </c>
      <c r="I31" s="7">
        <f t="shared" si="2"/>
        <v>0</v>
      </c>
      <c r="J31" s="8">
        <f t="shared" si="3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>
        <f t="shared" si="4"/>
        <v>0</v>
      </c>
      <c r="I32" s="7">
        <f t="shared" si="2"/>
        <v>0</v>
      </c>
      <c r="J32" s="8">
        <f t="shared" si="3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>
        <f t="shared" si="4"/>
        <v>0</v>
      </c>
      <c r="I33" s="7">
        <f t="shared" si="2"/>
        <v>0</v>
      </c>
      <c r="J33" s="8">
        <f t="shared" si="3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>
        <f t="shared" si="4"/>
        <v>0</v>
      </c>
      <c r="I34" s="7">
        <f t="shared" si="2"/>
        <v>0</v>
      </c>
      <c r="J34" s="8">
        <f t="shared" si="3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>
        <f t="shared" si="4"/>
        <v>0</v>
      </c>
      <c r="I35" s="7">
        <f t="shared" si="2"/>
        <v>0</v>
      </c>
      <c r="J35" s="8">
        <f t="shared" si="3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>
        <f t="shared" si="4"/>
        <v>0</v>
      </c>
      <c r="I36" s="7">
        <f t="shared" si="2"/>
        <v>0</v>
      </c>
      <c r="J36" s="8">
        <f t="shared" si="3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>
        <f t="shared" si="4"/>
        <v>0</v>
      </c>
      <c r="I37" s="7">
        <f t="shared" si="2"/>
        <v>0</v>
      </c>
      <c r="J37" s="8">
        <f t="shared" si="3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>
        <f t="shared" si="4"/>
        <v>0</v>
      </c>
      <c r="I38" s="7">
        <f t="shared" si="2"/>
        <v>0</v>
      </c>
      <c r="J38" s="8">
        <f t="shared" si="3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>
        <f t="shared" si="4"/>
        <v>0</v>
      </c>
      <c r="I39" s="7">
        <f t="shared" si="2"/>
        <v>0</v>
      </c>
      <c r="J39" s="8">
        <f t="shared" si="3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>
        <f t="shared" ref="H40:H54" si="5">C40*D40</f>
        <v>0</v>
      </c>
      <c r="I40" s="7">
        <f t="shared" si="2"/>
        <v>0</v>
      </c>
      <c r="J40" s="8">
        <f t="shared" si="3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>
        <f t="shared" si="5"/>
        <v>0</v>
      </c>
      <c r="I41" s="7">
        <f t="shared" si="2"/>
        <v>0</v>
      </c>
      <c r="J41" s="8">
        <f t="shared" si="3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>
        <f t="shared" si="5"/>
        <v>0</v>
      </c>
      <c r="I42" s="7">
        <f t="shared" si="2"/>
        <v>0</v>
      </c>
      <c r="J42" s="8">
        <f t="shared" si="3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>
        <f t="shared" si="5"/>
        <v>0</v>
      </c>
      <c r="I43" s="7">
        <f t="shared" si="2"/>
        <v>0</v>
      </c>
      <c r="J43" s="8">
        <f t="shared" si="3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>
        <f t="shared" si="5"/>
        <v>0</v>
      </c>
      <c r="I44" s="7">
        <f>C44*D44</f>
        <v>0</v>
      </c>
      <c r="J44" s="8">
        <f t="shared" si="3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>
        <f t="shared" si="5"/>
        <v>0</v>
      </c>
      <c r="I45" s="7">
        <f t="shared" si="2"/>
        <v>0</v>
      </c>
      <c r="J45" s="8">
        <f t="shared" si="3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>
        <f t="shared" si="5"/>
        <v>0</v>
      </c>
      <c r="I46" s="7">
        <f t="shared" si="2"/>
        <v>0</v>
      </c>
      <c r="J46" s="8">
        <f t="shared" si="3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>
        <f t="shared" si="5"/>
        <v>0</v>
      </c>
      <c r="I47" s="7">
        <f t="shared" si="2"/>
        <v>0</v>
      </c>
      <c r="J47" s="8">
        <f t="shared" si="3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>
        <f t="shared" si="5"/>
        <v>0</v>
      </c>
      <c r="I48" s="7">
        <f t="shared" si="2"/>
        <v>0</v>
      </c>
      <c r="J48" s="8">
        <f t="shared" si="3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>
        <f t="shared" si="5"/>
        <v>0</v>
      </c>
      <c r="I49" s="7">
        <f t="shared" si="2"/>
        <v>0</v>
      </c>
      <c r="J49" s="8">
        <f t="shared" si="3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>
        <f t="shared" si="5"/>
        <v>0</v>
      </c>
      <c r="I50" s="7">
        <f t="shared" si="2"/>
        <v>0</v>
      </c>
      <c r="J50" s="8">
        <f t="shared" si="3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>
        <f t="shared" si="5"/>
        <v>0</v>
      </c>
      <c r="I51" s="7">
        <f t="shared" si="2"/>
        <v>0</v>
      </c>
      <c r="J51" s="8">
        <f t="shared" si="3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>
        <v>0</v>
      </c>
      <c r="I52" s="7">
        <f t="shared" si="2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>
        <v>0</v>
      </c>
      <c r="I53" s="7">
        <f t="shared" si="2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>
        <f t="shared" si="5"/>
        <v>0</v>
      </c>
      <c r="I54" s="7">
        <f t="shared" si="2"/>
        <v>0</v>
      </c>
      <c r="J54" s="8">
        <f t="shared" si="3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0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30</v>
      </c>
      <c r="D58" s="6">
        <v>4</v>
      </c>
      <c r="E58" s="6">
        <v>0.04</v>
      </c>
      <c r="F58" s="21">
        <v>2</v>
      </c>
      <c r="G58" s="6"/>
      <c r="H58" s="7"/>
      <c r="I58" s="7">
        <f>C58*D58*E58*F58</f>
        <v>9.6</v>
      </c>
      <c r="J58" s="8">
        <f>I58-H58</f>
        <v>9.6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6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6"/>
        <v>0</v>
      </c>
      <c r="J60" s="8">
        <f t="shared" ref="J60:J62" si="7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6"/>
        <v>0</v>
      </c>
      <c r="J61" s="8">
        <f t="shared" si="7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6"/>
        <v>0</v>
      </c>
      <c r="J62" s="8">
        <f t="shared" si="7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9.6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94.259999999999991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 Herrera</cp:lastModifiedBy>
  <dcterms:created xsi:type="dcterms:W3CDTF">2015-10-13T21:42:08Z</dcterms:created>
  <dcterms:modified xsi:type="dcterms:W3CDTF">2021-08-11T21:55:11Z</dcterms:modified>
</cp:coreProperties>
</file>