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MEMORIA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<sst xmlns="http://schemas.openxmlformats.org/spreadsheetml/2006/main" count="44" uniqueCount="42">
  <si>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</si>
  <si>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</si>
  <si>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</si>
  <si>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</si>
  <si>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</si>
  <si>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</si>
  <si>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</si>
  <si>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</si>
  <si>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</si>
  <si>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</si>
  <si>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</si>
  <si>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</si>
  <si>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</si>
  <si>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</si>
  <si>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</si>
  <si>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</si>
  <si>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</si>
  <si>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</si>
  <si>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</si>
  <si>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</si>
  <si>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</si>
  <si>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</si>
  <si>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</si>
  <si>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</si>
  <si>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</si>
  <si>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</si>
  <si>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</si>
  <si>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</si>
  <si>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</si>
  <si>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</si>
  <si>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</si>
  <si>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</si>
  <si>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</si>
  <si>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</si>
  <si>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</si>
  <si>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BROCA COBALTO 1/4"</t>
  </si>
  <si>
    <t>PINTURA EN SPRAY MARFIL</t>
  </si>
  <si>
    <t>PERNO ESTUFA 1/4X3"</t>
  </si>
  <si>
    <t>ARANDELA DE PRESION ZINCADA 1/4"</t>
  </si>
  <si>
    <t>PLATINA 1 1/2"X1/8</t>
  </si>
  <si>
    <t>LB DE WIPE</t>
  </si>
  <si>
    <t>INSTALACIÓN DE PLATINA EN ENTRADA DE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</si>
</sst>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4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41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18.0654</v>
      </c>
      <c r="H6" s="38">
        <v>125</v>
      </c>
      <c r="I6" s="39">
        <f>H6-G6</f>
        <v>106.9346</v>
      </c>
      <c r="J6" s="37">
        <f>I66</f>
        <v>70.130399999999995</v>
      </c>
      <c r="K6" s="39">
        <f>H6-ABS(J6)</f>
        <v>54.869600000000005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4.5</v>
      </c>
      <c r="G15" s="6"/>
      <c r="H15" s="7"/>
      <c r="I15" s="7">
        <f>C15*D15*E15*F15</f>
        <v>10.305</v>
      </c>
      <c r="J15" s="8">
        <f>I15-H15</f>
        <v>10.305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3.5</v>
      </c>
      <c r="G16" s="6"/>
      <c r="H16" s="7"/>
      <c r="I16" s="7">
        <f>C16*D16*E16*F16</f>
        <v>5.25</v>
      </c>
      <c r="J16" s="8">
        <f>I16-H16</f>
        <v>5.25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1</v>
      </c>
      <c r="D18" s="6">
        <v>2.5</v>
      </c>
      <c r="E18" s="5">
        <v>1</v>
      </c>
      <c r="F18" s="5"/>
      <c r="G18" s="6"/>
      <c r="H18" s="7"/>
      <c r="I18" s="7">
        <f>C18*D18*E18</f>
        <v>2.5</v>
      </c>
      <c r="J18" s="8">
        <f t="shared" ref="J18:J19" si="2">I18-H18</f>
        <v>2.5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48.384999999999998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2.3504</v>
      </c>
      <c r="E23" s="5"/>
      <c r="F23" s="6"/>
      <c r="G23" s="6"/>
      <c r="H23" s="7">
        <f>C23*D23</f>
        <v>2.3504</v>
      </c>
      <c r="I23" s="7">
        <f>C23*D23</f>
        <v>2.3504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2</v>
      </c>
      <c r="D24" s="45">
        <v>1.95</v>
      </c>
      <c r="E24" s="6"/>
      <c r="F24" s="6"/>
      <c r="G24" s="6"/>
      <c r="H24" s="7">
        <f>C24*D24</f>
        <v>3.9</v>
      </c>
      <c r="I24" s="7">
        <f t="shared" ref="I24:I54" si="3">C24*D24</f>
        <v>3.9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8</v>
      </c>
      <c r="D25" s="46">
        <v>0.2</v>
      </c>
      <c r="E25" s="6"/>
      <c r="F25" s="6"/>
      <c r="G25" s="6"/>
      <c r="H25" s="7">
        <f t="shared" ref="H25:H39" si="5">C25*D25</f>
        <v>1.6</v>
      </c>
      <c r="I25" s="7">
        <f t="shared" si="3"/>
        <v>1.6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8</v>
      </c>
      <c r="D26" s="46">
        <v>0.04</v>
      </c>
      <c r="E26" s="6"/>
      <c r="F26" s="6"/>
      <c r="G26" s="6"/>
      <c r="H26" s="7">
        <f t="shared" si="5"/>
        <v>0.32</v>
      </c>
      <c r="I26" s="7">
        <f t="shared" si="3"/>
        <v>0.32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>
        <v>9.57</v>
      </c>
      <c r="E27" s="6"/>
      <c r="F27" s="6"/>
      <c r="G27" s="6"/>
      <c r="H27" s="7">
        <f t="shared" si="5"/>
        <v>9.57</v>
      </c>
      <c r="I27" s="7">
        <f t="shared" si="3"/>
        <v>9.57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0.5</v>
      </c>
      <c r="D28" s="46">
        <v>0.65</v>
      </c>
      <c r="E28" s="6"/>
      <c r="F28" s="6"/>
      <c r="G28" s="6"/>
      <c r="H28" s="7">
        <f t="shared" si="5"/>
        <v>0.32500000000000001</v>
      </c>
      <c r="I28" s="7">
        <f t="shared" si="3"/>
        <v>0.32500000000000001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6">C40*D40</f>
        <v>0</v>
      </c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6"/>
        <v>0</v>
      </c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6"/>
        <v>0</v>
      </c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6"/>
        <v>0</v>
      </c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6"/>
        <v>0</v>
      </c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6"/>
        <v>0</v>
      </c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6"/>
        <v>0</v>
      </c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6"/>
        <v>0</v>
      </c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6"/>
        <v>0</v>
      </c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6"/>
        <v>0</v>
      </c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6"/>
        <v>0</v>
      </c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6"/>
        <v>0</v>
      </c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6"/>
        <v>0</v>
      </c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18.0654</v>
      </c>
      <c r="I55" s="11">
        <f>SUM(I23:I54)</f>
        <v>18.0654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23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3.68</v>
      </c>
      <c r="J58" s="8">
        <f>I58-H58</f>
        <v>3.68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7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7"/>
        <v>0</v>
      </c>
      <c r="J60" s="8">
        <f t="shared" ref="J60:J62" si="8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7"/>
        <v>0</v>
      </c>
      <c r="J61" s="8">
        <f t="shared" si="8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7"/>
        <v>0</v>
      </c>
      <c r="J62" s="8">
        <f t="shared" si="8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3.68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18.0654</v>
      </c>
      <c r="I66" s="13">
        <f>SUM(I63,I55,I21)</f>
        <v>70.130399999999995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2021-08-18T23:03:33Z</dcterms:modified>
</cp:coreProperties>
</file>