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<sst xmlns="http://schemas.openxmlformats.org/spreadsheetml/2006/main" count="41" uniqueCount="39">
  <si>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</si>
  <si>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</si>
  <si>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</si>
  <si>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</si>
  <si>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</si>
  <si>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</si>
  <si>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</si>
  <si>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</si>
  <si>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</si>
  <si>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</si>
  <si>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</si>
  <si>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</si>
  <si>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</si>
  <si>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</si>
  <si>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</si>
  <si>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</si>
  <si>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</si>
  <si>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</si>
  <si>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</si>
  <si>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</si>
  <si>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</si>
  <si>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</si>
  <si>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</si>
  <si>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</si>
  <si>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</si>
  <si>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</si>
  <si>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</si>
  <si>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</si>
  <si>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</si>
  <si>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</si>
  <si>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</si>
  <si>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</si>
  <si>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</si>
  <si>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</si>
  <si>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</si>
  <si>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RESORTE 50/14X4.50M</t>
  </si>
  <si>
    <t>TARRO DE GRASA</t>
  </si>
  <si>
    <t>LB DE WIPE</t>
  </si>
  <si>
    <t>CAMBIO DE RESORTE 50/14X4.50M EN CORTINA #11 LADO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</si>
</sst>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27.574999999999999</v>
      </c>
      <c r="H6" s="38">
        <v>125</v>
      </c>
      <c r="I6" s="39">
        <f>H6-G6</f>
        <v>97.424999999999997</v>
      </c>
      <c r="J6" s="37">
        <f>I66</f>
        <v>75.045000000000002</v>
      </c>
      <c r="K6" s="39">
        <f>H6-ABS(J6)</f>
        <v>49.954999999999998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42.67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26</v>
      </c>
      <c r="E23" s="5"/>
      <c r="F23" s="6"/>
      <c r="G23" s="6"/>
      <c r="H23" s="7">
        <f>C23*D23</f>
        <v>26</v>
      </c>
      <c r="I23" s="7">
        <f>C23*D23</f>
        <v>26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0.5</v>
      </c>
      <c r="D24" s="45">
        <v>2.5</v>
      </c>
      <c r="E24" s="6"/>
      <c r="F24" s="6"/>
      <c r="G24" s="6"/>
      <c r="H24" s="7">
        <f>C24*D24</f>
        <v>1.25</v>
      </c>
      <c r="I24" s="7">
        <f t="shared" ref="I24:I54" si="3">C24*D24</f>
        <v>1.25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0.5</v>
      </c>
      <c r="D25" s="46">
        <v>0.65</v>
      </c>
      <c r="E25" s="6"/>
      <c r="F25" s="6"/>
      <c r="G25" s="6"/>
      <c r="H25" s="7">
        <f t="shared" ref="H25:H39" si="5">C25*D25</f>
        <v>0.32500000000000001</v>
      </c>
      <c r="I25" s="7">
        <f t="shared" si="3"/>
        <v>0.32500000000000001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5"/>
        <v>0</v>
      </c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27.574999999999999</v>
      </c>
      <c r="I55" s="11">
        <f>SUM(I23:I54)</f>
        <v>27.574999999999999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27.574999999999999</v>
      </c>
      <c r="I66" s="13">
        <f>SUM(I63,I55,I21)</f>
        <v>75.045000000000002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2021-08-20T21:38:32Z</dcterms:modified>
</cp:coreProperties>
</file>