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AGOSTO\TERCERA SEMANA DE AGOSTO\MEMORIA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58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<sst xmlns="http://schemas.openxmlformats.org/spreadsheetml/2006/main" count="42" uniqueCount="40">
  <si>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</si>
  <si>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</si>
  <si>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</si>
  <si>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</si>
  <si>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</si>
  <si>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</si>
  <si>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</si>
  <si>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</si>
  <si>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</si>
  <si>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</si>
  <si>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</si>
  <si>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</si>
  <si>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</si>
  <si>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</si>
  <si>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</si>
  <si>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</si>
  <si>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</si>
  <si>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</si>
  <si>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</si>
  <si>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</si>
  <si>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</si>
  <si>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</si>
  <si>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</si>
  <si>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</si>
  <si>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</si>
  <si>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</si>
  <si>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</si>
  <si>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</si>
  <si>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</si>
  <si>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</si>
  <si>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</si>
  <si>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</si>
  <si>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</si>
  <si>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</si>
  <si>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</si>
  <si>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LB DE ELECTRODO</t>
  </si>
  <si>
    <t>PINTURA PLATEADA</t>
  </si>
  <si>
    <t>TARRO DE GRASA</t>
  </si>
  <si>
    <t>BROCHA</t>
  </si>
  <si>
    <t>INSTALACIÓN DE ARGOLLA, ENDEREZADO DE GUÍAS Y ENGRASE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</si>
</sst>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39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18.75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7.8080000000000016</v>
      </c>
      <c r="H6" s="38">
        <v>150</v>
      </c>
      <c r="I6" s="39">
        <f>H6-G6</f>
        <v>142.19200000000001</v>
      </c>
      <c r="J6" s="37">
        <f>I66</f>
        <v>55.278000000000006</v>
      </c>
      <c r="K6" s="39">
        <f>H6-ABS(J6)</f>
        <v>94.721999999999994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/>
      <c r="I12" s="7">
        <f>C12*D12*E12</f>
        <v>18.329999999999998</v>
      </c>
      <c r="J12" s="8">
        <f>I12-H12</f>
        <v>18.329999999999998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12.17</v>
      </c>
      <c r="E13" s="5">
        <v>1</v>
      </c>
      <c r="F13" s="5"/>
      <c r="G13" s="6"/>
      <c r="H13" s="7"/>
      <c r="I13" s="7">
        <f t="shared" ref="I13:I20" si="0">C13*D13*E13</f>
        <v>24.34</v>
      </c>
      <c r="J13" s="8">
        <f>I13-H13</f>
        <v>24.34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>C15*D15*E15*F15</f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1.52</v>
      </c>
      <c r="E16" s="5"/>
      <c r="F16" s="5"/>
      <c r="G16" s="6"/>
      <c r="H16" s="7"/>
      <c r="I16" s="7">
        <f>C16*D16*E16*F16</f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ref="I17" si="1">C17*D17*E17*F17</f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2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42.67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35</v>
      </c>
      <c r="B23" s="23"/>
      <c r="C23" s="44">
        <v>1</v>
      </c>
      <c r="D23" s="6">
        <v>0.77</v>
      </c>
      <c r="E23" s="5"/>
      <c r="F23" s="6"/>
      <c r="G23" s="6"/>
      <c r="H23" s="7">
        <f>C23*D23</f>
        <v>0.77</v>
      </c>
      <c r="I23" s="7">
        <f>C23*D23</f>
        <v>0.77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 t="s">
        <v>36</v>
      </c>
      <c r="B24" s="49"/>
      <c r="C24" s="44">
        <v>0.13</v>
      </c>
      <c r="D24" s="45">
        <v>37.6</v>
      </c>
      <c r="E24" s="6"/>
      <c r="F24" s="6"/>
      <c r="G24" s="6"/>
      <c r="H24" s="7">
        <f>C24*D24</f>
        <v>4.8880000000000008</v>
      </c>
      <c r="I24" s="7">
        <f t="shared" ref="I24:I54" si="3">C24*D24</f>
        <v>4.8880000000000008</v>
      </c>
      <c r="J24" s="8">
        <f t="shared" ref="J24:J54" si="4">I24-H24</f>
        <v>0</v>
      </c>
      <c r="K24" s="26"/>
      <c r="L24" s="1"/>
      <c r="M24" s="1"/>
      <c r="N24" s="1"/>
      <c r="O24" s="1"/>
    </row>
    <row r="25" spans="1:15" x14ac:dyDescent="0.25">
      <c r="A25" s="47" t="s">
        <v>37</v>
      </c>
      <c r="B25" s="24"/>
      <c r="C25" s="21">
        <v>0.5</v>
      </c>
      <c r="D25" s="46">
        <v>2.5</v>
      </c>
      <c r="E25" s="6"/>
      <c r="F25" s="6"/>
      <c r="G25" s="6"/>
      <c r="H25" s="7">
        <f t="shared" ref="H25:H39" si="5">C25*D25</f>
        <v>1.25</v>
      </c>
      <c r="I25" s="7">
        <f t="shared" si="3"/>
        <v>1.25</v>
      </c>
      <c r="J25" s="8"/>
      <c r="K25" s="30"/>
      <c r="L25" s="1"/>
      <c r="M25" s="1"/>
      <c r="N25" s="1"/>
      <c r="O25" s="1"/>
    </row>
    <row r="26" spans="1:15" x14ac:dyDescent="0.25">
      <c r="A26" s="47" t="s">
        <v>38</v>
      </c>
      <c r="B26" s="24"/>
      <c r="C26" s="21">
        <v>1</v>
      </c>
      <c r="D26" s="46">
        <v>0.9</v>
      </c>
      <c r="E26" s="6"/>
      <c r="F26" s="6"/>
      <c r="G26" s="6"/>
      <c r="H26" s="7">
        <f t="shared" si="5"/>
        <v>0.9</v>
      </c>
      <c r="I26" s="7">
        <f t="shared" si="3"/>
        <v>0.9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5"/>
        <v>0</v>
      </c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5"/>
        <v>0</v>
      </c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5"/>
        <v>0</v>
      </c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5"/>
        <v>0</v>
      </c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5"/>
        <v>0</v>
      </c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5"/>
        <v>0</v>
      </c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5"/>
        <v>0</v>
      </c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5"/>
        <v>0</v>
      </c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5"/>
        <v>0</v>
      </c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5"/>
        <v>0</v>
      </c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5"/>
        <v>0</v>
      </c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5"/>
        <v>0</v>
      </c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5"/>
        <v>0</v>
      </c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6">C40*D40</f>
        <v>0</v>
      </c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6"/>
        <v>0</v>
      </c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6"/>
        <v>0</v>
      </c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6"/>
        <v>0</v>
      </c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6"/>
        <v>0</v>
      </c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6"/>
        <v>0</v>
      </c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6"/>
        <v>0</v>
      </c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6"/>
        <v>0</v>
      </c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6"/>
        <v>0</v>
      </c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6"/>
        <v>0</v>
      </c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6"/>
        <v>0</v>
      </c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6"/>
        <v>0</v>
      </c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6"/>
        <v>0</v>
      </c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7.8080000000000016</v>
      </c>
      <c r="I55" s="11">
        <f>SUM(I23:I54)</f>
        <v>7.8080000000000016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1</v>
      </c>
      <c r="G58" s="6"/>
      <c r="H58" s="7"/>
      <c r="I58" s="7">
        <f>C58*D58*E58*F58</f>
        <v>4.8</v>
      </c>
      <c r="J58" s="8">
        <f>I58-H58</f>
        <v>4.8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7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7"/>
        <v>0</v>
      </c>
      <c r="J60" s="8">
        <f t="shared" ref="J60:J62" si="8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7"/>
        <v>0</v>
      </c>
      <c r="J61" s="8">
        <f t="shared" si="8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7"/>
        <v>0</v>
      </c>
      <c r="J62" s="8">
        <f t="shared" si="8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4.8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7.8080000000000016</v>
      </c>
      <c r="I66" s="13">
        <f>SUM(I63,I55,I21)</f>
        <v>55.278000000000006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2021-08-20T21:38:26Z</dcterms:modified>
</cp:coreProperties>
</file>