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<sst xmlns="http://schemas.openxmlformats.org/spreadsheetml/2006/main" count="42" uniqueCount="40">
  <si>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</si>
  <si>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</si>
  <si>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</si>
  <si>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</si>
  <si>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</si>
  <si>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</si>
  <si>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</si>
  <si>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</si>
  <si>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</si>
  <si>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</si>
  <si>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</si>
  <si>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</si>
  <si>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</si>
  <si>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</si>
  <si>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</si>
  <si>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</si>
  <si>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</si>
  <si>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</si>
  <si>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</si>
  <si>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</si>
  <si>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</si>
  <si>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</si>
  <si>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</si>
  <si>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</si>
  <si>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</si>
  <si>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</si>
  <si>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</si>
  <si>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</si>
  <si>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</si>
  <si>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</si>
  <si>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</si>
  <si>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</si>
  <si>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</si>
  <si>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</si>
  <si>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</si>
  <si>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LB DE ELECTRODO 6013</t>
  </si>
  <si>
    <t>BROCHA 3"</t>
  </si>
  <si>
    <t>RESOLDAMIENTO DE ANGULO DE PUERTA DE CORTINA DE BODEGA</t>
  </si>
  <si>
    <t>PINTURA PLATEADA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</si>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</sst>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M43" sqref="M4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10.447593749999998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7.1950000000000003</v>
      </c>
      <c r="H6" s="38">
        <f>(I66*1.65)</f>
        <v>83.580749999999981</v>
      </c>
      <c r="I6" s="39">
        <f>H6-G6</f>
        <v>76.385749999999973</v>
      </c>
      <c r="J6" s="37">
        <f>I66</f>
        <v>50.654999999999994</v>
      </c>
      <c r="K6" s="39">
        <f>H6-ABS(J6)</f>
        <v>32.925749999999987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3</v>
      </c>
      <c r="G15" s="6"/>
      <c r="H15" s="7"/>
      <c r="I15" s="7">
        <f>C15*D15*E15*F15</f>
        <v>6.87</v>
      </c>
      <c r="J15" s="8">
        <f>I15-H15</f>
        <v>6.87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</v>
      </c>
      <c r="G16" s="6"/>
      <c r="H16" s="7"/>
      <c r="I16" s="7">
        <f>C16*D16*E16*F16</f>
        <v>4.5</v>
      </c>
      <c r="J16" s="8">
        <f>I16-H16</f>
        <v>4.5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41.699999999999996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0.77</v>
      </c>
      <c r="E23" s="5"/>
      <c r="F23" s="6"/>
      <c r="G23" s="6"/>
      <c r="H23" s="7">
        <f>C23*D23</f>
        <v>0.77</v>
      </c>
      <c r="I23" s="7">
        <f>C23*D23</f>
        <v>0.77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0.9</v>
      </c>
      <c r="E24" s="6"/>
      <c r="F24" s="6"/>
      <c r="G24" s="6"/>
      <c r="H24" s="7">
        <f>C24*D24</f>
        <v>0.9</v>
      </c>
      <c r="I24" s="7">
        <f t="shared" ref="I24:I54" si="3">C24*D24</f>
        <v>0.9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0.13</v>
      </c>
      <c r="D25" s="46">
        <v>37.5</v>
      </c>
      <c r="E25" s="6"/>
      <c r="F25" s="6"/>
      <c r="G25" s="6"/>
      <c r="H25" s="7">
        <f t="shared" ref="H25:H39" si="5">C25*D25</f>
        <v>4.875</v>
      </c>
      <c r="I25" s="7">
        <f t="shared" si="3"/>
        <v>4.875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0.65</v>
      </c>
      <c r="E26" s="6"/>
      <c r="F26" s="6"/>
      <c r="G26" s="6"/>
      <c r="H26" s="7">
        <f t="shared" si="5"/>
        <v>0.65</v>
      </c>
      <c r="I26" s="7">
        <f t="shared" si="3"/>
        <v>0.65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7.1950000000000003</v>
      </c>
      <c r="I55" s="11">
        <f>SUM(I23:I54)</f>
        <v>7.1950000000000003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1.76</v>
      </c>
      <c r="J58" s="8">
        <f>I58-H58</f>
        <v>1.76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1.76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7.1950000000000003</v>
      </c>
      <c r="I66" s="13">
        <f>SUM(I63,I55,I21)</f>
        <v>50.654999999999994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2021-08-20T15:05:54Z</dcterms:modified>
</cp:coreProperties>
</file>