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MEMORIAS DE CALCULO\MEMORIAS YA ACTUALIZADAS\"/>
    </mc:Choice>
  </mc:AlternateContent>
  <bookViews>
    <workbookView xWindow="-120" yWindow="-120" windowWidth="24240" windowHeight="13140" tabRatio="500" activeTab="1"/>
  </bookViews>
  <sheets>
    <sheet name="puerta" sheetId="19" r:id="rId1"/>
    <sheet name="barrepolvo" sheetId="20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" i="20" l="1"/>
  <c r="G6" i="20" s="1"/>
  <c r="H63" i="20"/>
  <c r="I62" i="20"/>
  <c r="J62" i="20" s="1"/>
  <c r="J61" i="20"/>
  <c r="I61" i="20"/>
  <c r="I60" i="20"/>
  <c r="J60" i="20" s="1"/>
  <c r="J59" i="20"/>
  <c r="I59" i="20"/>
  <c r="I58" i="20"/>
  <c r="I63" i="20" s="1"/>
  <c r="H55" i="20"/>
  <c r="I54" i="20"/>
  <c r="J54" i="20" s="1"/>
  <c r="I53" i="20"/>
  <c r="I52" i="20"/>
  <c r="I51" i="20"/>
  <c r="J51" i="20" s="1"/>
  <c r="J50" i="20"/>
  <c r="I50" i="20"/>
  <c r="I49" i="20"/>
  <c r="J49" i="20" s="1"/>
  <c r="J48" i="20"/>
  <c r="I48" i="20"/>
  <c r="I47" i="20"/>
  <c r="J47" i="20" s="1"/>
  <c r="J46" i="20"/>
  <c r="I46" i="20"/>
  <c r="I45" i="20"/>
  <c r="J45" i="20" s="1"/>
  <c r="J44" i="20"/>
  <c r="I44" i="20"/>
  <c r="I43" i="20"/>
  <c r="J43" i="20" s="1"/>
  <c r="J42" i="20"/>
  <c r="I42" i="20"/>
  <c r="I41" i="20"/>
  <c r="J41" i="20" s="1"/>
  <c r="J40" i="20"/>
  <c r="I40" i="20"/>
  <c r="I39" i="20"/>
  <c r="J39" i="20" s="1"/>
  <c r="J38" i="20"/>
  <c r="I38" i="20"/>
  <c r="I37" i="20"/>
  <c r="J37" i="20" s="1"/>
  <c r="J36" i="20"/>
  <c r="I36" i="20"/>
  <c r="I35" i="20"/>
  <c r="J35" i="20" s="1"/>
  <c r="J34" i="20"/>
  <c r="I34" i="20"/>
  <c r="I33" i="20"/>
  <c r="J33" i="20" s="1"/>
  <c r="I32" i="20"/>
  <c r="J32" i="20" s="1"/>
  <c r="I31" i="20"/>
  <c r="J31" i="20" s="1"/>
  <c r="I30" i="20"/>
  <c r="J30" i="20" s="1"/>
  <c r="I29" i="20"/>
  <c r="I28" i="20"/>
  <c r="I27" i="20"/>
  <c r="I26" i="20"/>
  <c r="I25" i="20"/>
  <c r="I24" i="20"/>
  <c r="J24" i="20" s="1"/>
  <c r="I23" i="20"/>
  <c r="H21" i="20"/>
  <c r="I20" i="20"/>
  <c r="I19" i="20"/>
  <c r="J19" i="20" s="1"/>
  <c r="J18" i="20"/>
  <c r="I18" i="20"/>
  <c r="I17" i="20"/>
  <c r="J16" i="20"/>
  <c r="I16" i="20"/>
  <c r="I15" i="20"/>
  <c r="J15" i="20" s="1"/>
  <c r="I14" i="20"/>
  <c r="J13" i="20"/>
  <c r="I12" i="20"/>
  <c r="J12" i="20" s="1"/>
  <c r="I55" i="20" l="1"/>
  <c r="I21" i="20"/>
  <c r="J58" i="20"/>
  <c r="J23" i="20"/>
  <c r="I16" i="19"/>
  <c r="I17" i="19"/>
  <c r="I15" i="19"/>
  <c r="I18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66" i="20" l="1"/>
  <c r="H6" i="20" s="1"/>
  <c r="A4" i="20" s="1"/>
  <c r="I59" i="19"/>
  <c r="I60" i="19"/>
  <c r="I61" i="19"/>
  <c r="I62" i="19"/>
  <c r="I58" i="19"/>
  <c r="J6" i="20" l="1"/>
  <c r="K6" i="20" s="1"/>
  <c r="I6" i="20"/>
  <c r="I63" i="19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<sst xmlns="http://schemas.openxmlformats.org/spreadsheetml/2006/main" count="88" uniqueCount="48">
  <si>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</si>
  <si>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</si>
  <si>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</si>
  <si>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</si>
  <si>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</si>
  <si>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</si>
  <si>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</si>
  <si>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</si>
  <si>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</si>
  <si>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</si>
  <si>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</si>
  <si>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</si>
  <si>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</si>
  <si>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</si>
  <si>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</si>
  <si>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</si>
  <si>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</si>
  <si>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</si>
  <si>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</si>
  <si>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</si>
  <si>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</si>
  <si>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</si>
  <si>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</si>
  <si>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</si>
  <si>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</si>
  <si>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</si>
  <si>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</si>
  <si>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</si>
  <si>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</si>
  <si>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</si>
  <si>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</si>
  <si>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</si>
  <si>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</si>
  <si>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</si>
  <si>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</si>
  <si>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REPARACIÓN DE PUERTA DE EMERGENCIA</t>
  </si>
  <si>
    <t>LÁMINA NEGRA 1/16" 2X1M</t>
  </si>
  <si>
    <t>TUBO ESTRUCTURAL CUADRADO 1/2 CHAPA 16</t>
  </si>
  <si>
    <t>TUBO ESTRUCTURAL CUADRADO 1 1/2" CHAPA 16</t>
  </si>
  <si>
    <t>BROCHA 3"</t>
  </si>
  <si>
    <t>LB DE ELECTRODO</t>
  </si>
  <si>
    <t>LB DE WIPE DE TELA</t>
  </si>
  <si>
    <t>DISCO DE CORTE 9"</t>
  </si>
  <si>
    <t>DISCO CORTE 4 1/2"</t>
  </si>
  <si>
    <t>GL DE THINNER</t>
  </si>
  <si>
    <t>ESMALTE INDUSTRIAL ROJO SEGURIDAD</t>
  </si>
  <si>
    <t>hule negro liso</t>
  </si>
  <si>
    <t xml:space="preserve">tornillos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</si>
</sst>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C6" sqref="C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26.774343749999996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214.19474999999997</v>
      </c>
      <c r="I6" s="39">
        <f>H6-G6</f>
        <v>214.19474999999997</v>
      </c>
      <c r="J6" s="37">
        <f>I66</f>
        <v>129.815</v>
      </c>
      <c r="K6" s="39">
        <f>H6-ABS(J6)</f>
        <v>84.379749999999973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v>10</v>
      </c>
      <c r="J13" s="8">
        <f>I13-H13</f>
        <v>10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ref="I14:I20" si="0">C14*D14*E14</f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28.33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1</v>
      </c>
      <c r="D23" s="6">
        <v>50.75</v>
      </c>
      <c r="E23" s="5"/>
      <c r="F23" s="6"/>
      <c r="G23" s="6"/>
      <c r="H23" s="7"/>
      <c r="I23" s="7">
        <f>C23*D23</f>
        <v>50.75</v>
      </c>
      <c r="J23" s="8">
        <f>I23-H23</f>
        <v>50.75</v>
      </c>
      <c r="K23" s="55"/>
      <c r="L23" s="1"/>
      <c r="M23" s="1"/>
      <c r="N23" s="1"/>
      <c r="O23" s="1"/>
    </row>
    <row r="24" spans="1:15" x14ac:dyDescent="0.25">
      <c r="A24" s="14" t="s">
        <v>38</v>
      </c>
      <c r="B24" s="49"/>
      <c r="C24" s="44">
        <v>1</v>
      </c>
      <c r="D24" s="45">
        <v>19.5</v>
      </c>
      <c r="E24" s="6"/>
      <c r="F24" s="6"/>
      <c r="G24" s="6"/>
      <c r="H24" s="7"/>
      <c r="I24" s="7">
        <f t="shared" ref="I24:I54" si="3">C24*D24</f>
        <v>19.5</v>
      </c>
      <c r="J24" s="8">
        <f t="shared" ref="J24:J54" si="4">I24-H24</f>
        <v>19.5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1</v>
      </c>
      <c r="D25" s="46">
        <v>7.5</v>
      </c>
      <c r="E25" s="6"/>
      <c r="F25" s="6"/>
      <c r="G25" s="6"/>
      <c r="H25" s="7"/>
      <c r="I25" s="7">
        <f t="shared" si="3"/>
        <v>7.5</v>
      </c>
      <c r="J25" s="8"/>
      <c r="K25" s="30"/>
      <c r="L25" s="1"/>
      <c r="M25" s="1"/>
      <c r="N25" s="1"/>
      <c r="O25" s="1"/>
    </row>
    <row r="26" spans="1:15" x14ac:dyDescent="0.25">
      <c r="A26" s="47" t="s">
        <v>39</v>
      </c>
      <c r="B26" s="24"/>
      <c r="C26" s="21">
        <v>1</v>
      </c>
      <c r="D26" s="46">
        <v>0.9</v>
      </c>
      <c r="E26" s="6"/>
      <c r="F26" s="6"/>
      <c r="G26" s="6"/>
      <c r="H26" s="7"/>
      <c r="I26" s="7">
        <f t="shared" si="3"/>
        <v>0.9</v>
      </c>
      <c r="J26" s="8"/>
      <c r="K26" s="30"/>
      <c r="L26" s="1"/>
      <c r="M26" s="1"/>
      <c r="N26" s="1"/>
      <c r="O26" s="1"/>
    </row>
    <row r="27" spans="1:15" x14ac:dyDescent="0.25">
      <c r="A27" s="47" t="s">
        <v>40</v>
      </c>
      <c r="B27" s="24"/>
      <c r="C27" s="21">
        <v>2</v>
      </c>
      <c r="D27" s="46">
        <v>1</v>
      </c>
      <c r="E27" s="6"/>
      <c r="F27" s="6"/>
      <c r="G27" s="6"/>
      <c r="H27" s="7"/>
      <c r="I27" s="7">
        <f t="shared" si="3"/>
        <v>2</v>
      </c>
      <c r="J27" s="8"/>
      <c r="K27" s="30"/>
      <c r="L27" s="1"/>
      <c r="M27" s="1"/>
      <c r="N27" s="1"/>
      <c r="O27" s="1"/>
    </row>
    <row r="28" spans="1:15" x14ac:dyDescent="0.25">
      <c r="A28" s="48" t="s">
        <v>41</v>
      </c>
      <c r="B28" s="24"/>
      <c r="C28" s="21">
        <v>1</v>
      </c>
      <c r="D28" s="46">
        <v>0.65</v>
      </c>
      <c r="E28" s="6"/>
      <c r="F28" s="6"/>
      <c r="G28" s="6"/>
      <c r="H28" s="7"/>
      <c r="I28" s="7">
        <f t="shared" si="3"/>
        <v>0.65</v>
      </c>
      <c r="J28" s="8"/>
      <c r="K28" s="30"/>
      <c r="L28" s="1"/>
      <c r="M28" s="1"/>
      <c r="N28" s="1"/>
      <c r="O28" s="1"/>
    </row>
    <row r="29" spans="1:15" x14ac:dyDescent="0.25">
      <c r="A29" s="47" t="s">
        <v>42</v>
      </c>
      <c r="B29" s="24"/>
      <c r="C29" s="21">
        <v>1</v>
      </c>
      <c r="D29" s="46">
        <v>2</v>
      </c>
      <c r="E29" s="6"/>
      <c r="F29" s="6"/>
      <c r="G29" s="6"/>
      <c r="H29" s="7"/>
      <c r="I29" s="7">
        <f t="shared" si="3"/>
        <v>2</v>
      </c>
      <c r="J29" s="8"/>
      <c r="K29" s="30"/>
      <c r="L29" s="1"/>
      <c r="M29" s="1"/>
      <c r="N29" s="1"/>
      <c r="O29" s="1"/>
    </row>
    <row r="30" spans="1:15" x14ac:dyDescent="0.25">
      <c r="A30" s="47" t="s">
        <v>43</v>
      </c>
      <c r="B30" s="24"/>
      <c r="C30" s="21">
        <v>2</v>
      </c>
      <c r="D30" s="46">
        <v>1</v>
      </c>
      <c r="E30" s="6"/>
      <c r="F30" s="6"/>
      <c r="G30" s="6"/>
      <c r="H30" s="7"/>
      <c r="I30" s="7">
        <f t="shared" si="3"/>
        <v>2</v>
      </c>
      <c r="J30" s="8">
        <f t="shared" si="4"/>
        <v>2</v>
      </c>
      <c r="K30" s="26"/>
      <c r="L30" s="1"/>
      <c r="M30" s="1"/>
      <c r="N30" s="1"/>
      <c r="O30" s="1"/>
    </row>
    <row r="31" spans="1:15" x14ac:dyDescent="0.25">
      <c r="A31" s="14" t="s">
        <v>44</v>
      </c>
      <c r="B31" s="23"/>
      <c r="C31" s="44">
        <v>0.25</v>
      </c>
      <c r="D31" s="45">
        <v>5</v>
      </c>
      <c r="E31" s="6"/>
      <c r="F31" s="6"/>
      <c r="G31" s="6"/>
      <c r="H31" s="7"/>
      <c r="I31" s="7">
        <f t="shared" si="3"/>
        <v>1.25</v>
      </c>
      <c r="J31" s="8">
        <f t="shared" si="4"/>
        <v>1.25</v>
      </c>
      <c r="K31" s="26"/>
      <c r="L31" s="1"/>
      <c r="M31" s="1"/>
      <c r="N31" s="1"/>
      <c r="O31" s="1"/>
    </row>
    <row r="32" spans="1:15" x14ac:dyDescent="0.25">
      <c r="A32" s="14" t="s">
        <v>45</v>
      </c>
      <c r="B32" s="24"/>
      <c r="C32" s="21">
        <v>0.25</v>
      </c>
      <c r="D32" s="46">
        <v>39.9</v>
      </c>
      <c r="E32" s="6"/>
      <c r="F32" s="6"/>
      <c r="G32" s="6"/>
      <c r="H32" s="7"/>
      <c r="I32" s="7">
        <f t="shared" si="3"/>
        <v>9.9749999999999996</v>
      </c>
      <c r="J32" s="8">
        <f t="shared" si="4"/>
        <v>9.9749999999999996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96.525000000000006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31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4.96</v>
      </c>
      <c r="J58" s="8">
        <f>I58-H58</f>
        <v>4.96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4.96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129.815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K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D25" sqref="D2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14.697374999999997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117.57899999999998</v>
      </c>
      <c r="I6" s="39">
        <f>H6-G6</f>
        <v>117.57899999999998</v>
      </c>
      <c r="J6" s="37">
        <f>I66</f>
        <v>71.259999999999991</v>
      </c>
      <c r="K6" s="39">
        <f>H6-ABS(J6)</f>
        <v>46.318999999999988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v>10</v>
      </c>
      <c r="J13" s="8">
        <f>I13-H13</f>
        <v>10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ref="I14:I20" si="0">C14*D14*E14</f>
        <v>15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25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46</v>
      </c>
      <c r="B23" s="23"/>
      <c r="C23" s="44">
        <v>3</v>
      </c>
      <c r="D23" s="6">
        <v>13.5</v>
      </c>
      <c r="E23" s="5"/>
      <c r="F23" s="6"/>
      <c r="G23" s="6"/>
      <c r="H23" s="7"/>
      <c r="I23" s="7">
        <f>C23*D23</f>
        <v>40.5</v>
      </c>
      <c r="J23" s="8">
        <f>I23-H23</f>
        <v>40.5</v>
      </c>
      <c r="K23" s="55"/>
      <c r="L23" s="1"/>
      <c r="M23" s="1"/>
      <c r="N23" s="1"/>
      <c r="O23" s="1"/>
    </row>
    <row r="24" spans="1:15" x14ac:dyDescent="0.25">
      <c r="A24" s="14" t="s">
        <v>47</v>
      </c>
      <c r="B24" s="49"/>
      <c r="C24" s="44">
        <v>20</v>
      </c>
      <c r="D24" s="45">
        <v>0.04</v>
      </c>
      <c r="E24" s="6"/>
      <c r="F24" s="6"/>
      <c r="G24" s="6"/>
      <c r="H24" s="7"/>
      <c r="I24" s="7">
        <f t="shared" ref="I24:I54" si="3">C24*D24</f>
        <v>0.8</v>
      </c>
      <c r="J24" s="8">
        <f t="shared" ref="J24:J54" si="4">I24-H24</f>
        <v>0.8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41.3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31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4.96</v>
      </c>
      <c r="J58" s="8">
        <f>I58-H58</f>
        <v>4.96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4.96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71.259999999999991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K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puerta</vt:lpstr>
      <vt:lpstr>barrepolvo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2021-09-13T19:51:04Z</dcterms:modified>
</cp:coreProperties>
</file>