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OCTUBRE\TERCERA SEMANA DE OCTUBRE\MEMORIAS DE CALCULO\MEMORIAS YA ACTUALIZADAS\"/>
    </mc:Choice>
  </mc:AlternateContent>
  <bookViews>
    <workbookView xWindow="-120" yWindow="-120" windowWidth="24240" windowHeight="13140" tabRatio="500"/>
  </bookViews>
  <sheets>
    <sheet name="ITEM" sheetId="19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9" l="1"/>
  <c r="I17" i="19"/>
  <c r="I15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I59" i="19" l="1"/>
  <c r="I60" i="19"/>
  <c r="I61" i="19"/>
  <c r="I62" i="19"/>
  <c r="I63" i="19" l="1"/>
  <c r="I21" i="19" l="1"/>
  <c r="J51" i="19" l="1"/>
  <c r="J49" i="19"/>
  <c r="J48" i="19"/>
  <c r="J47" i="19"/>
  <c r="J46" i="19"/>
  <c r="J45" i="19"/>
  <c r="J44" i="19"/>
  <c r="J42" i="19"/>
  <c r="J41" i="19"/>
  <c r="J35" i="19" l="1"/>
  <c r="J39" i="19"/>
  <c r="J38" i="19"/>
  <c r="J37" i="19"/>
  <c r="J34" i="19"/>
  <c r="J36" i="19"/>
  <c r="J40" i="19" l="1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<sst xmlns="http://schemas.openxmlformats.org/spreadsheetml/2006/main" count="42" uniqueCount="40">
  <si>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</si>
  <si>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</si>
  <si>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</si>
  <si>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</si>
  <si>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</si>
  <si>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</si>
  <si>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</si>
  <si>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</si>
  <si>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</si>
  <si>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</si>
  <si>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</si>
  <si>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</si>
  <si>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</si>
  <si>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</si>
  <si>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</si>
  <si>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</si>
  <si>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</si>
  <si>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</si>
  <si>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</si>
  <si>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</si>
  <si>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</si>
  <si>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</si>
  <si>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</si>
  <si>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</si>
  <si>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</si>
  <si>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</si>
  <si>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</si>
  <si>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</si>
  <si>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</si>
  <si>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</si>
  <si>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</si>
  <si>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</si>
  <si>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</si>
  <si>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</si>
  <si>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</si>
  <si>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PERNOS CARRUAJE</t>
  </si>
  <si>
    <t>ANGULO 2"X3/16</t>
  </si>
  <si>
    <t>PINTURA NEGRA</t>
  </si>
  <si>
    <t>LB DE WIPE</t>
  </si>
  <si>
    <t xml:space="preserve">BROCHA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</si>
</sst>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77" zoomScaleNormal="77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28.125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v>225</v>
      </c>
      <c r="I6" s="39">
        <f>H6-G6</f>
        <v>225</v>
      </c>
      <c r="J6" s="37">
        <f>I66</f>
        <v>96.078000000000003</v>
      </c>
      <c r="K6" s="39">
        <f>H6-ABS(J6)</f>
        <v>128.922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2</v>
      </c>
      <c r="D13" s="6">
        <v>12.17</v>
      </c>
      <c r="E13" s="5">
        <v>1</v>
      </c>
      <c r="F13" s="5"/>
      <c r="G13" s="6"/>
      <c r="H13" s="7"/>
      <c r="I13" s="7">
        <f t="shared" ref="I13:I20" si="0">C13*D13*E13</f>
        <v>24.34</v>
      </c>
      <c r="J13" s="8">
        <f>I13-H13</f>
        <v>24.34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/>
      <c r="D15" s="6">
        <v>2.29</v>
      </c>
      <c r="E15" s="5"/>
      <c r="F15" s="5"/>
      <c r="G15" s="6"/>
      <c r="H15" s="7"/>
      <c r="I15" s="7">
        <f>C15*D15*E15*F15</f>
        <v>0</v>
      </c>
      <c r="J15" s="8">
        <f>I15-H15</f>
        <v>0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2</v>
      </c>
      <c r="D16" s="6">
        <v>1.52</v>
      </c>
      <c r="E16" s="5">
        <v>1</v>
      </c>
      <c r="F16" s="5">
        <v>4</v>
      </c>
      <c r="G16" s="6"/>
      <c r="H16" s="7"/>
      <c r="I16" s="7">
        <f>C16*D16*E16*F16</f>
        <v>12.16</v>
      </c>
      <c r="J16" s="8">
        <f>I16-H16</f>
        <v>12.16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ref="I17" si="1">C17*D17*E17*F17</f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/>
      <c r="D18" s="6">
        <v>2.5</v>
      </c>
      <c r="E18" s="5"/>
      <c r="F18" s="5"/>
      <c r="G18" s="6"/>
      <c r="H18" s="7"/>
      <c r="I18" s="7">
        <f>C18*D18*E18</f>
        <v>0</v>
      </c>
      <c r="J18" s="8">
        <f t="shared" ref="J18:J19" si="2">I18-H18</f>
        <v>0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36.5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10</v>
      </c>
      <c r="D23" s="6">
        <v>0.5</v>
      </c>
      <c r="E23" s="5"/>
      <c r="F23" s="6"/>
      <c r="G23" s="6"/>
      <c r="H23" s="7"/>
      <c r="I23" s="7">
        <f>C23*D23</f>
        <v>5</v>
      </c>
      <c r="J23" s="8">
        <f>I23-H23</f>
        <v>5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32.950000000000003</v>
      </c>
      <c r="E24" s="6"/>
      <c r="F24" s="6"/>
      <c r="G24" s="6"/>
      <c r="H24" s="7"/>
      <c r="I24" s="7">
        <f t="shared" ref="I24:I54" si="3">C24*D24</f>
        <v>32.950000000000003</v>
      </c>
      <c r="J24" s="8">
        <f t="shared" ref="J24:J54" si="4">I24-H24</f>
        <v>32.950000000000003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0.25</v>
      </c>
      <c r="D25" s="46">
        <v>39.9</v>
      </c>
      <c r="E25" s="6"/>
      <c r="F25" s="6"/>
      <c r="G25" s="6"/>
      <c r="H25" s="7"/>
      <c r="I25" s="7">
        <f t="shared" si="3"/>
        <v>9.9749999999999996</v>
      </c>
      <c r="J25" s="8"/>
      <c r="K25" s="30"/>
      <c r="L25" s="1"/>
      <c r="M25" s="1"/>
      <c r="N25" s="1"/>
      <c r="O25" s="1"/>
    </row>
    <row r="26" spans="1:15" x14ac:dyDescent="0.25">
      <c r="A26" s="47" t="s">
        <v>38</v>
      </c>
      <c r="B26" s="24"/>
      <c r="C26" s="21">
        <v>1</v>
      </c>
      <c r="D26" s="46">
        <v>0.753</v>
      </c>
      <c r="E26" s="6"/>
      <c r="F26" s="6"/>
      <c r="G26" s="6"/>
      <c r="H26" s="7"/>
      <c r="I26" s="7">
        <f t="shared" si="3"/>
        <v>0.753</v>
      </c>
      <c r="J26" s="8"/>
      <c r="K26" s="30"/>
      <c r="L26" s="1"/>
      <c r="M26" s="1"/>
      <c r="N26" s="1"/>
      <c r="O26" s="1"/>
    </row>
    <row r="27" spans="1:15" x14ac:dyDescent="0.25">
      <c r="A27" s="47" t="s">
        <v>39</v>
      </c>
      <c r="B27" s="24"/>
      <c r="C27" s="21">
        <v>1</v>
      </c>
      <c r="D27" s="46">
        <v>0.9</v>
      </c>
      <c r="E27" s="6"/>
      <c r="F27" s="6"/>
      <c r="G27" s="6"/>
      <c r="H27" s="7"/>
      <c r="I27" s="7">
        <f t="shared" si="3"/>
        <v>0.9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49.578000000000003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25</v>
      </c>
      <c r="D58" s="6">
        <v>4</v>
      </c>
      <c r="E58" s="6">
        <v>0.04</v>
      </c>
      <c r="F58" s="21">
        <v>1</v>
      </c>
      <c r="G58" s="6"/>
      <c r="H58" s="7"/>
      <c r="I58" s="7">
        <v>10</v>
      </c>
      <c r="J58" s="8">
        <f>I58-H58</f>
        <v>10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10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96.078000000000003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</cp:lastModifiedBy>
  <dcterms:created xsi:type="dcterms:W3CDTF">2015-10-13T21:42:08Z</dcterms:created>
  <dcterms:modified xsi:type="dcterms:W3CDTF">2021-10-21T16:58:18Z</dcterms:modified>
</cp:coreProperties>
</file>