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TERCERA SEMANA DE OCTU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<sst xmlns="http://schemas.openxmlformats.org/spreadsheetml/2006/main" count="45" uniqueCount="43">
  <si>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</si>
  <si>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</si>
  <si>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</si>
  <si>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</si>
  <si>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</si>
  <si>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</si>
  <si>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</si>
  <si>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</si>
  <si>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</si>
  <si>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</si>
  <si>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</si>
  <si>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</si>
  <si>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</si>
  <si>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</si>
  <si>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</si>
  <si>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</si>
  <si>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</si>
  <si>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</si>
  <si>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</si>
  <si>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</si>
  <si>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</si>
  <si>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</si>
  <si>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</si>
  <si>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</si>
  <si>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</si>
  <si>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</si>
  <si>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</si>
  <si>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</si>
  <si>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</si>
  <si>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</si>
  <si>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</si>
  <si>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</si>
  <si>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</si>
  <si>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</si>
  <si>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</si>
  <si>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TUBO PVC DE 1"</t>
  </si>
  <si>
    <t>CODO GALVANIZADO DE 1"</t>
  </si>
  <si>
    <t>PEGAMENTO TANGIT</t>
  </si>
  <si>
    <t>LB DE WIPE</t>
  </si>
  <si>
    <t>ADAPTADOR MACHO PVC 1"</t>
  </si>
  <si>
    <t>CERAMICA BEIGE MATE</t>
  </si>
  <si>
    <t>MULTIBOND</t>
  </si>
  <si>
    <t>REPARACION DE FUGA DE AGUA EN BAÑO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</si>
</sst>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B5" sqref="B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42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35.543062499999998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284.34449999999998</v>
      </c>
      <c r="I6" s="39">
        <f>H6-G6</f>
        <v>284.34449999999998</v>
      </c>
      <c r="J6" s="37">
        <f>I66</f>
        <v>172.33</v>
      </c>
      <c r="K6" s="39">
        <f>H6-ABS(J6)</f>
        <v>112.01449999999997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4</v>
      </c>
      <c r="F13" s="5"/>
      <c r="G13" s="6"/>
      <c r="H13" s="7"/>
      <c r="I13" s="7">
        <f t="shared" ref="I13:I20" si="0">C13*D13*E13</f>
        <v>48.68</v>
      </c>
      <c r="J13" s="8">
        <f>I13-H13</f>
        <v>48.68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4</v>
      </c>
      <c r="F14" s="5"/>
      <c r="G14" s="6"/>
      <c r="H14" s="7"/>
      <c r="I14" s="7">
        <f t="shared" si="0"/>
        <v>60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108.68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0.5</v>
      </c>
      <c r="D23" s="6">
        <v>8</v>
      </c>
      <c r="E23" s="5"/>
      <c r="F23" s="6"/>
      <c r="G23" s="6"/>
      <c r="H23" s="7"/>
      <c r="I23" s="7">
        <f>C23*D23</f>
        <v>4</v>
      </c>
      <c r="J23" s="8">
        <f>I23-H23</f>
        <v>4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2</v>
      </c>
      <c r="E24" s="6"/>
      <c r="F24" s="6"/>
      <c r="G24" s="6"/>
      <c r="H24" s="7"/>
      <c r="I24" s="7">
        <f t="shared" ref="I24:I54" si="3">C24*D24</f>
        <v>2</v>
      </c>
      <c r="J24" s="8">
        <f t="shared" ref="J24:J54" si="4">I24-H24</f>
        <v>2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7.75</v>
      </c>
      <c r="E25" s="6"/>
      <c r="F25" s="6"/>
      <c r="G25" s="6"/>
      <c r="H25" s="7"/>
      <c r="I25" s="7">
        <f t="shared" si="3"/>
        <v>7.75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3</v>
      </c>
      <c r="D26" s="46">
        <v>0.75</v>
      </c>
      <c r="E26" s="6"/>
      <c r="F26" s="6"/>
      <c r="G26" s="6"/>
      <c r="H26" s="7"/>
      <c r="I26" s="7">
        <f t="shared" si="3"/>
        <v>2.25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>
        <v>1.5</v>
      </c>
      <c r="E27" s="6"/>
      <c r="F27" s="6"/>
      <c r="G27" s="6"/>
      <c r="H27" s="7"/>
      <c r="I27" s="7">
        <f t="shared" si="3"/>
        <v>1.5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2</v>
      </c>
      <c r="D28" s="46">
        <v>7.5</v>
      </c>
      <c r="E28" s="6"/>
      <c r="F28" s="6"/>
      <c r="G28" s="6"/>
      <c r="H28" s="7"/>
      <c r="I28" s="7">
        <f t="shared" si="3"/>
        <v>15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1</v>
      </c>
      <c r="D29" s="46">
        <v>2.35</v>
      </c>
      <c r="E29" s="6"/>
      <c r="F29" s="6"/>
      <c r="G29" s="6"/>
      <c r="H29" s="7"/>
      <c r="I29" s="7">
        <f t="shared" si="3"/>
        <v>2.35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34.85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45</v>
      </c>
      <c r="D58" s="6">
        <v>4</v>
      </c>
      <c r="E58" s="6">
        <v>0.04</v>
      </c>
      <c r="F58" s="21">
        <v>4</v>
      </c>
      <c r="G58" s="6"/>
      <c r="H58" s="7"/>
      <c r="I58" s="7">
        <f>C58*D58*E58*F58</f>
        <v>28.8</v>
      </c>
      <c r="J58" s="8">
        <f>I58-H58</f>
        <v>28.8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28.8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172.33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2021-10-25T17:08:42Z</dcterms:modified>
</cp:coreProperties>
</file>