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cuments\NICOLE (COMPRAS)\DF PROYECTOS S.A DE C.V\NOVIEMBRE\SEGUNDA SEMANA DE NOVIEMBRE\MEMORIAS DE CALCULO\MEMORIAS YA ACTUALIZADAS\"/>
    </mc:Choice>
  </mc:AlternateContent>
  <xr:revisionPtr revIDLastSave="0" documentId="13_ncr:1_{CE37B98F-746B-47CC-A7B2-4A0B8D19912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ITEM" sheetId="19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" i="19" s="1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<sst xmlns="http://schemas.openxmlformats.org/spreadsheetml/2006/main" count="45" uniqueCount="43">
  <si>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</si>
  <si>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</si>
  <si>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</si>
  <si>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</si>
  <si>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</si>
  <si>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</si>
  <si>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</si>
  <si>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</si>
  <si>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</si>
  <si>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</si>
  <si>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</si>
  <si>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</si>
  <si>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</si>
  <si>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</si>
  <si>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</si>
  <si>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</si>
  <si>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</si>
  <si>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</si>
  <si>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</si>
  <si>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</si>
  <si>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</si>
  <si>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</si>
  <si>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</si>
  <si>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</si>
  <si>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</si>
  <si>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</si>
  <si>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</si>
  <si>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</si>
  <si>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</si>
  <si>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</si>
  <si>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</si>
  <si>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</si>
  <si>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</si>
  <si>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</si>
  <si>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</si>
  <si>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ANCLAS HILTI 1/2''X3''</t>
  </si>
  <si>
    <t>DISCO DE CORTE 4''</t>
  </si>
  <si>
    <t>HIERRO REDONDO CORRUGADO 3/8 PLG (9.5 MM) 6 M GRADO 40 N.º 3
CODIGO 2350432</t>
  </si>
  <si>
    <t>LB DE ELECTRODO</t>
  </si>
  <si>
    <t>ANTICORROSIVO GRIS</t>
  </si>
  <si>
    <t>LB DE WIPE</t>
  </si>
  <si>
    <t>BROCHA 3''</t>
  </si>
  <si>
    <t>ÁNGULO N 3/16 PLG (4.70 MM) 2 PLG X 6 M
CODIGO 1610612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</si>
</sst>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A16" zoomScale="77" zoomScaleNormal="77" workbookViewId="0">
      <selection activeCell="C31" sqref="C31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16.042640625000001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(I66*1.65)</f>
        <v>128.34112500000001</v>
      </c>
      <c r="I6" s="39">
        <f>H6-G6</f>
        <v>128.34112500000001</v>
      </c>
      <c r="J6" s="37">
        <f>I66</f>
        <v>77.782499999999999</v>
      </c>
      <c r="K6" s="39">
        <f>H6-ABS(J6)</f>
        <v>50.558625000000006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20</v>
      </c>
      <c r="E12" s="5">
        <v>1</v>
      </c>
      <c r="F12" s="5"/>
      <c r="G12" s="6"/>
      <c r="H12" s="7"/>
      <c r="I12" s="7">
        <f>C12*D12*E12</f>
        <v>20</v>
      </c>
      <c r="J12" s="8">
        <f>I12-H12</f>
        <v>20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12.17</v>
      </c>
      <c r="J13" s="8">
        <f>I13-H13</f>
        <v>12.17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32.17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4</v>
      </c>
      <c r="D23" s="6">
        <v>1.2</v>
      </c>
      <c r="E23" s="5"/>
      <c r="F23" s="6"/>
      <c r="G23" s="6"/>
      <c r="H23" s="7"/>
      <c r="I23" s="7">
        <f>C23*D23</f>
        <v>4.8</v>
      </c>
      <c r="J23" s="8">
        <f>I23-H23</f>
        <v>4.8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3</v>
      </c>
      <c r="D24" s="45">
        <v>1</v>
      </c>
      <c r="E24" s="6"/>
      <c r="F24" s="6"/>
      <c r="G24" s="6"/>
      <c r="H24" s="7"/>
      <c r="I24" s="7">
        <f t="shared" ref="I24:I54" si="3">C24*D24</f>
        <v>3</v>
      </c>
      <c r="J24" s="8">
        <f t="shared" ref="J24:J54" si="4">I24-H24</f>
        <v>3</v>
      </c>
      <c r="K24" s="26"/>
      <c r="L24" s="1"/>
      <c r="M24" s="1"/>
      <c r="N24" s="1"/>
      <c r="O24" s="1"/>
    </row>
    <row r="25" spans="1:15" ht="47.25" x14ac:dyDescent="0.25">
      <c r="A25" s="47" t="s">
        <v>37</v>
      </c>
      <c r="B25" s="24"/>
      <c r="C25" s="21">
        <v>0.25</v>
      </c>
      <c r="D25" s="46">
        <v>4</v>
      </c>
      <c r="E25" s="6"/>
      <c r="F25" s="6"/>
      <c r="G25" s="6"/>
      <c r="H25" s="7"/>
      <c r="I25" s="7">
        <f t="shared" si="3"/>
        <v>1</v>
      </c>
      <c r="J25" s="8"/>
      <c r="K25" s="30"/>
      <c r="L25" s="1"/>
      <c r="M25" s="1"/>
      <c r="N25" s="1"/>
      <c r="O25" s="1"/>
    </row>
    <row r="26" spans="1:15" x14ac:dyDescent="0.25">
      <c r="A26" s="47" t="s">
        <v>38</v>
      </c>
      <c r="B26" s="24"/>
      <c r="C26" s="21">
        <v>1</v>
      </c>
      <c r="D26" s="46">
        <v>1</v>
      </c>
      <c r="E26" s="6"/>
      <c r="F26" s="6"/>
      <c r="G26" s="6"/>
      <c r="H26" s="7"/>
      <c r="I26" s="7">
        <f t="shared" si="3"/>
        <v>1</v>
      </c>
      <c r="J26" s="8"/>
      <c r="K26" s="30"/>
      <c r="L26" s="1"/>
      <c r="M26" s="1"/>
      <c r="N26" s="1"/>
      <c r="O26" s="1"/>
    </row>
    <row r="27" spans="1:15" x14ac:dyDescent="0.25">
      <c r="A27" s="47" t="s">
        <v>39</v>
      </c>
      <c r="B27" s="24"/>
      <c r="C27" s="21">
        <v>1</v>
      </c>
      <c r="D27" s="46">
        <v>6</v>
      </c>
      <c r="E27" s="6"/>
      <c r="F27" s="6"/>
      <c r="G27" s="6"/>
      <c r="H27" s="7"/>
      <c r="I27" s="7">
        <f t="shared" si="3"/>
        <v>6</v>
      </c>
      <c r="J27" s="8"/>
      <c r="K27" s="30"/>
      <c r="L27" s="1"/>
      <c r="M27" s="1"/>
      <c r="N27" s="1"/>
      <c r="O27" s="1"/>
    </row>
    <row r="28" spans="1:15" x14ac:dyDescent="0.25">
      <c r="A28" s="48" t="s">
        <v>40</v>
      </c>
      <c r="B28" s="24"/>
      <c r="C28" s="21">
        <v>2</v>
      </c>
      <c r="D28" s="46">
        <v>0.75</v>
      </c>
      <c r="E28" s="6"/>
      <c r="F28" s="6"/>
      <c r="G28" s="6"/>
      <c r="H28" s="7"/>
      <c r="I28" s="7">
        <f t="shared" si="3"/>
        <v>1.5</v>
      </c>
      <c r="J28" s="8"/>
      <c r="K28" s="30"/>
      <c r="L28" s="1"/>
      <c r="M28" s="1"/>
      <c r="N28" s="1"/>
      <c r="O28" s="1"/>
    </row>
    <row r="29" spans="1:15" x14ac:dyDescent="0.25">
      <c r="A29" s="47" t="s">
        <v>41</v>
      </c>
      <c r="B29" s="24"/>
      <c r="C29" s="21">
        <v>1</v>
      </c>
      <c r="D29" s="46">
        <v>1.2</v>
      </c>
      <c r="E29" s="6"/>
      <c r="F29" s="6"/>
      <c r="G29" s="6"/>
      <c r="H29" s="7"/>
      <c r="I29" s="7">
        <f t="shared" si="3"/>
        <v>1.2</v>
      </c>
      <c r="J29" s="8"/>
      <c r="K29" s="30"/>
      <c r="L29" s="1"/>
      <c r="M29" s="1"/>
      <c r="N29" s="1"/>
      <c r="O29" s="1"/>
    </row>
    <row r="30" spans="1:15" ht="31.5" x14ac:dyDescent="0.25">
      <c r="A30" s="47" t="s">
        <v>42</v>
      </c>
      <c r="B30" s="24"/>
      <c r="C30" s="21">
        <v>0.75</v>
      </c>
      <c r="D30" s="46">
        <v>29.75</v>
      </c>
      <c r="E30" s="6"/>
      <c r="F30" s="6"/>
      <c r="G30" s="6"/>
      <c r="H30" s="7"/>
      <c r="I30" s="7">
        <f t="shared" si="3"/>
        <v>22.3125</v>
      </c>
      <c r="J30" s="8">
        <f t="shared" si="4"/>
        <v>22.3125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40.8125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4.8</v>
      </c>
      <c r="J58" s="8">
        <f>I58-H58</f>
        <v>4.8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4.8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77.782499999999999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ADMIN</cp:lastModifiedBy>
  <dcterms:created xsi:type="dcterms:W3CDTF">2015-10-13T21:42:08Z</dcterms:created>
  <dcterms:modified xsi:type="dcterms:W3CDTF">2021-11-12T16:12:33Z</dcterms:modified>
</cp:coreProperties>
</file>