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NICOLE (COMPRAS)\DF PROYECTOS S.A DE C.V\NOVIEMBRE\SEGUNDA SEMANA DE NOVIEMBRE\MEMORIAS DE CALCULO\MEMORIAS YA ACTUALIZADAS\"/>
    </mc:Choice>
  </mc:AlternateContent>
  <xr:revisionPtr revIDLastSave="0" documentId="13_ncr:1_{19CC022A-D2C0-464F-B7E2-855D343E474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ITEM" sheetId="1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9" l="1"/>
  <c r="I17" i="19"/>
  <c r="I15" i="19"/>
  <c r="I18" i="19"/>
  <c r="I13" i="19"/>
  <c r="I14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I59" i="19" l="1"/>
  <c r="I60" i="19"/>
  <c r="I61" i="19"/>
  <c r="I62" i="19"/>
  <c r="I58" i="19"/>
  <c r="I63" i="19" l="1"/>
  <c r="I21" i="19" l="1"/>
  <c r="J51" i="19" l="1"/>
  <c r="J49" i="19"/>
  <c r="J48" i="19"/>
  <c r="J47" i="19"/>
  <c r="J46" i="19"/>
  <c r="J45" i="19"/>
  <c r="J44" i="19"/>
  <c r="J42" i="19"/>
  <c r="J41" i="19"/>
  <c r="J35" i="19" l="1"/>
  <c r="J39" i="19"/>
  <c r="J38" i="19"/>
  <c r="J37" i="19"/>
  <c r="J34" i="19"/>
  <c r="J36" i="19"/>
  <c r="J40" i="19" l="1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<sst xmlns="http://schemas.openxmlformats.org/spreadsheetml/2006/main" count="42" uniqueCount="40">
  <si>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</si>
  <si>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</si>
  <si>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</si>
  <si>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</si>
  <si>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</si>
  <si>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</si>
  <si>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</si>
  <si>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</si>
  <si>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</si>
  <si>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</si>
  <si>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</si>
  <si>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</si>
  <si>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</si>
  <si>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</si>
  <si>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</si>
  <si>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</si>
  <si>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</si>
  <si>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</si>
  <si>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</si>
  <si>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</si>
  <si>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</si>
  <si>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</si>
  <si>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</si>
  <si>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</si>
  <si>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</si>
  <si>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</si>
  <si>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</si>
  <si>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</si>
  <si>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</si>
  <si>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</si>
  <si>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</si>
  <si>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</si>
  <si>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</si>
  <si>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</si>
  <si>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</si>
  <si>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 xml:space="preserve">CERRADURA YALE </t>
  </si>
  <si>
    <t>LB DE WIPE</t>
  </si>
  <si>
    <t>LB DE ELECTRODO</t>
  </si>
  <si>
    <t>PINTURA GRIS</t>
  </si>
  <si>
    <t>DISCO CORTE 4''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</si>
</sst>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H7" sqref="H7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23.125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0</v>
      </c>
      <c r="H6" s="38">
        <v>185</v>
      </c>
      <c r="I6" s="39">
        <f>H6-G6</f>
        <v>185</v>
      </c>
      <c r="J6" s="37">
        <f>I66</f>
        <v>101.58</v>
      </c>
      <c r="K6" s="39">
        <f>H6-ABS(J6)</f>
        <v>83.42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/>
      <c r="D12" s="6">
        <v>18.329999999999998</v>
      </c>
      <c r="E12" s="5"/>
      <c r="F12" s="5"/>
      <c r="G12" s="6"/>
      <c r="H12" s="7"/>
      <c r="I12" s="7">
        <f>C12*D12*E12</f>
        <v>0</v>
      </c>
      <c r="J12" s="8">
        <f>I12-H12</f>
        <v>0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/>
      <c r="D13" s="6">
        <v>12.17</v>
      </c>
      <c r="E13" s="5"/>
      <c r="F13" s="5"/>
      <c r="G13" s="6"/>
      <c r="H13" s="7"/>
      <c r="I13" s="7">
        <f t="shared" ref="I13:I20" si="0">C13*D13*E13</f>
        <v>0</v>
      </c>
      <c r="J13" s="8">
        <f>I13-H13</f>
        <v>0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8</v>
      </c>
      <c r="G15" s="6"/>
      <c r="H15" s="7"/>
      <c r="I15" s="7">
        <f>C15*D15*E15*F15</f>
        <v>18.32</v>
      </c>
      <c r="J15" s="8">
        <f>I15-H15</f>
        <v>18.32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/>
      <c r="D16" s="6">
        <v>1.52</v>
      </c>
      <c r="E16" s="5"/>
      <c r="F16" s="5"/>
      <c r="G16" s="6"/>
      <c r="H16" s="7"/>
      <c r="I16" s="7">
        <f>C16*D16*E16*F16</f>
        <v>0</v>
      </c>
      <c r="J16" s="8">
        <f>I16-H16</f>
        <v>0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>
        <v>1</v>
      </c>
      <c r="D17" s="6">
        <v>1.88</v>
      </c>
      <c r="E17" s="5">
        <v>1</v>
      </c>
      <c r="F17" s="5">
        <v>8</v>
      </c>
      <c r="G17" s="6"/>
      <c r="H17" s="7"/>
      <c r="I17" s="7">
        <f t="shared" ref="I17" si="1">C17*D17*E17*F17</f>
        <v>15.04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2.5</v>
      </c>
      <c r="E18" s="5">
        <v>1</v>
      </c>
      <c r="F18" s="5"/>
      <c r="G18" s="6"/>
      <c r="H18" s="7"/>
      <c r="I18" s="7">
        <f>C18*D18*E18</f>
        <v>5</v>
      </c>
      <c r="J18" s="8">
        <f t="shared" ref="J18:J19" si="2">I18-H18</f>
        <v>5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2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38.36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1</v>
      </c>
      <c r="D23" s="6">
        <v>35.909999999999997</v>
      </c>
      <c r="E23" s="5"/>
      <c r="F23" s="6"/>
      <c r="G23" s="6"/>
      <c r="H23" s="7"/>
      <c r="I23" s="7">
        <f>C23*D23</f>
        <v>35.909999999999997</v>
      </c>
      <c r="J23" s="8">
        <f>I23-H23</f>
        <v>35.909999999999997</v>
      </c>
      <c r="K23" s="54"/>
      <c r="L23" s="1"/>
      <c r="M23" s="1"/>
      <c r="N23" s="1"/>
      <c r="O23" s="1"/>
    </row>
    <row r="24" spans="1:15" x14ac:dyDescent="0.25">
      <c r="A24" s="14" t="s">
        <v>36</v>
      </c>
      <c r="B24" s="49"/>
      <c r="C24" s="44">
        <v>1</v>
      </c>
      <c r="D24" s="45">
        <v>0.75</v>
      </c>
      <c r="E24" s="6"/>
      <c r="F24" s="6"/>
      <c r="G24" s="6"/>
      <c r="H24" s="7"/>
      <c r="I24" s="7">
        <f t="shared" ref="I24:I54" si="3">C24*D24</f>
        <v>0.75</v>
      </c>
      <c r="J24" s="8">
        <f t="shared" ref="J24:J54" si="4">I24-H24</f>
        <v>0.75</v>
      </c>
      <c r="K24" s="26"/>
      <c r="L24" s="1"/>
      <c r="M24" s="1"/>
      <c r="N24" s="1"/>
      <c r="O24" s="1"/>
    </row>
    <row r="25" spans="1:15" x14ac:dyDescent="0.25">
      <c r="A25" s="47" t="s">
        <v>37</v>
      </c>
      <c r="B25" s="24"/>
      <c r="C25" s="21">
        <v>1</v>
      </c>
      <c r="D25" s="46">
        <v>1</v>
      </c>
      <c r="E25" s="6"/>
      <c r="F25" s="6"/>
      <c r="G25" s="6"/>
      <c r="H25" s="7"/>
      <c r="I25" s="7">
        <f t="shared" si="3"/>
        <v>1</v>
      </c>
      <c r="J25" s="8"/>
      <c r="K25" s="30"/>
      <c r="L25" s="1"/>
      <c r="M25" s="1"/>
      <c r="N25" s="1"/>
      <c r="O25" s="1"/>
    </row>
    <row r="26" spans="1:15" x14ac:dyDescent="0.25">
      <c r="A26" s="47" t="s">
        <v>38</v>
      </c>
      <c r="B26" s="24"/>
      <c r="C26" s="21">
        <v>1</v>
      </c>
      <c r="D26" s="46">
        <v>5</v>
      </c>
      <c r="E26" s="6"/>
      <c r="F26" s="6"/>
      <c r="G26" s="6"/>
      <c r="H26" s="7"/>
      <c r="I26" s="7">
        <f t="shared" si="3"/>
        <v>5</v>
      </c>
      <c r="J26" s="8"/>
      <c r="K26" s="30"/>
      <c r="L26" s="1"/>
      <c r="M26" s="1"/>
      <c r="N26" s="1"/>
      <c r="O26" s="1"/>
    </row>
    <row r="27" spans="1:15" x14ac:dyDescent="0.25">
      <c r="A27" s="47" t="s">
        <v>39</v>
      </c>
      <c r="B27" s="24"/>
      <c r="C27" s="21">
        <v>2</v>
      </c>
      <c r="D27" s="46">
        <v>1</v>
      </c>
      <c r="E27" s="6"/>
      <c r="F27" s="6"/>
      <c r="G27" s="6"/>
      <c r="H27" s="7"/>
      <c r="I27" s="7">
        <f t="shared" si="3"/>
        <v>2</v>
      </c>
      <c r="J27" s="8"/>
      <c r="K27" s="30"/>
      <c r="L27" s="1"/>
      <c r="M27" s="1"/>
      <c r="N27" s="1"/>
      <c r="O27" s="1"/>
    </row>
    <row r="28" spans="1:15" x14ac:dyDescent="0.25">
      <c r="A28" s="48"/>
      <c r="B28" s="24"/>
      <c r="C28" s="21"/>
      <c r="D28" s="46"/>
      <c r="E28" s="6"/>
      <c r="F28" s="6"/>
      <c r="G28" s="6"/>
      <c r="H28" s="7"/>
      <c r="I28" s="7">
        <f t="shared" si="3"/>
        <v>0</v>
      </c>
      <c r="J28" s="8"/>
      <c r="K28" s="30"/>
      <c r="L28" s="1"/>
      <c r="M28" s="1"/>
      <c r="N28" s="1"/>
      <c r="O28" s="1"/>
    </row>
    <row r="29" spans="1:15" x14ac:dyDescent="0.25">
      <c r="A29" s="47"/>
      <c r="B29" s="24"/>
      <c r="C29" s="21"/>
      <c r="D29" s="46"/>
      <c r="E29" s="6"/>
      <c r="F29" s="6"/>
      <c r="G29" s="6"/>
      <c r="H29" s="7"/>
      <c r="I29" s="7">
        <f t="shared" si="3"/>
        <v>0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/>
      <c r="I30" s="7">
        <f t="shared" si="3"/>
        <v>0</v>
      </c>
      <c r="J30" s="8">
        <f t="shared" si="4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/>
      <c r="I31" s="7">
        <f t="shared" si="3"/>
        <v>0</v>
      </c>
      <c r="J31" s="8">
        <f t="shared" si="4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/>
      <c r="I32" s="7">
        <f t="shared" si="3"/>
        <v>0</v>
      </c>
      <c r="J32" s="8">
        <f t="shared" si="4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/>
      <c r="I33" s="7">
        <f t="shared" si="3"/>
        <v>0</v>
      </c>
      <c r="J33" s="8">
        <f t="shared" si="4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/>
      <c r="I34" s="7">
        <f t="shared" si="3"/>
        <v>0</v>
      </c>
      <c r="J34" s="8">
        <f t="shared" si="4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/>
      <c r="I35" s="7">
        <f t="shared" si="3"/>
        <v>0</v>
      </c>
      <c r="J35" s="8">
        <f t="shared" si="4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/>
      <c r="I36" s="7">
        <f t="shared" si="3"/>
        <v>0</v>
      </c>
      <c r="J36" s="8">
        <f t="shared" si="4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/>
      <c r="I37" s="7">
        <f t="shared" si="3"/>
        <v>0</v>
      </c>
      <c r="J37" s="8">
        <f t="shared" si="4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/>
      <c r="I38" s="7">
        <f t="shared" si="3"/>
        <v>0</v>
      </c>
      <c r="J38" s="8">
        <f t="shared" si="4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/>
      <c r="I39" s="7">
        <f t="shared" si="3"/>
        <v>0</v>
      </c>
      <c r="J39" s="8">
        <f t="shared" si="4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/>
      <c r="I40" s="7">
        <f t="shared" si="3"/>
        <v>0</v>
      </c>
      <c r="J40" s="8">
        <f t="shared" si="4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/>
      <c r="I41" s="7">
        <f t="shared" si="3"/>
        <v>0</v>
      </c>
      <c r="J41" s="8">
        <f t="shared" si="4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/>
      <c r="I42" s="7">
        <f t="shared" si="3"/>
        <v>0</v>
      </c>
      <c r="J42" s="8">
        <f t="shared" si="4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/>
      <c r="I43" s="7">
        <f t="shared" si="3"/>
        <v>0</v>
      </c>
      <c r="J43" s="8">
        <f t="shared" si="4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/>
      <c r="I44" s="7">
        <f>C44*D44</f>
        <v>0</v>
      </c>
      <c r="J44" s="8">
        <f t="shared" si="4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/>
      <c r="I45" s="7">
        <f t="shared" si="3"/>
        <v>0</v>
      </c>
      <c r="J45" s="8">
        <f t="shared" si="4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/>
      <c r="I46" s="7">
        <f t="shared" si="3"/>
        <v>0</v>
      </c>
      <c r="J46" s="8">
        <f t="shared" si="4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/>
      <c r="I47" s="7">
        <f t="shared" si="3"/>
        <v>0</v>
      </c>
      <c r="J47" s="8">
        <f t="shared" si="4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/>
      <c r="I48" s="7">
        <f t="shared" si="3"/>
        <v>0</v>
      </c>
      <c r="J48" s="8">
        <f t="shared" si="4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/>
      <c r="I49" s="7">
        <f t="shared" si="3"/>
        <v>0</v>
      </c>
      <c r="J49" s="8">
        <f t="shared" si="4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/>
      <c r="I50" s="7">
        <f t="shared" si="3"/>
        <v>0</v>
      </c>
      <c r="J50" s="8">
        <f t="shared" si="4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/>
      <c r="I51" s="7">
        <f t="shared" si="3"/>
        <v>0</v>
      </c>
      <c r="J51" s="8">
        <f t="shared" si="4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/>
      <c r="I52" s="7">
        <f t="shared" si="3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/>
      <c r="I53" s="7">
        <f t="shared" si="3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/>
      <c r="I54" s="7">
        <f t="shared" si="3"/>
        <v>0</v>
      </c>
      <c r="J54" s="8">
        <f t="shared" si="4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0</v>
      </c>
      <c r="I55" s="11">
        <f>SUM(I23:I54)</f>
        <v>44.66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116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18.559999999999999</v>
      </c>
      <c r="J58" s="8">
        <f>I58-H58</f>
        <v>18.559999999999999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5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5"/>
        <v>0</v>
      </c>
      <c r="J60" s="8">
        <f t="shared" ref="J60:J62" si="6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5"/>
        <v>0</v>
      </c>
      <c r="J61" s="8">
        <f t="shared" si="6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5"/>
        <v>0</v>
      </c>
      <c r="J62" s="8">
        <f t="shared" si="6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18.559999999999999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0</v>
      </c>
      <c r="I66" s="13">
        <f>SUM(I63,I55,I21)</f>
        <v>101.58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ADMIN</cp:lastModifiedBy>
  <dcterms:created xsi:type="dcterms:W3CDTF">2015-10-13T21:42:08Z</dcterms:created>
  <dcterms:modified xsi:type="dcterms:W3CDTF">2021-11-12T15:36:38Z</dcterms:modified>
</cp:coreProperties>
</file>