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28C78CA7-5A29-43EA-B98E-E399C206C72E}" xr6:coauthVersionLast="46" xr6:coauthVersionMax="46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3" i="19" l="1"/>
  <c r="I21" i="19"/>
  <c r="J51" i="19"/>
  <c r="J49" i="19"/>
  <c r="J48" i="19"/>
  <c r="J47" i="19"/>
  <c r="J46" i="19"/>
  <c r="J45" i="19"/>
  <c r="J44" i="19"/>
  <c r="J42" i="19"/>
  <c r="J41" i="19"/>
  <c r="J40" i="19"/>
  <c r="J39" i="19"/>
  <c r="J38" i="19"/>
  <c r="J37" i="19"/>
  <c r="J36" i="19"/>
  <c r="J35" i="19"/>
  <c r="J34" i="19"/>
  <c r="H29" i="19"/>
  <c r="H14" i="19"/>
  <c r="H13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I55" i="19"/>
  <c r="H23" i="19"/>
  <c r="H55" i="19" s="1"/>
  <c r="H19" i="19"/>
  <c r="J19" i="19" s="1"/>
  <c r="H18" i="19"/>
  <c r="J18" i="19" s="1"/>
  <c r="H16" i="19"/>
  <c r="J16" i="19" s="1"/>
  <c r="H15" i="19"/>
  <c r="J15" i="19" s="1"/>
  <c r="J13" i="19"/>
  <c r="H12" i="19"/>
  <c r="H21" i="19" l="1"/>
  <c r="I66" i="19"/>
  <c r="J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<sst xmlns="http://schemas.openxmlformats.org/spreadsheetml/2006/main" count="46" uniqueCount="43">
  <si>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</si>
  <si>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</si>
  <si>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</si>
  <si>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</si>
  <si>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</si>
  <si>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</si>
  <si>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</si>
  <si>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</si>
  <si>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</si>
  <si>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</si>
  <si>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</si>
  <si>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</si>
  <si>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</si>
  <si>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</si>
  <si>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</si>
  <si>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</si>
  <si>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</si>
  <si>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</si>
  <si>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</si>
  <si>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</si>
  <si>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</si>
  <si>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</si>
  <si>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</si>
  <si>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Horas Extra Tecnicos ($2.29)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</si>
  <si>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</si>
  <si>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</si>
  <si>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</si>
  <si>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</si>
  <si>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</si>
  <si>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</si>
  <si>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</si>
  <si>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</si>
  <si>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</si>
  <si>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</si>
  <si>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LB DE ELECTRODO</t>
  </si>
  <si>
    <t>VARILLA LISA 1/2" (20CM)</t>
  </si>
  <si>
    <t>PIEZA DE LÁMINA 3/64 NEGRA 10CMX10CM</t>
  </si>
  <si>
    <t>PINTURA ANTICORROSIVA GRIS 2000</t>
  </si>
  <si>
    <t>BROCHA DE 3"</t>
  </si>
  <si>
    <t>LB DE WIPE</t>
  </si>
  <si>
    <t xml:space="preserve">GRASA </t>
  </si>
  <si>
    <t>GL DE THINNER CORRIENTE</t>
  </si>
  <si>
    <t>DISCO DE CORTE 4 1/2"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</si>
</sst>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A4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175</v>
      </c>
      <c r="B4" s="41"/>
      <c r="C4" s="31"/>
      <c r="D4" s="31"/>
      <c r="E4" s="31"/>
      <c r="F4" s="31"/>
      <c r="G4" s="51" t="s">
        <v>25</v>
      </c>
      <c r="H4" s="52"/>
      <c r="I4" s="53"/>
      <c r="J4" s="51" t="s">
        <v>26</v>
      </c>
      <c r="K4" s="53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v>175</v>
      </c>
      <c r="I6" s="39">
        <f>H6-G6</f>
        <v>175</v>
      </c>
      <c r="J6" s="37">
        <f>I66</f>
        <v>80.122</v>
      </c>
      <c r="K6" s="39">
        <f>H6-ABS(J6)</f>
        <v>94.878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4</v>
      </c>
      <c r="B12" s="4"/>
      <c r="C12" s="5">
        <v>1</v>
      </c>
      <c r="D12" s="6">
        <v>18.329999999999998</v>
      </c>
      <c r="E12" s="5"/>
      <c r="F12" s="5"/>
      <c r="G12" s="6"/>
      <c r="H12" s="7">
        <f>C12*D12*E12</f>
        <v>0</v>
      </c>
      <c r="I12" s="7">
        <v>18.329999999999998</v>
      </c>
      <c r="J12" s="8">
        <f>I12-H12</f>
        <v>18.329999999999998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/>
      <c r="F13" s="5"/>
      <c r="G13" s="6"/>
      <c r="H13" s="7">
        <f>C13*D13*E13</f>
        <v>0</v>
      </c>
      <c r="I13" s="7">
        <v>10.14</v>
      </c>
      <c r="J13" s="8">
        <f>I13-H13</f>
        <v>10.14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>
        <v>0</v>
      </c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>
        <v>1</v>
      </c>
      <c r="D15" s="6">
        <v>2.29</v>
      </c>
      <c r="E15" s="5"/>
      <c r="F15" s="5">
        <v>4</v>
      </c>
      <c r="G15" s="6"/>
      <c r="H15" s="7">
        <f>C15*D15*E15*F15</f>
        <v>0</v>
      </c>
      <c r="I15" s="7">
        <v>9.1649999999999991</v>
      </c>
      <c r="J15" s="8">
        <f>I15-H15</f>
        <v>9.1649999999999991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</v>
      </c>
      <c r="E16" s="5"/>
      <c r="F16" s="5">
        <v>4</v>
      </c>
      <c r="G16" s="6"/>
      <c r="H16" s="7">
        <f>C16*D16*E16*F16</f>
        <v>0</v>
      </c>
      <c r="I16" s="7">
        <v>5.07</v>
      </c>
      <c r="J16" s="8">
        <f>I16-H16</f>
        <v>5.07</v>
      </c>
      <c r="K16" s="49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/>
      <c r="I17" s="7">
        <v>0</v>
      </c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>
        <v>10</v>
      </c>
      <c r="J18" s="8">
        <f t="shared" ref="J18:J19" si="1">I18-H18</f>
        <v>10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>
        <v>0</v>
      </c>
      <c r="J19" s="8">
        <f t="shared" si="1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v>0</v>
      </c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52.704999999999998</v>
      </c>
      <c r="J21" s="8"/>
      <c r="K21" s="49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34</v>
      </c>
      <c r="B23" s="19"/>
      <c r="C23" s="5">
        <v>0.5</v>
      </c>
      <c r="D23" s="6"/>
      <c r="E23" s="5"/>
      <c r="F23" s="6"/>
      <c r="G23" s="6"/>
      <c r="H23" s="7">
        <f>C23*D23</f>
        <v>0</v>
      </c>
      <c r="I23" s="7">
        <v>0.45</v>
      </c>
      <c r="J23" s="8">
        <f>I23-H23</f>
        <v>0.45</v>
      </c>
      <c r="K23" s="49"/>
      <c r="L23" s="1"/>
      <c r="M23" s="1"/>
      <c r="N23" s="1"/>
      <c r="O23" s="1"/>
    </row>
    <row r="24" spans="1:15" x14ac:dyDescent="0.25">
      <c r="A24" s="14" t="s">
        <v>35</v>
      </c>
      <c r="B24" s="19"/>
      <c r="C24" s="5"/>
      <c r="D24" s="6"/>
      <c r="E24" s="6"/>
      <c r="F24" s="6"/>
      <c r="G24" s="6"/>
      <c r="H24" s="7">
        <f>C24*D24</f>
        <v>0</v>
      </c>
      <c r="I24" s="7">
        <v>0.27500000000000002</v>
      </c>
      <c r="J24" s="8">
        <f t="shared" ref="J24:J54" si="2">I24-H24</f>
        <v>0.27500000000000002</v>
      </c>
      <c r="K24" s="26"/>
      <c r="L24" s="1"/>
      <c r="M24" s="1"/>
      <c r="N24" s="1"/>
      <c r="O24" s="1"/>
    </row>
    <row r="25" spans="1:15" x14ac:dyDescent="0.25">
      <c r="A25" s="14" t="s">
        <v>36</v>
      </c>
      <c r="B25" s="19"/>
      <c r="C25" s="5"/>
      <c r="D25" s="6"/>
      <c r="E25" s="6"/>
      <c r="F25" s="6"/>
      <c r="G25" s="6"/>
      <c r="H25" s="7">
        <f t="shared" ref="H25:H39" si="3">C25*D25</f>
        <v>0</v>
      </c>
      <c r="I25" s="7">
        <v>0.22500000000000001</v>
      </c>
      <c r="J25" s="8"/>
      <c r="K25" s="30"/>
      <c r="L25" s="1"/>
      <c r="M25" s="1"/>
      <c r="N25" s="1"/>
      <c r="O25" s="1"/>
    </row>
    <row r="26" spans="1:15" x14ac:dyDescent="0.25">
      <c r="A26" s="14" t="s">
        <v>37</v>
      </c>
      <c r="B26" s="19"/>
      <c r="C26" s="5">
        <v>0.25</v>
      </c>
      <c r="D26" s="6"/>
      <c r="E26" s="6"/>
      <c r="F26" s="6"/>
      <c r="G26" s="6"/>
      <c r="H26" s="7">
        <f t="shared" si="3"/>
        <v>0</v>
      </c>
      <c r="I26" s="7">
        <v>4.0795000000000003</v>
      </c>
      <c r="J26" s="8"/>
      <c r="K26" s="30"/>
      <c r="L26" s="1"/>
      <c r="M26" s="1"/>
      <c r="N26" s="1"/>
      <c r="O26" s="1"/>
    </row>
    <row r="27" spans="1:15" x14ac:dyDescent="0.25">
      <c r="A27" s="14" t="s">
        <v>38</v>
      </c>
      <c r="B27" s="19"/>
      <c r="C27" s="23">
        <v>1</v>
      </c>
      <c r="D27" s="24"/>
      <c r="E27" s="6"/>
      <c r="F27" s="6"/>
      <c r="G27" s="6"/>
      <c r="H27" s="7">
        <f t="shared" si="3"/>
        <v>0</v>
      </c>
      <c r="I27" s="7">
        <v>0.9</v>
      </c>
      <c r="J27" s="8"/>
      <c r="K27" s="30"/>
      <c r="L27" s="1"/>
      <c r="M27" s="1"/>
      <c r="N27" s="1"/>
      <c r="O27" s="1"/>
    </row>
    <row r="28" spans="1:15" x14ac:dyDescent="0.25">
      <c r="A28" s="14" t="s">
        <v>39</v>
      </c>
      <c r="B28" s="19"/>
      <c r="C28" s="23">
        <v>0.5</v>
      </c>
      <c r="D28" s="24"/>
      <c r="E28" s="6"/>
      <c r="F28" s="6"/>
      <c r="G28" s="6"/>
      <c r="H28" s="7">
        <f t="shared" si="3"/>
        <v>0</v>
      </c>
      <c r="I28" s="7">
        <v>0.33</v>
      </c>
      <c r="J28" s="8"/>
      <c r="K28" s="30"/>
      <c r="L28" s="1"/>
      <c r="M28" s="1"/>
      <c r="N28" s="1"/>
      <c r="O28" s="1"/>
    </row>
    <row r="29" spans="1:15" x14ac:dyDescent="0.25">
      <c r="A29" s="44" t="s">
        <v>40</v>
      </c>
      <c r="B29" s="19"/>
      <c r="C29" s="5">
        <v>0.5</v>
      </c>
      <c r="D29" s="6"/>
      <c r="E29" s="6"/>
      <c r="F29" s="6"/>
      <c r="G29" s="6"/>
      <c r="H29" s="7">
        <f t="shared" si="3"/>
        <v>0</v>
      </c>
      <c r="I29" s="7">
        <v>1.25</v>
      </c>
      <c r="J29" s="8"/>
      <c r="K29" s="30"/>
      <c r="L29" s="1"/>
      <c r="M29" s="1"/>
      <c r="N29" s="1"/>
      <c r="O29" s="1"/>
    </row>
    <row r="30" spans="1:15" x14ac:dyDescent="0.25">
      <c r="A30" s="4" t="s">
        <v>41</v>
      </c>
      <c r="B30" s="19"/>
      <c r="C30" s="5">
        <v>0.25</v>
      </c>
      <c r="D30" s="6"/>
      <c r="E30" s="6"/>
      <c r="F30" s="6"/>
      <c r="G30" s="6"/>
      <c r="H30" s="7">
        <f t="shared" si="3"/>
        <v>0</v>
      </c>
      <c r="I30" s="7">
        <v>1.1875</v>
      </c>
      <c r="J30" s="8">
        <f t="shared" si="2"/>
        <v>1.1875</v>
      </c>
      <c r="K30" s="26"/>
      <c r="L30" s="1"/>
      <c r="M30" s="1"/>
      <c r="N30" s="1"/>
      <c r="O30" s="1"/>
    </row>
    <row r="31" spans="1:15" x14ac:dyDescent="0.25">
      <c r="A31" s="14" t="s">
        <v>42</v>
      </c>
      <c r="B31" s="19"/>
      <c r="C31" s="5">
        <v>1</v>
      </c>
      <c r="D31" s="6"/>
      <c r="E31" s="6"/>
      <c r="F31" s="6"/>
      <c r="G31" s="6"/>
      <c r="H31" s="7">
        <f t="shared" si="3"/>
        <v>0</v>
      </c>
      <c r="I31" s="7">
        <v>0.8</v>
      </c>
      <c r="J31" s="8">
        <f t="shared" si="2"/>
        <v>0.8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>
        <v>0</v>
      </c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>
        <v>0</v>
      </c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>
        <v>0</v>
      </c>
      <c r="J34" s="8">
        <f t="shared" si="2"/>
        <v>0</v>
      </c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>
        <v>0</v>
      </c>
      <c r="J35" s="8">
        <f t="shared" si="2"/>
        <v>0</v>
      </c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>
        <v>0</v>
      </c>
      <c r="J36" s="8">
        <f t="shared" si="2"/>
        <v>0</v>
      </c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>
        <v>0</v>
      </c>
      <c r="J37" s="8">
        <f t="shared" si="2"/>
        <v>0</v>
      </c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>
        <v>0</v>
      </c>
      <c r="J38" s="8">
        <f t="shared" si="2"/>
        <v>0</v>
      </c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>
        <v>0</v>
      </c>
      <c r="J39" s="8">
        <f t="shared" si="2"/>
        <v>0</v>
      </c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>
        <v>0</v>
      </c>
      <c r="J40" s="8">
        <f t="shared" si="2"/>
        <v>0</v>
      </c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>
        <v>0</v>
      </c>
      <c r="J41" s="8">
        <f t="shared" si="2"/>
        <v>0</v>
      </c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>
        <v>0</v>
      </c>
      <c r="J42" s="8">
        <f t="shared" si="2"/>
        <v>0</v>
      </c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>
        <v>0</v>
      </c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>
        <v>0</v>
      </c>
      <c r="J44" s="8">
        <f t="shared" si="2"/>
        <v>0</v>
      </c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>
        <v>0</v>
      </c>
      <c r="J45" s="8">
        <f t="shared" si="2"/>
        <v>0</v>
      </c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>
        <v>0</v>
      </c>
      <c r="J46" s="8">
        <f t="shared" si="2"/>
        <v>0</v>
      </c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>
        <v>0</v>
      </c>
      <c r="J47" s="8">
        <f t="shared" si="2"/>
        <v>0</v>
      </c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>
        <v>0</v>
      </c>
      <c r="J48" s="8">
        <f t="shared" si="2"/>
        <v>0</v>
      </c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>
        <v>0</v>
      </c>
      <c r="J49" s="8">
        <f t="shared" si="2"/>
        <v>0</v>
      </c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>
        <v>0</v>
      </c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>
        <v>0</v>
      </c>
      <c r="J51" s="8">
        <f t="shared" si="2"/>
        <v>0</v>
      </c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>
        <v>0</v>
      </c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9.4970000000000017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64</v>
      </c>
      <c r="D58" s="6">
        <v>3.5</v>
      </c>
      <c r="E58" s="6">
        <v>0.04</v>
      </c>
      <c r="F58" s="21">
        <v>2</v>
      </c>
      <c r="G58" s="6"/>
      <c r="H58" s="7">
        <v>0</v>
      </c>
      <c r="I58" s="7">
        <v>17.920000000000002</v>
      </c>
      <c r="J58" s="8">
        <f>I58-H58</f>
        <v>17.920000000000002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17.920000000000002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80.122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2021-05-13T21:33:11Z</dcterms:modified>
</cp:coreProperties>
</file>