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odrl\Desktop\Project\CMW_V2\report\쿠팡_보고서분석\"/>
    </mc:Choice>
  </mc:AlternateContent>
  <xr:revisionPtr revIDLastSave="0" documentId="13_ncr:1_{9BDC3188-C235-4200-8336-C27D56B1396B}" xr6:coauthVersionLast="46" xr6:coauthVersionMax="46" xr10:uidLastSave="{00000000-0000-0000-0000-000000000000}"/>
  <bookViews>
    <workbookView xWindow="-120" yWindow="-120" windowWidth="29040" windowHeight="15840" activeTab="3" xr2:uid="{A69D2E11-9F8F-43AC-BDC6-4ABAC4762FBA}"/>
  </bookViews>
  <sheets>
    <sheet name="대형롤휴지" sheetId="1" r:id="rId1"/>
    <sheet name="롤휴지 업소용 3겹" sheetId="2" r:id="rId2"/>
    <sheet name="업소용 화장실 롤휴지" sheetId="3" r:id="rId3"/>
    <sheet name="Sheet6" sheetId="6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6" i="3" l="1"/>
  <c r="P16" i="3" s="1"/>
  <c r="O15" i="3"/>
  <c r="P15" i="3" s="1"/>
  <c r="O14" i="3"/>
  <c r="P14" i="3" s="1"/>
  <c r="O13" i="3"/>
  <c r="P13" i="3" s="1"/>
  <c r="O12" i="3"/>
  <c r="P12" i="3" s="1"/>
  <c r="O11" i="3"/>
  <c r="P11" i="3" s="1"/>
  <c r="O10" i="3"/>
  <c r="P10" i="3" s="1"/>
  <c r="O9" i="3"/>
  <c r="P9" i="3" s="1"/>
  <c r="N6" i="3"/>
  <c r="M6" i="3"/>
  <c r="O16" i="2"/>
  <c r="P16" i="2" s="1"/>
  <c r="O15" i="2"/>
  <c r="P15" i="2" s="1"/>
  <c r="O14" i="2"/>
  <c r="P14" i="2" s="1"/>
  <c r="O13" i="2"/>
  <c r="P13" i="2" s="1"/>
  <c r="O12" i="2"/>
  <c r="P12" i="2" s="1"/>
  <c r="O11" i="2"/>
  <c r="P11" i="2" s="1"/>
  <c r="O10" i="2"/>
  <c r="P10" i="2" s="1"/>
  <c r="O9" i="2"/>
  <c r="P9" i="2" s="1"/>
  <c r="N6" i="2"/>
  <c r="M6" i="2"/>
  <c r="N6" i="1"/>
  <c r="M6" i="1"/>
  <c r="O13" i="1"/>
  <c r="P13" i="1" s="1"/>
  <c r="O14" i="1"/>
  <c r="P14" i="1" s="1"/>
  <c r="O12" i="1"/>
  <c r="P12" i="1" s="1"/>
  <c r="O11" i="1"/>
  <c r="P11" i="1" s="1"/>
  <c r="P10" i="1"/>
  <c r="O10" i="1"/>
  <c r="O9" i="1"/>
  <c r="P9" i="1" s="1"/>
</calcChain>
</file>

<file path=xl/sharedStrings.xml><?xml version="1.0" encoding="utf-8"?>
<sst xmlns="http://schemas.openxmlformats.org/spreadsheetml/2006/main" count="111" uniqueCount="68">
  <si>
    <t>날짜</t>
  </si>
  <si>
    <t>노출수</t>
  </si>
  <si>
    <t>클릭수</t>
  </si>
  <si>
    <t>CTR</t>
  </si>
  <si>
    <t>광고비</t>
  </si>
  <si>
    <t>1클릭비용</t>
  </si>
  <si>
    <t>전환수</t>
  </si>
  <si>
    <t>전환매출</t>
  </si>
  <si>
    <t>CVR</t>
  </si>
  <si>
    <t>ROAS</t>
  </si>
  <si>
    <t>대형 롤휴지</t>
  </si>
  <si>
    <t>-</t>
  </si>
  <si>
    <t>min</t>
  </si>
  <si>
    <t>min</t>
    <phoneticPr fontId="2" type="noConversion"/>
  </si>
  <si>
    <t>max</t>
  </si>
  <si>
    <t>max</t>
    <phoneticPr fontId="2" type="noConversion"/>
  </si>
  <si>
    <t>객단가</t>
    <phoneticPr fontId="2" type="noConversion"/>
  </si>
  <si>
    <t>최대전환단가</t>
    <phoneticPr fontId="2" type="noConversion"/>
  </si>
  <si>
    <t>최대클릭단가</t>
    <phoneticPr fontId="2" type="noConversion"/>
  </si>
  <si>
    <t>희망ROAS</t>
    <phoneticPr fontId="2" type="noConversion"/>
  </si>
  <si>
    <t>롤휴지 업소용 3겹</t>
  </si>
  <si>
    <t>업소용 화장실 롤휴지</t>
  </si>
  <si>
    <t>#</t>
  </si>
  <si>
    <t>키워드</t>
  </si>
  <si>
    <t>CPC</t>
  </si>
  <si>
    <t>희망 ROAS</t>
  </si>
  <si>
    <t>대형 휴지</t>
  </si>
  <si>
    <t>대형 화장지</t>
  </si>
  <si>
    <t>화장실 휴지 대형</t>
  </si>
  <si>
    <t>대형 롤휴지 3겹</t>
  </si>
  <si>
    <t>화장실 화장지 점보롤</t>
  </si>
  <si>
    <t>화장실 휴지 점보롤 3겹</t>
  </si>
  <si>
    <t>대형휴지</t>
  </si>
  <si>
    <t>화장실휴지</t>
  </si>
  <si>
    <t>화장실 휴지</t>
  </si>
  <si>
    <t>롤화장지</t>
  </si>
  <si>
    <t>업소용 화장지 3겹</t>
  </si>
  <si>
    <t>롤휴지</t>
  </si>
  <si>
    <t>점보롤 화장지</t>
  </si>
  <si>
    <t>대형 롤화장지</t>
  </si>
  <si>
    <t>업소 용 휴지</t>
  </si>
  <si>
    <t>큰휴지</t>
  </si>
  <si>
    <t>대형 휴지롤</t>
  </si>
  <si>
    <t>롤휴지 업소 용</t>
  </si>
  <si>
    <t>업소 용 화장실 롤휴지</t>
  </si>
  <si>
    <t>대형롤휴지</t>
  </si>
  <si>
    <t>영업 용 휴지</t>
  </si>
  <si>
    <t>업소 용 롤휴지</t>
  </si>
  <si>
    <t>화장실화장지</t>
  </si>
  <si>
    <t>큰 롤휴지</t>
  </si>
  <si>
    <t>업소용롤휴지</t>
  </si>
  <si>
    <t>물에잘녹는점보롤</t>
  </si>
  <si>
    <t>영업용휴지</t>
  </si>
  <si>
    <t>점보롤화장지 3겹500m</t>
  </si>
  <si>
    <t>영업용 휴지</t>
  </si>
  <si>
    <t>대형 휴지 3겹</t>
  </si>
  <si>
    <t>화장실티슈</t>
  </si>
  <si>
    <t>업소용 두루마리휴지</t>
  </si>
  <si>
    <t>업소 용 두루마리휴지</t>
  </si>
  <si>
    <t>롤 휴지</t>
  </si>
  <si>
    <t>대형 롤 휴지</t>
  </si>
  <si>
    <t>물에 녹는 휴지 화장실 용</t>
  </si>
  <si>
    <t>대형롤</t>
  </si>
  <si>
    <t>업소용 휴지 3겹</t>
  </si>
  <si>
    <t>대형롤화장지</t>
  </si>
  <si>
    <t>대용량휴지 3겹</t>
  </si>
  <si>
    <t>대형 휴지 롤</t>
  </si>
  <si>
    <t>화장실 대형 휴지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</si>
</sst>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0" formatCode="#,##0_ "/>
  </numFmts>
  <fonts count="8" x14ac:knownFonts="1">
    <font>
      <sz val="11"/>
      <color theme="1"/>
      <name val="맑은 고딕"/>
      <family val="2"/>
      <charset val="129"/>
      <scheme val="minor"/>
    </font>
    <font>
      <sz val="11"/>
      <color rgb="FF333333"/>
      <name val="나눔고딕"/>
      <family val="3"/>
      <charset val="129"/>
    </font>
    <font>
      <sz val="8"/>
      <name val="맑은 고딕"/>
      <family val="2"/>
      <charset val="129"/>
      <scheme val="minor"/>
    </font>
    <font>
      <b/>
      <sz val="10"/>
      <color rgb="FF333333"/>
      <name val="나눔고딕"/>
      <family val="3"/>
      <charset val="129"/>
    </font>
    <font>
      <b/>
      <sz val="9"/>
      <color rgb="FF333333"/>
      <name val="나눔고딕"/>
      <family val="3"/>
      <charset val="129"/>
    </font>
    <font>
      <b/>
      <sz val="11"/>
      <color rgb="FF333333"/>
      <name val="나눔고딕"/>
      <family val="3"/>
      <charset val="129"/>
    </font>
    <font>
      <sz val="11"/>
      <color rgb="FFFFFFFF"/>
      <name val="나눔고딕"/>
      <family val="3"/>
      <charset val="129"/>
    </font>
    <font>
      <sz val="11"/>
      <color rgb="FF333333"/>
      <name val="나눔고딕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9" tint="0.59999389629810485"/>
        <bgColor indexed="64"/>
      </patternFill>
    </fill>
  </fills>
  <borders count="9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/>
      <top style="medium">
        <color rgb="FFDDDDDD"/>
      </top>
      <bottom style="medium">
        <color rgb="FFDDDDDD"/>
      </bottom>
      <diagonal/>
    </border>
    <border>
      <left/>
      <right/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/>
      <top/>
      <bottom/>
      <diagonal/>
    </border>
  </borders>
  <cellStyleXfs count="1">
    <xf numFmtId="0" fontId="0" fillId="0" borderId="0">
      <alignment vertical="center"/>
    </xf>
  </cellStyleXfs>
  <cellXfs count="41">
    <xf numFmtId="0" fontId="0" fillId="0" borderId="0" xfId="0">
      <alignment vertical="center"/>
    </xf>
    <xf numFmtId="14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10" fontId="1" fillId="2" borderId="1" xfId="0" applyNumberFormat="1" applyFont="1" applyFill="1" applyBorder="1" applyAlignment="1">
      <alignment horizontal="center" vertical="center" wrapText="1"/>
    </xf>
    <xf numFmtId="3" fontId="1" fillId="2" borderId="1" xfId="0" applyNumberFormat="1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3" fontId="6" fillId="4" borderId="1" xfId="0" applyNumberFormat="1" applyFont="1" applyFill="1" applyBorder="1" applyAlignment="1">
      <alignment horizontal="center" vertical="center" wrapText="1"/>
    </xf>
    <xf numFmtId="10" fontId="6" fillId="4" borderId="1" xfId="0" applyNumberFormat="1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wrapText="1"/>
    </xf>
    <xf numFmtId="0" fontId="4" fillId="3" borderId="1" xfId="0" applyFont="1" applyFill="1" applyBorder="1" applyAlignment="1">
      <alignment horizontal="center" wrapText="1"/>
    </xf>
    <xf numFmtId="0" fontId="5" fillId="3" borderId="3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9" fontId="0" fillId="0" borderId="0" xfId="0" applyNumberFormat="1">
      <alignment vertical="center"/>
    </xf>
    <xf numFmtId="180" fontId="0" fillId="0" borderId="0" xfId="0" applyNumberFormat="1">
      <alignment vertical="center"/>
    </xf>
    <xf numFmtId="14" fontId="1" fillId="3" borderId="1" xfId="0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10" fontId="1" fillId="3" borderId="1" xfId="0" applyNumberFormat="1" applyFont="1" applyFill="1" applyBorder="1" applyAlignment="1">
      <alignment horizontal="center" vertical="center" wrapText="1"/>
    </xf>
    <xf numFmtId="9" fontId="4" fillId="3" borderId="1" xfId="0" applyNumberFormat="1" applyFont="1" applyFill="1" applyBorder="1" applyAlignment="1">
      <alignment horizontal="center" wrapText="1"/>
    </xf>
    <xf numFmtId="0" fontId="7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left" vertical="center" wrapText="1"/>
    </xf>
    <xf numFmtId="3" fontId="7" fillId="2" borderId="1" xfId="0" applyNumberFormat="1" applyFont="1" applyFill="1" applyBorder="1" applyAlignment="1">
      <alignment horizontal="right" vertical="center" wrapText="1"/>
    </xf>
    <xf numFmtId="0" fontId="7" fillId="2" borderId="1" xfId="0" applyFont="1" applyFill="1" applyBorder="1" applyAlignment="1">
      <alignment horizontal="right" vertical="center" wrapText="1"/>
    </xf>
    <xf numFmtId="10" fontId="7" fillId="2" borderId="1" xfId="0" applyNumberFormat="1" applyFont="1" applyFill="1" applyBorder="1" applyAlignment="1">
      <alignment horizontal="right" vertical="center" wrapText="1"/>
    </xf>
    <xf numFmtId="9" fontId="7" fillId="2" borderId="1" xfId="0" applyNumberFormat="1" applyFont="1" applyFill="1" applyBorder="1" applyAlignment="1">
      <alignment horizontal="right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wrapText="1"/>
    </xf>
    <xf numFmtId="0" fontId="3" fillId="3" borderId="5" xfId="0" applyFont="1" applyFill="1" applyBorder="1" applyAlignment="1">
      <alignment horizontal="center" wrapText="1"/>
    </xf>
    <xf numFmtId="0" fontId="3" fillId="3" borderId="4" xfId="0" applyFont="1" applyFill="1" applyBorder="1" applyAlignment="1">
      <alignment horizontal="center" wrapText="1"/>
    </xf>
    <xf numFmtId="3" fontId="7" fillId="2" borderId="6" xfId="0" applyNumberFormat="1" applyFont="1" applyFill="1" applyBorder="1" applyAlignment="1">
      <alignment horizontal="right" vertical="center" wrapText="1"/>
    </xf>
    <xf numFmtId="3" fontId="7" fillId="2" borderId="8" xfId="0" applyNumberFormat="1" applyFont="1" applyFill="1" applyBorder="1" applyAlignment="1">
      <alignment horizontal="right" vertical="center" wrapText="1"/>
    </xf>
    <xf numFmtId="0" fontId="0" fillId="5" borderId="0" xfId="0" applyFill="1">
      <alignment vertical="center"/>
    </xf>
    <xf numFmtId="9" fontId="4" fillId="5" borderId="1" xfId="0" applyNumberFormat="1" applyFont="1" applyFill="1" applyBorder="1" applyAlignment="1">
      <alignment horizontal="center" wrapText="1"/>
    </xf>
    <xf numFmtId="3" fontId="7" fillId="5" borderId="1" xfId="0" applyNumberFormat="1" applyFont="1" applyFill="1" applyBorder="1" applyAlignment="1">
      <alignment horizontal="right" vertical="center" wrapText="1"/>
    </xf>
    <xf numFmtId="0" fontId="7" fillId="5" borderId="1" xfId="0" applyFont="1" applyFill="1" applyBorder="1" applyAlignment="1">
      <alignment horizontal="right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left" vertical="center" wrapText="1"/>
    </xf>
    <xf numFmtId="10" fontId="7" fillId="5" borderId="1" xfId="0" applyNumberFormat="1" applyFont="1" applyFill="1" applyBorder="1" applyAlignment="1">
      <alignment horizontal="right" vertical="center" wrapText="1"/>
    </xf>
    <xf numFmtId="3" fontId="7" fillId="5" borderId="8" xfId="0" applyNumberFormat="1" applyFont="1" applyFill="1" applyBorder="1" applyAlignment="1">
      <alignment horizontal="right" vertical="center" wrapText="1"/>
    </xf>
    <xf numFmtId="9" fontId="7" fillId="5" borderId="1" xfId="0" applyNumberFormat="1" applyFont="1" applyFill="1" applyBorder="1" applyAlignment="1">
      <alignment horizontal="right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B412D-9F35-4B8C-B524-277F46ADF030}">
  <dimension ref="B1:V243"/>
  <sheetViews>
    <sheetView zoomScale="85" zoomScaleNormal="85" workbookViewId="0">
      <selection activeCell="P14" sqref="P14"/>
    </sheetView>
  </sheetViews>
  <sheetFormatPr defaultRowHeight="16.5" x14ac:dyDescent="0.3"/>
  <cols>
    <col min="2" max="2" width="12.125" bestFit="1" customWidth="1"/>
    <col min="3" max="3" width="6.875" bestFit="1" customWidth="1"/>
    <col min="4" max="4" width="6" bestFit="1" customWidth="1"/>
    <col min="5" max="5" width="8.875" customWidth="1"/>
    <col min="6" max="6" width="9.125" customWidth="1"/>
    <col min="7" max="7" width="6.875" bestFit="1" customWidth="1"/>
    <col min="8" max="8" width="6" bestFit="1" customWidth="1"/>
    <col min="9" max="9" width="10.875" bestFit="1" customWidth="1"/>
    <col min="10" max="10" width="10" bestFit="1" customWidth="1"/>
    <col min="11" max="11" width="12.5" bestFit="1" customWidth="1"/>
    <col min="13" max="13" width="10.125" bestFit="1" customWidth="1"/>
    <col min="14" max="14" width="13.375" bestFit="1" customWidth="1"/>
    <col min="15" max="15" width="13" bestFit="1" customWidth="1"/>
  </cols>
  <sheetData>
    <row r="1" spans="2:16" ht="17.25" thickBot="1" x14ac:dyDescent="0.35"/>
    <row r="2" spans="2:16" ht="24.75" thickBot="1" x14ac:dyDescent="0.25">
      <c r="B2" s="8" t="s">
        <v>0</v>
      </c>
      <c r="C2" s="8" t="s">
        <v>1</v>
      </c>
      <c r="D2" s="8" t="s">
        <v>2</v>
      </c>
      <c r="E2" s="8" t="s">
        <v>3</v>
      </c>
      <c r="F2" s="8" t="s">
        <v>4</v>
      </c>
      <c r="G2" s="9" t="s">
        <v>5</v>
      </c>
      <c r="H2" s="8" t="s">
        <v>6</v>
      </c>
      <c r="I2" s="8" t="s">
        <v>7</v>
      </c>
      <c r="J2" s="8" t="s">
        <v>8</v>
      </c>
      <c r="K2" s="8" t="s">
        <v>9</v>
      </c>
    </row>
    <row r="3" spans="2:16" ht="17.25" thickBot="1" x14ac:dyDescent="0.35">
      <c r="B3" s="10" t="s">
        <v>10</v>
      </c>
      <c r="C3" s="11"/>
      <c r="D3" s="11"/>
      <c r="E3" s="11"/>
      <c r="F3" s="11"/>
      <c r="G3" s="11"/>
      <c r="H3" s="11"/>
      <c r="I3" s="11"/>
      <c r="J3" s="11"/>
      <c r="K3" s="12"/>
    </row>
    <row r="4" spans="2:16" ht="17.25" thickBot="1" x14ac:dyDescent="0.35">
      <c r="B4" s="5" t="s">
        <v>11</v>
      </c>
      <c r="C4" s="6">
        <v>5999</v>
      </c>
      <c r="D4" s="5">
        <v>426</v>
      </c>
      <c r="E4" s="7">
        <v>7.0999999999999994E-2</v>
      </c>
      <c r="F4" s="6">
        <v>114518</v>
      </c>
      <c r="G4" s="5">
        <v>269</v>
      </c>
      <c r="H4" s="5">
        <v>168</v>
      </c>
      <c r="I4" s="6">
        <v>3520520</v>
      </c>
      <c r="J4" s="7">
        <v>0.39439999999999997</v>
      </c>
      <c r="K4" s="7">
        <v>30.742000000000001</v>
      </c>
    </row>
    <row r="5" spans="2:16" ht="17.25" thickBot="1" x14ac:dyDescent="0.35">
      <c r="B5" s="1">
        <v>43770</v>
      </c>
      <c r="C5" s="2">
        <v>8</v>
      </c>
      <c r="D5" s="2">
        <v>1</v>
      </c>
      <c r="E5" s="3">
        <v>0.125</v>
      </c>
      <c r="F5" s="2">
        <v>250</v>
      </c>
      <c r="G5" s="2">
        <v>250</v>
      </c>
      <c r="H5" s="2">
        <v>0</v>
      </c>
      <c r="I5" s="2">
        <v>0</v>
      </c>
      <c r="J5" s="3">
        <v>0</v>
      </c>
      <c r="K5" s="3">
        <v>0</v>
      </c>
      <c r="M5" t="s">
        <v>13</v>
      </c>
      <c r="N5" t="s">
        <v>15</v>
      </c>
    </row>
    <row r="6" spans="2:16" ht="17.25" thickBot="1" x14ac:dyDescent="0.35">
      <c r="B6" s="1">
        <v>43774</v>
      </c>
      <c r="C6" s="2">
        <v>2</v>
      </c>
      <c r="D6" s="2">
        <v>1</v>
      </c>
      <c r="E6" s="3">
        <v>0.5</v>
      </c>
      <c r="F6" s="2">
        <v>250</v>
      </c>
      <c r="G6" s="2">
        <v>250</v>
      </c>
      <c r="H6" s="2">
        <v>0</v>
      </c>
      <c r="I6" s="2">
        <v>0</v>
      </c>
      <c r="J6" s="3">
        <v>0</v>
      </c>
      <c r="K6" s="3">
        <v>0</v>
      </c>
      <c r="M6">
        <f>MIN(G5:G1000)</f>
        <v>100</v>
      </c>
      <c r="N6">
        <f>MAX(G5:G1000)</f>
        <v>1907</v>
      </c>
    </row>
    <row r="7" spans="2:16" ht="17.25" thickBot="1" x14ac:dyDescent="0.35">
      <c r="B7" s="1">
        <v>43776</v>
      </c>
      <c r="C7" s="2">
        <v>8</v>
      </c>
      <c r="D7" s="2">
        <v>3</v>
      </c>
      <c r="E7" s="3">
        <v>0.375</v>
      </c>
      <c r="F7" s="2">
        <v>750</v>
      </c>
      <c r="G7" s="2">
        <v>250</v>
      </c>
      <c r="H7" s="2">
        <v>1</v>
      </c>
      <c r="I7" s="4">
        <v>20990</v>
      </c>
      <c r="J7" s="3">
        <v>0.33329999999999999</v>
      </c>
      <c r="K7" s="3">
        <v>27.986999999999998</v>
      </c>
    </row>
    <row r="8" spans="2:16" ht="17.25" thickBot="1" x14ac:dyDescent="0.35">
      <c r="B8" s="1">
        <v>43779</v>
      </c>
      <c r="C8" s="2">
        <v>20</v>
      </c>
      <c r="D8" s="2">
        <v>1</v>
      </c>
      <c r="E8" s="3">
        <v>0.05</v>
      </c>
      <c r="F8" s="2">
        <v>250</v>
      </c>
      <c r="G8" s="2">
        <v>250</v>
      </c>
      <c r="H8" s="2">
        <v>0</v>
      </c>
      <c r="I8" s="2">
        <v>0</v>
      </c>
      <c r="J8" s="3">
        <v>0</v>
      </c>
      <c r="K8" s="3">
        <v>0</v>
      </c>
      <c r="M8" t="s">
        <v>19</v>
      </c>
      <c r="N8" t="s">
        <v>16</v>
      </c>
      <c r="O8" t="s">
        <v>17</v>
      </c>
      <c r="P8" t="s">
        <v>18</v>
      </c>
    </row>
    <row r="9" spans="2:16" ht="17.25" thickBot="1" x14ac:dyDescent="0.35">
      <c r="B9" s="1">
        <v>43780</v>
      </c>
      <c r="C9" s="2">
        <v>13</v>
      </c>
      <c r="D9" s="2">
        <v>1</v>
      </c>
      <c r="E9" s="3">
        <v>7.6899999999999996E-2</v>
      </c>
      <c r="F9" s="2">
        <v>250</v>
      </c>
      <c r="G9" s="2">
        <v>250</v>
      </c>
      <c r="H9" s="2">
        <v>1</v>
      </c>
      <c r="I9" s="4">
        <v>20990</v>
      </c>
      <c r="J9" s="3">
        <v>1</v>
      </c>
      <c r="K9" s="3">
        <v>83.96</v>
      </c>
      <c r="M9" s="13">
        <v>20</v>
      </c>
      <c r="N9">
        <v>20990</v>
      </c>
      <c r="O9" s="14">
        <f>N9/M9</f>
        <v>1049.5</v>
      </c>
      <c r="P9" s="14">
        <f>O9*$J$4</f>
        <v>413.9228</v>
      </c>
    </row>
    <row r="10" spans="2:16" ht="17.25" thickBot="1" x14ac:dyDescent="0.35">
      <c r="B10" s="1">
        <v>43781</v>
      </c>
      <c r="C10" s="2">
        <v>18</v>
      </c>
      <c r="D10" s="2">
        <v>1</v>
      </c>
      <c r="E10" s="3">
        <v>5.5599999999999997E-2</v>
      </c>
      <c r="F10" s="2">
        <v>250</v>
      </c>
      <c r="G10" s="2">
        <v>250</v>
      </c>
      <c r="H10" s="2">
        <v>0</v>
      </c>
      <c r="I10" s="2">
        <v>0</v>
      </c>
      <c r="J10" s="3">
        <v>0</v>
      </c>
      <c r="K10" s="3">
        <v>0</v>
      </c>
      <c r="M10" s="13">
        <v>15</v>
      </c>
      <c r="N10">
        <v>20990</v>
      </c>
      <c r="O10" s="14">
        <f>N10/M10</f>
        <v>1399.3333333333333</v>
      </c>
      <c r="P10" s="14">
        <f>O10*$J$4</f>
        <v>551.89706666666655</v>
      </c>
    </row>
    <row r="11" spans="2:16" ht="17.25" thickBot="1" x14ac:dyDescent="0.35">
      <c r="B11" s="1">
        <v>43785</v>
      </c>
      <c r="C11" s="2">
        <v>3</v>
      </c>
      <c r="D11" s="2">
        <v>1</v>
      </c>
      <c r="E11" s="3">
        <v>0.33329999999999999</v>
      </c>
      <c r="F11" s="2">
        <v>250</v>
      </c>
      <c r="G11" s="2">
        <v>250</v>
      </c>
      <c r="H11" s="2">
        <v>0</v>
      </c>
      <c r="I11" s="2">
        <v>0</v>
      </c>
      <c r="J11" s="3">
        <v>0</v>
      </c>
      <c r="K11" s="3">
        <v>0</v>
      </c>
      <c r="M11" s="13">
        <v>12.5</v>
      </c>
      <c r="N11">
        <v>20990</v>
      </c>
      <c r="O11" s="14">
        <f>N11/M11</f>
        <v>1679.2</v>
      </c>
      <c r="P11" s="14">
        <f>O11*$J$4</f>
        <v>662.27647999999999</v>
      </c>
    </row>
    <row r="12" spans="2:16" ht="17.25" thickBot="1" x14ac:dyDescent="0.35">
      <c r="B12" s="1">
        <v>43788</v>
      </c>
      <c r="C12" s="2">
        <v>14</v>
      </c>
      <c r="D12" s="2">
        <v>2</v>
      </c>
      <c r="E12" s="3">
        <v>0.1429</v>
      </c>
      <c r="F12" s="2">
        <v>500</v>
      </c>
      <c r="G12" s="2">
        <v>250</v>
      </c>
      <c r="H12" s="2">
        <v>0</v>
      </c>
      <c r="I12" s="2">
        <v>0</v>
      </c>
      <c r="J12" s="3">
        <v>0</v>
      </c>
      <c r="K12" s="3">
        <v>0</v>
      </c>
      <c r="M12" s="13">
        <v>10</v>
      </c>
      <c r="N12">
        <v>20990</v>
      </c>
      <c r="O12" s="14">
        <f>N12/M12</f>
        <v>2099</v>
      </c>
      <c r="P12" s="14">
        <f>O12*$J$4</f>
        <v>827.84559999999999</v>
      </c>
    </row>
    <row r="13" spans="2:16" ht="17.25" thickBot="1" x14ac:dyDescent="0.35">
      <c r="B13" s="1">
        <v>43791</v>
      </c>
      <c r="C13" s="2">
        <v>15</v>
      </c>
      <c r="D13" s="2">
        <v>1</v>
      </c>
      <c r="E13" s="3">
        <v>6.6699999999999995E-2</v>
      </c>
      <c r="F13" s="2">
        <v>250</v>
      </c>
      <c r="G13" s="2">
        <v>250</v>
      </c>
      <c r="H13" s="2">
        <v>1</v>
      </c>
      <c r="I13" s="4">
        <v>20990</v>
      </c>
      <c r="J13" s="3">
        <v>1</v>
      </c>
      <c r="K13" s="3">
        <v>83.96</v>
      </c>
      <c r="M13" s="13">
        <v>8</v>
      </c>
      <c r="N13">
        <v>20990</v>
      </c>
      <c r="O13" s="14">
        <f t="shared" ref="O13:O16" si="0">N13/M13</f>
        <v>2623.75</v>
      </c>
      <c r="P13" s="14">
        <f t="shared" ref="P13:P16" si="1">O13*$J$4</f>
        <v>1034.807</v>
      </c>
    </row>
    <row r="14" spans="2:16" ht="17.25" thickBot="1" x14ac:dyDescent="0.35">
      <c r="B14" s="1">
        <v>43792</v>
      </c>
      <c r="C14" s="2">
        <v>6</v>
      </c>
      <c r="D14" s="2">
        <v>3</v>
      </c>
      <c r="E14" s="3">
        <v>0.5</v>
      </c>
      <c r="F14" s="2">
        <v>750</v>
      </c>
      <c r="G14" s="2">
        <v>250</v>
      </c>
      <c r="H14" s="2">
        <v>0</v>
      </c>
      <c r="I14" s="2">
        <v>0</v>
      </c>
      <c r="J14" s="3">
        <v>0</v>
      </c>
      <c r="K14" s="3">
        <v>0</v>
      </c>
      <c r="M14" s="13">
        <v>6</v>
      </c>
      <c r="N14">
        <v>20990</v>
      </c>
      <c r="O14" s="14">
        <f t="shared" si="0"/>
        <v>3498.3333333333335</v>
      </c>
      <c r="P14" s="14">
        <f t="shared" si="1"/>
        <v>1379.7426666666665</v>
      </c>
    </row>
    <row r="15" spans="2:16" ht="17.25" thickBot="1" x14ac:dyDescent="0.35">
      <c r="B15" s="1">
        <v>43794</v>
      </c>
      <c r="C15" s="2">
        <v>25</v>
      </c>
      <c r="D15" s="2">
        <v>1</v>
      </c>
      <c r="E15" s="3">
        <v>0.04</v>
      </c>
      <c r="F15" s="2">
        <v>250</v>
      </c>
      <c r="G15" s="2">
        <v>250</v>
      </c>
      <c r="H15" s="2">
        <v>0</v>
      </c>
      <c r="I15" s="2">
        <v>0</v>
      </c>
      <c r="J15" s="3">
        <v>0</v>
      </c>
      <c r="K15" s="3">
        <v>0</v>
      </c>
      <c r="M15" s="13"/>
      <c r="O15" s="14"/>
      <c r="P15" s="14"/>
    </row>
    <row r="16" spans="2:16" ht="17.25" thickBot="1" x14ac:dyDescent="0.35">
      <c r="B16" s="1">
        <v>43804</v>
      </c>
      <c r="C16" s="2">
        <v>7</v>
      </c>
      <c r="D16" s="2">
        <v>1</v>
      </c>
      <c r="E16" s="3">
        <v>0.1429</v>
      </c>
      <c r="F16" s="2">
        <v>250</v>
      </c>
      <c r="G16" s="2">
        <v>250</v>
      </c>
      <c r="H16" s="2">
        <v>1</v>
      </c>
      <c r="I16" s="4">
        <v>20990</v>
      </c>
      <c r="J16" s="3">
        <v>1</v>
      </c>
      <c r="K16" s="3">
        <v>83.96</v>
      </c>
      <c r="M16" s="13"/>
      <c r="O16" s="14"/>
      <c r="P16" s="14"/>
    </row>
    <row r="17" spans="2:22" ht="17.25" thickBot="1" x14ac:dyDescent="0.35">
      <c r="B17" s="1">
        <v>43808</v>
      </c>
      <c r="C17" s="2">
        <v>8</v>
      </c>
      <c r="D17" s="2">
        <v>1</v>
      </c>
      <c r="E17" s="3">
        <v>0.125</v>
      </c>
      <c r="F17" s="2">
        <v>250</v>
      </c>
      <c r="G17" s="2">
        <v>250</v>
      </c>
      <c r="H17" s="2">
        <v>2</v>
      </c>
      <c r="I17" s="4">
        <v>41980</v>
      </c>
      <c r="J17" s="3">
        <v>2</v>
      </c>
      <c r="K17" s="3">
        <v>167.92</v>
      </c>
    </row>
    <row r="18" spans="2:22" ht="17.25" thickBot="1" x14ac:dyDescent="0.35">
      <c r="B18" s="1">
        <v>43811</v>
      </c>
      <c r="C18" s="2">
        <v>3</v>
      </c>
      <c r="D18" s="2">
        <v>1</v>
      </c>
      <c r="E18" s="3">
        <v>0.33329999999999999</v>
      </c>
      <c r="F18" s="2">
        <v>250</v>
      </c>
      <c r="G18" s="2">
        <v>250</v>
      </c>
      <c r="H18" s="2">
        <v>0</v>
      </c>
      <c r="I18" s="2">
        <v>0</v>
      </c>
      <c r="J18" s="3">
        <v>0</v>
      </c>
      <c r="K18" s="3">
        <v>0</v>
      </c>
      <c r="M18" s="1">
        <v>44229</v>
      </c>
      <c r="N18" s="2">
        <v>20</v>
      </c>
      <c r="O18" s="2">
        <v>2</v>
      </c>
      <c r="P18" s="3">
        <v>0.1</v>
      </c>
      <c r="Q18" s="4">
        <v>1542</v>
      </c>
      <c r="R18" s="2">
        <v>771</v>
      </c>
      <c r="S18" s="2">
        <v>0</v>
      </c>
      <c r="T18" s="2">
        <v>0</v>
      </c>
      <c r="U18" s="3">
        <v>0</v>
      </c>
      <c r="V18" s="3">
        <v>0</v>
      </c>
    </row>
    <row r="19" spans="2:22" ht="17.25" thickBot="1" x14ac:dyDescent="0.35">
      <c r="B19" s="1">
        <v>43812</v>
      </c>
      <c r="C19" s="2">
        <v>7</v>
      </c>
      <c r="D19" s="2">
        <v>1</v>
      </c>
      <c r="E19" s="3">
        <v>0.1429</v>
      </c>
      <c r="F19" s="2">
        <v>250</v>
      </c>
      <c r="G19" s="2">
        <v>250</v>
      </c>
      <c r="H19" s="2">
        <v>0</v>
      </c>
      <c r="I19" s="2">
        <v>0</v>
      </c>
      <c r="J19" s="3">
        <v>0</v>
      </c>
      <c r="K19" s="3">
        <v>0</v>
      </c>
      <c r="M19" s="1">
        <v>44230</v>
      </c>
      <c r="N19" s="2">
        <v>10</v>
      </c>
      <c r="O19" s="2">
        <v>2</v>
      </c>
      <c r="P19" s="3">
        <v>0.2</v>
      </c>
      <c r="Q19" s="4">
        <v>3814</v>
      </c>
      <c r="R19" s="4">
        <v>1907</v>
      </c>
      <c r="S19" s="2">
        <v>1</v>
      </c>
      <c r="T19" s="4">
        <v>20990</v>
      </c>
      <c r="U19" s="3">
        <v>0.5</v>
      </c>
      <c r="V19" s="3">
        <v>5.5030000000000001</v>
      </c>
    </row>
    <row r="20" spans="2:22" ht="17.25" thickBot="1" x14ac:dyDescent="0.35">
      <c r="B20" s="1">
        <v>43816</v>
      </c>
      <c r="C20" s="2">
        <v>2</v>
      </c>
      <c r="D20" s="2">
        <v>1</v>
      </c>
      <c r="E20" s="3">
        <v>0.5</v>
      </c>
      <c r="F20" s="2">
        <v>250</v>
      </c>
      <c r="G20" s="2">
        <v>250</v>
      </c>
      <c r="H20" s="2">
        <v>0</v>
      </c>
      <c r="I20" s="2">
        <v>0</v>
      </c>
      <c r="J20" s="3">
        <v>0</v>
      </c>
      <c r="K20" s="3">
        <v>0</v>
      </c>
      <c r="M20" s="1">
        <v>44232</v>
      </c>
      <c r="N20" s="2">
        <v>30</v>
      </c>
      <c r="O20" s="2">
        <v>2</v>
      </c>
      <c r="P20" s="3">
        <v>6.6699999999999995E-2</v>
      </c>
      <c r="Q20" s="4">
        <v>1616</v>
      </c>
      <c r="R20" s="2">
        <v>808</v>
      </c>
      <c r="S20" s="2">
        <v>1</v>
      </c>
      <c r="T20" s="4">
        <v>20990</v>
      </c>
      <c r="U20" s="3">
        <v>0.5</v>
      </c>
      <c r="V20" s="3">
        <v>12.989000000000001</v>
      </c>
    </row>
    <row r="21" spans="2:22" ht="17.25" thickBot="1" x14ac:dyDescent="0.35">
      <c r="B21" s="1">
        <v>43838</v>
      </c>
      <c r="C21" s="2">
        <v>10</v>
      </c>
      <c r="D21" s="2">
        <v>1</v>
      </c>
      <c r="E21" s="3">
        <v>0.1</v>
      </c>
      <c r="F21" s="2">
        <v>250</v>
      </c>
      <c r="G21" s="2">
        <v>250</v>
      </c>
      <c r="H21" s="2">
        <v>0</v>
      </c>
      <c r="I21" s="2">
        <v>0</v>
      </c>
      <c r="J21" s="3">
        <v>0</v>
      </c>
      <c r="K21" s="3">
        <v>0</v>
      </c>
      <c r="M21" s="1">
        <v>44233</v>
      </c>
      <c r="N21" s="2">
        <v>51</v>
      </c>
      <c r="O21" s="2">
        <v>4</v>
      </c>
      <c r="P21" s="3">
        <v>7.8399999999999997E-2</v>
      </c>
      <c r="Q21" s="4">
        <v>4022</v>
      </c>
      <c r="R21" s="4">
        <v>1006</v>
      </c>
      <c r="S21" s="2">
        <v>0</v>
      </c>
      <c r="T21" s="2">
        <v>0</v>
      </c>
      <c r="U21" s="3">
        <v>0</v>
      </c>
      <c r="V21" s="3">
        <v>0</v>
      </c>
    </row>
    <row r="22" spans="2:22" ht="17.25" thickBot="1" x14ac:dyDescent="0.35">
      <c r="B22" s="1">
        <v>43841</v>
      </c>
      <c r="C22" s="2">
        <v>12</v>
      </c>
      <c r="D22" s="2">
        <v>1</v>
      </c>
      <c r="E22" s="3">
        <v>8.3299999999999999E-2</v>
      </c>
      <c r="F22" s="2">
        <v>250</v>
      </c>
      <c r="G22" s="2">
        <v>250</v>
      </c>
      <c r="H22" s="2">
        <v>0</v>
      </c>
      <c r="I22" s="2">
        <v>0</v>
      </c>
      <c r="J22" s="3">
        <v>0</v>
      </c>
      <c r="K22" s="3">
        <v>0</v>
      </c>
      <c r="M22" s="1">
        <v>44234</v>
      </c>
      <c r="N22" s="2">
        <v>43</v>
      </c>
      <c r="O22" s="2">
        <v>4</v>
      </c>
      <c r="P22" s="3">
        <v>9.2999999999999999E-2</v>
      </c>
      <c r="Q22" s="4">
        <v>3897</v>
      </c>
      <c r="R22" s="2">
        <v>974</v>
      </c>
      <c r="S22" s="2">
        <v>1</v>
      </c>
      <c r="T22" s="4">
        <v>20990</v>
      </c>
      <c r="U22" s="3">
        <v>0.25</v>
      </c>
      <c r="V22" s="3">
        <v>5.3860000000000001</v>
      </c>
    </row>
    <row r="23" spans="2:22" ht="17.25" thickBot="1" x14ac:dyDescent="0.35">
      <c r="B23" s="1">
        <v>43846</v>
      </c>
      <c r="C23" s="2">
        <v>8</v>
      </c>
      <c r="D23" s="2">
        <v>1</v>
      </c>
      <c r="E23" s="3">
        <v>0.125</v>
      </c>
      <c r="F23" s="2">
        <v>250</v>
      </c>
      <c r="G23" s="2">
        <v>250</v>
      </c>
      <c r="H23" s="2">
        <v>0</v>
      </c>
      <c r="I23" s="2">
        <v>0</v>
      </c>
      <c r="J23" s="3">
        <v>0</v>
      </c>
      <c r="K23" s="3">
        <v>0</v>
      </c>
      <c r="M23" s="1">
        <v>44235</v>
      </c>
      <c r="N23" s="2">
        <v>26</v>
      </c>
      <c r="O23" s="2">
        <v>1</v>
      </c>
      <c r="P23" s="3">
        <v>3.85E-2</v>
      </c>
      <c r="Q23" s="4">
        <v>1325</v>
      </c>
      <c r="R23" s="4">
        <v>1325</v>
      </c>
      <c r="S23" s="2">
        <v>0</v>
      </c>
      <c r="T23" s="2">
        <v>0</v>
      </c>
      <c r="U23" s="3">
        <v>0</v>
      </c>
      <c r="V23" s="3">
        <v>0</v>
      </c>
    </row>
    <row r="24" spans="2:22" ht="17.25" thickBot="1" x14ac:dyDescent="0.35">
      <c r="B24" s="1">
        <v>43851</v>
      </c>
      <c r="C24" s="2">
        <v>11</v>
      </c>
      <c r="D24" s="2">
        <v>1</v>
      </c>
      <c r="E24" s="3">
        <v>9.0899999999999995E-2</v>
      </c>
      <c r="F24" s="2">
        <v>250</v>
      </c>
      <c r="G24" s="2">
        <v>250</v>
      </c>
      <c r="H24" s="2">
        <v>1</v>
      </c>
      <c r="I24" s="4">
        <v>20990</v>
      </c>
      <c r="J24" s="3">
        <v>1</v>
      </c>
      <c r="K24" s="3">
        <v>83.96</v>
      </c>
      <c r="M24" s="1">
        <v>44236</v>
      </c>
      <c r="N24" s="2">
        <v>29</v>
      </c>
      <c r="O24" s="2">
        <v>1</v>
      </c>
      <c r="P24" s="3">
        <v>3.4500000000000003E-2</v>
      </c>
      <c r="Q24" s="2">
        <v>650</v>
      </c>
      <c r="R24" s="2">
        <v>650</v>
      </c>
      <c r="S24" s="2">
        <v>0</v>
      </c>
      <c r="T24" s="2">
        <v>0</v>
      </c>
      <c r="U24" s="3">
        <v>0</v>
      </c>
      <c r="V24" s="3">
        <v>0</v>
      </c>
    </row>
    <row r="25" spans="2:22" ht="17.25" thickBot="1" x14ac:dyDescent="0.35">
      <c r="B25" s="1">
        <v>43860</v>
      </c>
      <c r="C25" s="2">
        <v>14</v>
      </c>
      <c r="D25" s="2">
        <v>1</v>
      </c>
      <c r="E25" s="3">
        <v>7.1400000000000005E-2</v>
      </c>
      <c r="F25" s="2">
        <v>250</v>
      </c>
      <c r="G25" s="2">
        <v>250</v>
      </c>
      <c r="H25" s="2">
        <v>0</v>
      </c>
      <c r="I25" s="2">
        <v>0</v>
      </c>
      <c r="J25" s="3">
        <v>0</v>
      </c>
      <c r="K25" s="3">
        <v>0</v>
      </c>
      <c r="M25" s="1">
        <v>44237</v>
      </c>
      <c r="N25" s="2">
        <v>22</v>
      </c>
      <c r="O25" s="2">
        <v>2</v>
      </c>
      <c r="P25" s="3">
        <v>9.0899999999999995E-2</v>
      </c>
      <c r="Q25" s="4">
        <v>1992</v>
      </c>
      <c r="R25" s="2">
        <v>996</v>
      </c>
      <c r="S25" s="2">
        <v>0</v>
      </c>
      <c r="T25" s="2">
        <v>0</v>
      </c>
      <c r="U25" s="3">
        <v>0</v>
      </c>
      <c r="V25" s="3">
        <v>0</v>
      </c>
    </row>
    <row r="26" spans="2:22" ht="17.25" thickBot="1" x14ac:dyDescent="0.35">
      <c r="B26" s="1">
        <v>43861</v>
      </c>
      <c r="C26" s="2">
        <v>15</v>
      </c>
      <c r="D26" s="2">
        <v>2</v>
      </c>
      <c r="E26" s="3">
        <v>0.1333</v>
      </c>
      <c r="F26" s="2">
        <v>500</v>
      </c>
      <c r="G26" s="2">
        <v>250</v>
      </c>
      <c r="H26" s="2">
        <v>0</v>
      </c>
      <c r="I26" s="2">
        <v>0</v>
      </c>
      <c r="J26" s="3">
        <v>0</v>
      </c>
      <c r="K26" s="3">
        <v>0</v>
      </c>
      <c r="M26" s="1">
        <v>44238</v>
      </c>
      <c r="N26" s="2">
        <v>23</v>
      </c>
      <c r="O26" s="2">
        <v>1</v>
      </c>
      <c r="P26" s="3">
        <v>4.3499999999999997E-2</v>
      </c>
      <c r="Q26" s="2">
        <v>536</v>
      </c>
      <c r="R26" s="2">
        <v>536</v>
      </c>
      <c r="S26" s="2">
        <v>0</v>
      </c>
      <c r="T26" s="2">
        <v>0</v>
      </c>
      <c r="U26" s="3">
        <v>0</v>
      </c>
      <c r="V26" s="3">
        <v>0</v>
      </c>
    </row>
    <row r="27" spans="2:22" ht="17.25" thickBot="1" x14ac:dyDescent="0.35">
      <c r="B27" s="1">
        <v>43866</v>
      </c>
      <c r="C27" s="2">
        <v>14</v>
      </c>
      <c r="D27" s="2">
        <v>1</v>
      </c>
      <c r="E27" s="3">
        <v>7.1400000000000005E-2</v>
      </c>
      <c r="F27" s="2">
        <v>250</v>
      </c>
      <c r="G27" s="2">
        <v>250</v>
      </c>
      <c r="H27" s="2">
        <v>0</v>
      </c>
      <c r="I27" s="2">
        <v>0</v>
      </c>
      <c r="J27" s="3">
        <v>0</v>
      </c>
      <c r="K27" s="3">
        <v>0</v>
      </c>
      <c r="M27" s="1">
        <v>44240</v>
      </c>
      <c r="N27" s="2">
        <v>33</v>
      </c>
      <c r="O27" s="2">
        <v>2</v>
      </c>
      <c r="P27" s="3">
        <v>6.0600000000000001E-2</v>
      </c>
      <c r="Q27" s="2">
        <v>899</v>
      </c>
      <c r="R27" s="2">
        <v>450</v>
      </c>
      <c r="S27" s="2">
        <v>0</v>
      </c>
      <c r="T27" s="2">
        <v>0</v>
      </c>
      <c r="U27" s="3">
        <v>0</v>
      </c>
      <c r="V27" s="3">
        <v>0</v>
      </c>
    </row>
    <row r="28" spans="2:22" ht="17.25" thickBot="1" x14ac:dyDescent="0.35">
      <c r="B28" s="1">
        <v>43867</v>
      </c>
      <c r="C28" s="2">
        <v>23</v>
      </c>
      <c r="D28" s="2">
        <v>3</v>
      </c>
      <c r="E28" s="3">
        <v>0.13039999999999999</v>
      </c>
      <c r="F28" s="2">
        <v>750</v>
      </c>
      <c r="G28" s="2">
        <v>250</v>
      </c>
      <c r="H28" s="2">
        <v>0</v>
      </c>
      <c r="I28" s="2">
        <v>0</v>
      </c>
      <c r="J28" s="3">
        <v>0</v>
      </c>
      <c r="K28" s="3">
        <v>0</v>
      </c>
      <c r="M28" s="1">
        <v>44241</v>
      </c>
      <c r="N28" s="2">
        <v>50</v>
      </c>
      <c r="O28" s="2">
        <v>1</v>
      </c>
      <c r="P28" s="3">
        <v>0.02</v>
      </c>
      <c r="Q28" s="2">
        <v>592</v>
      </c>
      <c r="R28" s="2">
        <v>592</v>
      </c>
      <c r="S28" s="2">
        <v>0</v>
      </c>
      <c r="T28" s="2">
        <v>0</v>
      </c>
      <c r="U28" s="3">
        <v>0</v>
      </c>
      <c r="V28" s="3">
        <v>0</v>
      </c>
    </row>
    <row r="29" spans="2:22" ht="17.25" thickBot="1" x14ac:dyDescent="0.35">
      <c r="B29" s="1">
        <v>43872</v>
      </c>
      <c r="C29" s="2">
        <v>15</v>
      </c>
      <c r="D29" s="2">
        <v>2</v>
      </c>
      <c r="E29" s="3">
        <v>0.1333</v>
      </c>
      <c r="F29" s="2">
        <v>500</v>
      </c>
      <c r="G29" s="2">
        <v>250</v>
      </c>
      <c r="H29" s="2">
        <v>2</v>
      </c>
      <c r="I29" s="4">
        <v>41980</v>
      </c>
      <c r="J29" s="3">
        <v>1</v>
      </c>
      <c r="K29" s="3">
        <v>83.96</v>
      </c>
      <c r="M29" s="1">
        <v>44242</v>
      </c>
      <c r="N29" s="2">
        <v>60</v>
      </c>
      <c r="O29" s="2">
        <v>2</v>
      </c>
      <c r="P29" s="3">
        <v>3.3300000000000003E-2</v>
      </c>
      <c r="Q29" s="4">
        <v>1225</v>
      </c>
      <c r="R29" s="2">
        <v>613</v>
      </c>
      <c r="S29" s="2">
        <v>0</v>
      </c>
      <c r="T29" s="2">
        <v>0</v>
      </c>
      <c r="U29" s="3">
        <v>0</v>
      </c>
      <c r="V29" s="3">
        <v>0</v>
      </c>
    </row>
    <row r="30" spans="2:22" ht="17.25" thickBot="1" x14ac:dyDescent="0.35">
      <c r="B30" s="1">
        <v>43873</v>
      </c>
      <c r="C30" s="2">
        <v>2</v>
      </c>
      <c r="D30" s="2">
        <v>1</v>
      </c>
      <c r="E30" s="3">
        <v>0.5</v>
      </c>
      <c r="F30" s="2">
        <v>250</v>
      </c>
      <c r="G30" s="2">
        <v>250</v>
      </c>
      <c r="H30" s="2">
        <v>1</v>
      </c>
      <c r="I30" s="4">
        <v>20990</v>
      </c>
      <c r="J30" s="3">
        <v>1</v>
      </c>
      <c r="K30" s="3">
        <v>83.96</v>
      </c>
      <c r="M30" s="1">
        <v>44243</v>
      </c>
      <c r="N30" s="2">
        <v>80</v>
      </c>
      <c r="O30" s="2">
        <v>3</v>
      </c>
      <c r="P30" s="3">
        <v>3.7499999999999999E-2</v>
      </c>
      <c r="Q30" s="4">
        <v>1997</v>
      </c>
      <c r="R30" s="2">
        <v>666</v>
      </c>
      <c r="S30" s="2">
        <v>0</v>
      </c>
      <c r="T30" s="2">
        <v>0</v>
      </c>
      <c r="U30" s="3">
        <v>0</v>
      </c>
      <c r="V30" s="3">
        <v>0</v>
      </c>
    </row>
    <row r="31" spans="2:22" ht="17.25" thickBot="1" x14ac:dyDescent="0.35">
      <c r="B31" s="1">
        <v>43875</v>
      </c>
      <c r="C31" s="2">
        <v>23</v>
      </c>
      <c r="D31" s="2">
        <v>2</v>
      </c>
      <c r="E31" s="3">
        <v>8.6999999999999994E-2</v>
      </c>
      <c r="F31" s="2">
        <v>200</v>
      </c>
      <c r="G31" s="2">
        <v>100</v>
      </c>
      <c r="H31" s="2">
        <v>1</v>
      </c>
      <c r="I31" s="4">
        <v>20990</v>
      </c>
      <c r="J31" s="3">
        <v>0.5</v>
      </c>
      <c r="K31" s="3">
        <v>104.95</v>
      </c>
      <c r="M31" s="1">
        <v>44244</v>
      </c>
      <c r="N31" s="2">
        <v>61</v>
      </c>
      <c r="O31" s="2">
        <v>3</v>
      </c>
      <c r="P31" s="3">
        <v>4.9200000000000001E-2</v>
      </c>
      <c r="Q31" s="4">
        <v>2377</v>
      </c>
      <c r="R31" s="2">
        <v>792</v>
      </c>
      <c r="S31" s="2">
        <v>1</v>
      </c>
      <c r="T31" s="4">
        <v>20990</v>
      </c>
      <c r="U31" s="3">
        <v>0.33329999999999999</v>
      </c>
      <c r="V31" s="3">
        <v>8.83</v>
      </c>
    </row>
    <row r="32" spans="2:22" ht="17.25" thickBot="1" x14ac:dyDescent="0.35">
      <c r="B32" s="1">
        <v>43876</v>
      </c>
      <c r="C32" s="2">
        <v>27</v>
      </c>
      <c r="D32" s="2">
        <v>3</v>
      </c>
      <c r="E32" s="3">
        <v>0.1111</v>
      </c>
      <c r="F32" s="2">
        <v>300</v>
      </c>
      <c r="G32" s="2">
        <v>100</v>
      </c>
      <c r="H32" s="2">
        <v>0</v>
      </c>
      <c r="I32" s="2">
        <v>0</v>
      </c>
      <c r="J32" s="3">
        <v>0</v>
      </c>
      <c r="K32" s="3">
        <v>0</v>
      </c>
      <c r="M32" s="1">
        <v>44246</v>
      </c>
      <c r="N32" s="2">
        <v>41</v>
      </c>
      <c r="O32" s="2">
        <v>3</v>
      </c>
      <c r="P32" s="3">
        <v>7.3200000000000001E-2</v>
      </c>
      <c r="Q32" s="4">
        <v>2697</v>
      </c>
      <c r="R32" s="2">
        <v>899</v>
      </c>
      <c r="S32" s="2">
        <v>1</v>
      </c>
      <c r="T32" s="4">
        <v>20990</v>
      </c>
      <c r="U32" s="3">
        <v>0.33329999999999999</v>
      </c>
      <c r="V32" s="3">
        <v>7.7830000000000004</v>
      </c>
    </row>
    <row r="33" spans="2:22" ht="17.25" thickBot="1" x14ac:dyDescent="0.35">
      <c r="B33" s="1">
        <v>43877</v>
      </c>
      <c r="C33" s="2">
        <v>27</v>
      </c>
      <c r="D33" s="2">
        <v>1</v>
      </c>
      <c r="E33" s="3">
        <v>3.6999999999999998E-2</v>
      </c>
      <c r="F33" s="2">
        <v>100</v>
      </c>
      <c r="G33" s="2">
        <v>100</v>
      </c>
      <c r="H33" s="2">
        <v>0</v>
      </c>
      <c r="I33" s="2">
        <v>0</v>
      </c>
      <c r="J33" s="3">
        <v>0</v>
      </c>
      <c r="K33" s="3">
        <v>0</v>
      </c>
      <c r="M33" s="1">
        <v>44247</v>
      </c>
      <c r="N33" s="2">
        <v>32</v>
      </c>
      <c r="O33" s="2">
        <v>1</v>
      </c>
      <c r="P33" s="3">
        <v>3.1300000000000001E-2</v>
      </c>
      <c r="Q33" s="2">
        <v>816</v>
      </c>
      <c r="R33" s="2">
        <v>816</v>
      </c>
      <c r="S33" s="2">
        <v>0</v>
      </c>
      <c r="T33" s="2">
        <v>0</v>
      </c>
      <c r="U33" s="3">
        <v>0</v>
      </c>
      <c r="V33" s="3">
        <v>0</v>
      </c>
    </row>
    <row r="34" spans="2:22" ht="17.25" thickBot="1" x14ac:dyDescent="0.35">
      <c r="B34" s="1">
        <v>43878</v>
      </c>
      <c r="C34" s="2">
        <v>23</v>
      </c>
      <c r="D34" s="2">
        <v>2</v>
      </c>
      <c r="E34" s="3">
        <v>8.6999999999999994E-2</v>
      </c>
      <c r="F34" s="2">
        <v>295</v>
      </c>
      <c r="G34" s="2">
        <v>148</v>
      </c>
      <c r="H34" s="2">
        <v>2</v>
      </c>
      <c r="I34" s="4">
        <v>41690</v>
      </c>
      <c r="J34" s="3">
        <v>1</v>
      </c>
      <c r="K34" s="3">
        <v>141.322</v>
      </c>
      <c r="M34" s="1">
        <v>44248</v>
      </c>
      <c r="N34" s="2">
        <v>37</v>
      </c>
      <c r="O34" s="2">
        <v>1</v>
      </c>
      <c r="P34" s="3">
        <v>2.7E-2</v>
      </c>
      <c r="Q34" s="2">
        <v>666</v>
      </c>
      <c r="R34" s="2">
        <v>666</v>
      </c>
      <c r="S34" s="2">
        <v>0</v>
      </c>
      <c r="T34" s="2">
        <v>0</v>
      </c>
      <c r="U34" s="3">
        <v>0</v>
      </c>
      <c r="V34" s="3">
        <v>0</v>
      </c>
    </row>
    <row r="35" spans="2:22" ht="17.25" thickBot="1" x14ac:dyDescent="0.35">
      <c r="B35" s="1">
        <v>43879</v>
      </c>
      <c r="C35" s="2">
        <v>28</v>
      </c>
      <c r="D35" s="2">
        <v>2</v>
      </c>
      <c r="E35" s="3">
        <v>7.1400000000000005E-2</v>
      </c>
      <c r="F35" s="2">
        <v>236</v>
      </c>
      <c r="G35" s="2">
        <v>118</v>
      </c>
      <c r="H35" s="2">
        <v>1</v>
      </c>
      <c r="I35" s="4">
        <v>20700</v>
      </c>
      <c r="J35" s="3">
        <v>0.5</v>
      </c>
      <c r="K35" s="3">
        <v>87.712000000000003</v>
      </c>
      <c r="M35" s="1">
        <v>44249</v>
      </c>
      <c r="N35" s="2">
        <v>67</v>
      </c>
      <c r="O35" s="2">
        <v>5</v>
      </c>
      <c r="P35" s="3">
        <v>7.46E-2</v>
      </c>
      <c r="Q35" s="4">
        <v>2337</v>
      </c>
      <c r="R35" s="2">
        <v>467</v>
      </c>
      <c r="S35" s="2">
        <v>0</v>
      </c>
      <c r="T35" s="2">
        <v>0</v>
      </c>
      <c r="U35" s="3">
        <v>0</v>
      </c>
      <c r="V35" s="3">
        <v>0</v>
      </c>
    </row>
    <row r="36" spans="2:22" ht="17.25" thickBot="1" x14ac:dyDescent="0.35">
      <c r="B36" s="1">
        <v>43880</v>
      </c>
      <c r="C36" s="2">
        <v>42</v>
      </c>
      <c r="D36" s="2">
        <v>3</v>
      </c>
      <c r="E36" s="3">
        <v>7.1400000000000005E-2</v>
      </c>
      <c r="F36" s="2">
        <v>300</v>
      </c>
      <c r="G36" s="2">
        <v>100</v>
      </c>
      <c r="H36" s="2">
        <v>2</v>
      </c>
      <c r="I36" s="4">
        <v>41400</v>
      </c>
      <c r="J36" s="3">
        <v>0.66669999999999996</v>
      </c>
      <c r="K36" s="3">
        <v>138</v>
      </c>
      <c r="M36" s="1">
        <v>44250</v>
      </c>
      <c r="N36" s="2">
        <v>39</v>
      </c>
      <c r="O36" s="2">
        <v>1</v>
      </c>
      <c r="P36" s="3">
        <v>2.5600000000000001E-2</v>
      </c>
      <c r="Q36" s="2">
        <v>423</v>
      </c>
      <c r="R36" s="2">
        <v>423</v>
      </c>
      <c r="S36" s="2">
        <v>0</v>
      </c>
      <c r="T36" s="2">
        <v>0</v>
      </c>
      <c r="U36" s="3">
        <v>0</v>
      </c>
      <c r="V36" s="3">
        <v>0</v>
      </c>
    </row>
    <row r="37" spans="2:22" ht="17.25" thickBot="1" x14ac:dyDescent="0.35">
      <c r="B37" s="1">
        <v>43882</v>
      </c>
      <c r="C37" s="2">
        <v>38</v>
      </c>
      <c r="D37" s="2">
        <v>5</v>
      </c>
      <c r="E37" s="3">
        <v>0.13159999999999999</v>
      </c>
      <c r="F37" s="2">
        <v>500</v>
      </c>
      <c r="G37" s="2">
        <v>100</v>
      </c>
      <c r="H37" s="2">
        <v>2</v>
      </c>
      <c r="I37" s="4">
        <v>41400</v>
      </c>
      <c r="J37" s="3">
        <v>0.4</v>
      </c>
      <c r="K37" s="3">
        <v>82.8</v>
      </c>
      <c r="M37" s="1">
        <v>44251</v>
      </c>
      <c r="N37" s="2">
        <v>59</v>
      </c>
      <c r="O37" s="2">
        <v>2</v>
      </c>
      <c r="P37" s="3">
        <v>3.39E-2</v>
      </c>
      <c r="Q37" s="4">
        <v>1356</v>
      </c>
      <c r="R37" s="2">
        <v>678</v>
      </c>
      <c r="S37" s="2">
        <v>0</v>
      </c>
      <c r="T37" s="2">
        <v>0</v>
      </c>
      <c r="U37" s="3">
        <v>0</v>
      </c>
      <c r="V37" s="3">
        <v>0</v>
      </c>
    </row>
    <row r="38" spans="2:22" ht="17.25" thickBot="1" x14ac:dyDescent="0.35">
      <c r="B38" s="1">
        <v>43883</v>
      </c>
      <c r="C38" s="2">
        <v>27</v>
      </c>
      <c r="D38" s="2">
        <v>3</v>
      </c>
      <c r="E38" s="3">
        <v>0.1111</v>
      </c>
      <c r="F38" s="2">
        <v>300</v>
      </c>
      <c r="G38" s="2">
        <v>100</v>
      </c>
      <c r="H38" s="2">
        <v>1</v>
      </c>
      <c r="I38" s="4">
        <v>20700</v>
      </c>
      <c r="J38" s="3">
        <v>0.33329999999999999</v>
      </c>
      <c r="K38" s="3">
        <v>69</v>
      </c>
      <c r="M38" s="1">
        <v>44252</v>
      </c>
      <c r="N38" s="2">
        <v>55</v>
      </c>
      <c r="O38" s="2">
        <v>1</v>
      </c>
      <c r="P38" s="3">
        <v>1.8200000000000001E-2</v>
      </c>
      <c r="Q38" s="2">
        <v>631</v>
      </c>
      <c r="R38" s="2">
        <v>631</v>
      </c>
      <c r="S38" s="2">
        <v>0</v>
      </c>
      <c r="T38" s="2">
        <v>0</v>
      </c>
      <c r="U38" s="3">
        <v>0</v>
      </c>
      <c r="V38" s="3">
        <v>0</v>
      </c>
    </row>
    <row r="39" spans="2:22" ht="17.25" thickBot="1" x14ac:dyDescent="0.35">
      <c r="B39" s="1">
        <v>43885</v>
      </c>
      <c r="C39" s="2">
        <v>25</v>
      </c>
      <c r="D39" s="2">
        <v>1</v>
      </c>
      <c r="E39" s="3">
        <v>0.04</v>
      </c>
      <c r="F39" s="2">
        <v>100</v>
      </c>
      <c r="G39" s="2">
        <v>100</v>
      </c>
      <c r="H39" s="2">
        <v>0</v>
      </c>
      <c r="I39" s="2">
        <v>0</v>
      </c>
      <c r="J39" s="3">
        <v>0</v>
      </c>
      <c r="K39" s="3">
        <v>0</v>
      </c>
      <c r="M39" s="1">
        <v>44253</v>
      </c>
      <c r="N39" s="2">
        <v>56</v>
      </c>
      <c r="O39" s="2">
        <v>1</v>
      </c>
      <c r="P39" s="3">
        <v>1.7899999999999999E-2</v>
      </c>
      <c r="Q39" s="4">
        <v>1041</v>
      </c>
      <c r="R39" s="4">
        <v>1041</v>
      </c>
      <c r="S39" s="2">
        <v>1</v>
      </c>
      <c r="T39" s="4">
        <v>20990</v>
      </c>
      <c r="U39" s="3">
        <v>1</v>
      </c>
      <c r="V39" s="3">
        <v>20.163</v>
      </c>
    </row>
    <row r="40" spans="2:22" ht="17.25" thickBot="1" x14ac:dyDescent="0.35">
      <c r="B40" s="1">
        <v>43886</v>
      </c>
      <c r="C40" s="2">
        <v>35</v>
      </c>
      <c r="D40" s="2">
        <v>2</v>
      </c>
      <c r="E40" s="3">
        <v>5.7099999999999998E-2</v>
      </c>
      <c r="F40" s="2">
        <v>200</v>
      </c>
      <c r="G40" s="2">
        <v>100</v>
      </c>
      <c r="H40" s="2">
        <v>1</v>
      </c>
      <c r="I40" s="4">
        <v>20700</v>
      </c>
      <c r="J40" s="3">
        <v>0.5</v>
      </c>
      <c r="K40" s="3">
        <v>103.5</v>
      </c>
      <c r="M40" s="1">
        <v>44254</v>
      </c>
      <c r="N40" s="2">
        <v>35</v>
      </c>
      <c r="O40" s="2">
        <v>1</v>
      </c>
      <c r="P40" s="3">
        <v>2.86E-2</v>
      </c>
      <c r="Q40" s="2">
        <v>230</v>
      </c>
      <c r="R40" s="2">
        <v>230</v>
      </c>
      <c r="S40" s="2">
        <v>0</v>
      </c>
      <c r="T40" s="2">
        <v>0</v>
      </c>
      <c r="U40" s="3">
        <v>0</v>
      </c>
      <c r="V40" s="3">
        <v>0</v>
      </c>
    </row>
    <row r="41" spans="2:22" ht="17.25" thickBot="1" x14ac:dyDescent="0.35">
      <c r="B41" s="1">
        <v>43887</v>
      </c>
      <c r="C41" s="2">
        <v>30</v>
      </c>
      <c r="D41" s="2">
        <v>3</v>
      </c>
      <c r="E41" s="3">
        <v>0.1</v>
      </c>
      <c r="F41" s="2">
        <v>300</v>
      </c>
      <c r="G41" s="2">
        <v>100</v>
      </c>
      <c r="H41" s="2">
        <v>2</v>
      </c>
      <c r="I41" s="4">
        <v>41400</v>
      </c>
      <c r="J41" s="3">
        <v>0.66669999999999996</v>
      </c>
      <c r="K41" s="3">
        <v>138</v>
      </c>
      <c r="M41" s="1">
        <v>44264</v>
      </c>
      <c r="N41" s="2">
        <v>23</v>
      </c>
      <c r="O41" s="2">
        <v>1</v>
      </c>
      <c r="P41" s="3">
        <v>4.3499999999999997E-2</v>
      </c>
      <c r="Q41" s="2">
        <v>479</v>
      </c>
      <c r="R41" s="2">
        <v>479</v>
      </c>
      <c r="S41" s="2">
        <v>0</v>
      </c>
      <c r="T41" s="2">
        <v>0</v>
      </c>
      <c r="U41" s="3">
        <v>0</v>
      </c>
      <c r="V41" s="3">
        <v>0</v>
      </c>
    </row>
    <row r="42" spans="2:22" ht="17.25" thickBot="1" x14ac:dyDescent="0.35">
      <c r="B42" s="1">
        <v>43888</v>
      </c>
      <c r="C42" s="2">
        <v>24</v>
      </c>
      <c r="D42" s="2">
        <v>3</v>
      </c>
      <c r="E42" s="3">
        <v>0.125</v>
      </c>
      <c r="F42" s="2">
        <v>300</v>
      </c>
      <c r="G42" s="2">
        <v>100</v>
      </c>
      <c r="H42" s="2">
        <v>1</v>
      </c>
      <c r="I42" s="4">
        <v>20990</v>
      </c>
      <c r="J42" s="3">
        <v>0.33329999999999999</v>
      </c>
      <c r="K42" s="3">
        <v>69.966999999999999</v>
      </c>
      <c r="M42" s="1">
        <v>44267</v>
      </c>
      <c r="N42" s="2">
        <v>27</v>
      </c>
      <c r="O42" s="2">
        <v>1</v>
      </c>
      <c r="P42" s="3">
        <v>3.6999999999999998E-2</v>
      </c>
      <c r="Q42" s="2">
        <v>725</v>
      </c>
      <c r="R42" s="2">
        <v>725</v>
      </c>
      <c r="S42" s="2">
        <v>0</v>
      </c>
      <c r="T42" s="2">
        <v>0</v>
      </c>
      <c r="U42" s="3">
        <v>0</v>
      </c>
      <c r="V42" s="3">
        <v>0</v>
      </c>
    </row>
    <row r="43" spans="2:22" ht="17.25" thickBot="1" x14ac:dyDescent="0.35">
      <c r="B43" s="1">
        <v>43901</v>
      </c>
      <c r="C43" s="2">
        <v>31</v>
      </c>
      <c r="D43" s="2">
        <v>1</v>
      </c>
      <c r="E43" s="3">
        <v>3.2300000000000002E-2</v>
      </c>
      <c r="F43" s="2">
        <v>110</v>
      </c>
      <c r="G43" s="2">
        <v>110</v>
      </c>
      <c r="H43" s="2">
        <v>0</v>
      </c>
      <c r="I43" s="2">
        <v>0</v>
      </c>
      <c r="J43" s="3">
        <v>0</v>
      </c>
      <c r="K43" s="3">
        <v>0</v>
      </c>
      <c r="M43" s="1">
        <v>44268</v>
      </c>
      <c r="N43" s="2">
        <v>27</v>
      </c>
      <c r="O43" s="2">
        <v>2</v>
      </c>
      <c r="P43" s="3">
        <v>7.4099999999999999E-2</v>
      </c>
      <c r="Q43" s="4">
        <v>1062</v>
      </c>
      <c r="R43" s="2">
        <v>531</v>
      </c>
      <c r="S43" s="2">
        <v>0</v>
      </c>
      <c r="T43" s="2">
        <v>0</v>
      </c>
      <c r="U43" s="3">
        <v>0</v>
      </c>
      <c r="V43" s="3">
        <v>0</v>
      </c>
    </row>
    <row r="44" spans="2:22" ht="17.25" thickBot="1" x14ac:dyDescent="0.35">
      <c r="B44" s="1">
        <v>43903</v>
      </c>
      <c r="C44" s="2">
        <v>29</v>
      </c>
      <c r="D44" s="2">
        <v>3</v>
      </c>
      <c r="E44" s="3">
        <v>0.10340000000000001</v>
      </c>
      <c r="F44" s="2">
        <v>300</v>
      </c>
      <c r="G44" s="2">
        <v>100</v>
      </c>
      <c r="H44" s="2">
        <v>2</v>
      </c>
      <c r="I44" s="4">
        <v>41400</v>
      </c>
      <c r="J44" s="3">
        <v>0.66669999999999996</v>
      </c>
      <c r="K44" s="3">
        <v>138</v>
      </c>
      <c r="M44" s="1">
        <v>44269</v>
      </c>
      <c r="N44" s="2">
        <v>28</v>
      </c>
      <c r="O44" s="2">
        <v>1</v>
      </c>
      <c r="P44" s="3">
        <v>3.5700000000000003E-2</v>
      </c>
      <c r="Q44" s="2">
        <v>876</v>
      </c>
      <c r="R44" s="2">
        <v>876</v>
      </c>
      <c r="S44" s="2">
        <v>0</v>
      </c>
      <c r="T44" s="2">
        <v>0</v>
      </c>
      <c r="U44" s="3">
        <v>0</v>
      </c>
      <c r="V44" s="3">
        <v>0</v>
      </c>
    </row>
    <row r="45" spans="2:22" ht="17.25" thickBot="1" x14ac:dyDescent="0.35">
      <c r="B45" s="1">
        <v>43912</v>
      </c>
      <c r="C45" s="2">
        <v>24</v>
      </c>
      <c r="D45" s="2">
        <v>1</v>
      </c>
      <c r="E45" s="3">
        <v>4.1700000000000001E-2</v>
      </c>
      <c r="F45" s="2">
        <v>100</v>
      </c>
      <c r="G45" s="2">
        <v>100</v>
      </c>
      <c r="H45" s="2">
        <v>0</v>
      </c>
      <c r="I45" s="2">
        <v>0</v>
      </c>
      <c r="J45" s="3">
        <v>0</v>
      </c>
      <c r="K45" s="3">
        <v>0</v>
      </c>
      <c r="M45" s="1">
        <v>44270</v>
      </c>
      <c r="N45" s="2">
        <v>39</v>
      </c>
      <c r="O45" s="2">
        <v>1</v>
      </c>
      <c r="P45" s="3">
        <v>2.5600000000000001E-2</v>
      </c>
      <c r="Q45" s="2">
        <v>608</v>
      </c>
      <c r="R45" s="2">
        <v>608</v>
      </c>
      <c r="S45" s="2">
        <v>0</v>
      </c>
      <c r="T45" s="2">
        <v>0</v>
      </c>
      <c r="U45" s="3">
        <v>0</v>
      </c>
      <c r="V45" s="3">
        <v>0</v>
      </c>
    </row>
    <row r="46" spans="2:22" ht="17.25" thickBot="1" x14ac:dyDescent="0.35">
      <c r="B46" s="1">
        <v>43913</v>
      </c>
      <c r="C46" s="2">
        <v>44</v>
      </c>
      <c r="D46" s="2">
        <v>1</v>
      </c>
      <c r="E46" s="3">
        <v>2.2700000000000001E-2</v>
      </c>
      <c r="F46" s="2">
        <v>100</v>
      </c>
      <c r="G46" s="2">
        <v>100</v>
      </c>
      <c r="H46" s="2">
        <v>1</v>
      </c>
      <c r="I46" s="4">
        <v>20700</v>
      </c>
      <c r="J46" s="3">
        <v>1</v>
      </c>
      <c r="K46" s="3">
        <v>207</v>
      </c>
      <c r="M46" s="1">
        <v>44271</v>
      </c>
      <c r="N46" s="2">
        <v>60</v>
      </c>
      <c r="O46" s="2">
        <v>1</v>
      </c>
      <c r="P46" s="3">
        <v>1.67E-2</v>
      </c>
      <c r="Q46" s="2">
        <v>131</v>
      </c>
      <c r="R46" s="2">
        <v>131</v>
      </c>
      <c r="S46" s="2">
        <v>0</v>
      </c>
      <c r="T46" s="2">
        <v>0</v>
      </c>
      <c r="U46" s="3">
        <v>0</v>
      </c>
      <c r="V46" s="3">
        <v>0</v>
      </c>
    </row>
    <row r="47" spans="2:22" ht="17.25" thickBot="1" x14ac:dyDescent="0.35">
      <c r="B47" s="1">
        <v>43914</v>
      </c>
      <c r="C47" s="2">
        <v>11</v>
      </c>
      <c r="D47" s="2">
        <v>1</v>
      </c>
      <c r="E47" s="3">
        <v>9.0899999999999995E-2</v>
      </c>
      <c r="F47" s="2">
        <v>100</v>
      </c>
      <c r="G47" s="2">
        <v>100</v>
      </c>
      <c r="H47" s="2">
        <v>0</v>
      </c>
      <c r="I47" s="2">
        <v>0</v>
      </c>
      <c r="J47" s="3">
        <v>0</v>
      </c>
      <c r="K47" s="3">
        <v>0</v>
      </c>
      <c r="M47" s="1">
        <v>44272</v>
      </c>
      <c r="N47" s="2">
        <v>56</v>
      </c>
      <c r="O47" s="2">
        <v>1</v>
      </c>
      <c r="P47" s="3">
        <v>1.7899999999999999E-2</v>
      </c>
      <c r="Q47" s="2">
        <v>517</v>
      </c>
      <c r="R47" s="2">
        <v>517</v>
      </c>
      <c r="S47" s="2">
        <v>0</v>
      </c>
      <c r="T47" s="2">
        <v>0</v>
      </c>
      <c r="U47" s="3">
        <v>0</v>
      </c>
      <c r="V47" s="3">
        <v>0</v>
      </c>
    </row>
    <row r="48" spans="2:22" ht="17.25" thickBot="1" x14ac:dyDescent="0.35">
      <c r="B48" s="1">
        <v>43917</v>
      </c>
      <c r="C48" s="2">
        <v>23</v>
      </c>
      <c r="D48" s="2">
        <v>1</v>
      </c>
      <c r="E48" s="3">
        <v>4.3499999999999997E-2</v>
      </c>
      <c r="F48" s="2">
        <v>100</v>
      </c>
      <c r="G48" s="2">
        <v>100</v>
      </c>
      <c r="H48" s="2">
        <v>0</v>
      </c>
      <c r="I48" s="2">
        <v>0</v>
      </c>
      <c r="J48" s="3">
        <v>0</v>
      </c>
      <c r="K48" s="3">
        <v>0</v>
      </c>
      <c r="M48" s="1">
        <v>44274</v>
      </c>
      <c r="N48" s="2">
        <v>27</v>
      </c>
      <c r="O48" s="2">
        <v>1</v>
      </c>
      <c r="P48" s="3">
        <v>3.6999999999999998E-2</v>
      </c>
      <c r="Q48" s="2">
        <v>726</v>
      </c>
      <c r="R48" s="2">
        <v>726</v>
      </c>
      <c r="S48" s="2">
        <v>2</v>
      </c>
      <c r="T48" s="4">
        <v>41980</v>
      </c>
      <c r="U48" s="3">
        <v>2</v>
      </c>
      <c r="V48" s="3">
        <v>57.823999999999998</v>
      </c>
    </row>
    <row r="49" spans="2:22" ht="17.25" thickBot="1" x14ac:dyDescent="0.35">
      <c r="B49" s="1">
        <v>43919</v>
      </c>
      <c r="C49" s="2">
        <v>15</v>
      </c>
      <c r="D49" s="2">
        <v>1</v>
      </c>
      <c r="E49" s="3">
        <v>6.6699999999999995E-2</v>
      </c>
      <c r="F49" s="2">
        <v>100</v>
      </c>
      <c r="G49" s="2">
        <v>100</v>
      </c>
      <c r="H49" s="2">
        <v>0</v>
      </c>
      <c r="I49" s="2">
        <v>0</v>
      </c>
      <c r="J49" s="3">
        <v>0</v>
      </c>
      <c r="K49" s="3">
        <v>0</v>
      </c>
      <c r="M49" s="1">
        <v>44275</v>
      </c>
      <c r="N49" s="2">
        <v>50</v>
      </c>
      <c r="O49" s="2">
        <v>2</v>
      </c>
      <c r="P49" s="3">
        <v>0.04</v>
      </c>
      <c r="Q49" s="4">
        <v>1248</v>
      </c>
      <c r="R49" s="2">
        <v>624</v>
      </c>
      <c r="S49" s="2">
        <v>1</v>
      </c>
      <c r="T49" s="4">
        <v>20990</v>
      </c>
      <c r="U49" s="3">
        <v>0.5</v>
      </c>
      <c r="V49" s="3">
        <v>16.818999999999999</v>
      </c>
    </row>
    <row r="50" spans="2:22" ht="17.25" thickBot="1" x14ac:dyDescent="0.35">
      <c r="B50" s="1">
        <v>43922</v>
      </c>
      <c r="C50" s="2">
        <v>14</v>
      </c>
      <c r="D50" s="2">
        <v>1</v>
      </c>
      <c r="E50" s="3">
        <v>7.1400000000000005E-2</v>
      </c>
      <c r="F50" s="2">
        <v>100</v>
      </c>
      <c r="G50" s="2">
        <v>100</v>
      </c>
      <c r="H50" s="2">
        <v>0</v>
      </c>
      <c r="I50" s="2">
        <v>0</v>
      </c>
      <c r="J50" s="3">
        <v>0</v>
      </c>
      <c r="K50" s="3">
        <v>0</v>
      </c>
      <c r="M50" s="1">
        <v>44277</v>
      </c>
      <c r="N50" s="2">
        <v>39</v>
      </c>
      <c r="O50" s="2">
        <v>3</v>
      </c>
      <c r="P50" s="3">
        <v>7.6899999999999996E-2</v>
      </c>
      <c r="Q50" s="4">
        <v>1445</v>
      </c>
      <c r="R50" s="2">
        <v>482</v>
      </c>
      <c r="S50" s="2">
        <v>2</v>
      </c>
      <c r="T50" s="4">
        <v>41980</v>
      </c>
      <c r="U50" s="3">
        <v>0.66669999999999996</v>
      </c>
      <c r="V50" s="3">
        <v>29.052</v>
      </c>
    </row>
    <row r="51" spans="2:22" ht="17.25" thickBot="1" x14ac:dyDescent="0.35">
      <c r="B51" s="1">
        <v>43923</v>
      </c>
      <c r="C51" s="2">
        <v>23</v>
      </c>
      <c r="D51" s="2">
        <v>3</v>
      </c>
      <c r="E51" s="3">
        <v>0.13039999999999999</v>
      </c>
      <c r="F51" s="2">
        <v>300</v>
      </c>
      <c r="G51" s="2">
        <v>100</v>
      </c>
      <c r="H51" s="2">
        <v>1</v>
      </c>
      <c r="I51" s="4">
        <v>20700</v>
      </c>
      <c r="J51" s="3">
        <v>0.33329999999999999</v>
      </c>
      <c r="K51" s="3">
        <v>69</v>
      </c>
      <c r="M51" s="1">
        <v>44278</v>
      </c>
      <c r="N51" s="2">
        <v>27</v>
      </c>
      <c r="O51" s="2">
        <v>1</v>
      </c>
      <c r="P51" s="3">
        <v>3.6999999999999998E-2</v>
      </c>
      <c r="Q51" s="2">
        <v>621</v>
      </c>
      <c r="R51" s="2">
        <v>621</v>
      </c>
      <c r="S51" s="2">
        <v>0</v>
      </c>
      <c r="T51" s="2">
        <v>0</v>
      </c>
      <c r="U51" s="3">
        <v>0</v>
      </c>
      <c r="V51" s="3">
        <v>0</v>
      </c>
    </row>
    <row r="52" spans="2:22" ht="17.25" thickBot="1" x14ac:dyDescent="0.35">
      <c r="B52" s="1">
        <v>43924</v>
      </c>
      <c r="C52" s="2">
        <v>32</v>
      </c>
      <c r="D52" s="2">
        <v>2</v>
      </c>
      <c r="E52" s="3">
        <v>6.25E-2</v>
      </c>
      <c r="F52" s="2">
        <v>200</v>
      </c>
      <c r="G52" s="2">
        <v>100</v>
      </c>
      <c r="H52" s="2">
        <v>0</v>
      </c>
      <c r="I52" s="2">
        <v>0</v>
      </c>
      <c r="J52" s="3">
        <v>0</v>
      </c>
      <c r="K52" s="3">
        <v>0</v>
      </c>
      <c r="M52" s="1">
        <v>44281</v>
      </c>
      <c r="N52" s="2">
        <v>2</v>
      </c>
      <c r="O52" s="2">
        <v>1</v>
      </c>
      <c r="P52" s="3">
        <v>0.5</v>
      </c>
      <c r="Q52" s="2">
        <v>324</v>
      </c>
      <c r="R52" s="2">
        <v>324</v>
      </c>
      <c r="S52" s="2">
        <v>0</v>
      </c>
      <c r="T52" s="2">
        <v>0</v>
      </c>
      <c r="U52" s="3">
        <v>0</v>
      </c>
      <c r="V52" s="3">
        <v>0</v>
      </c>
    </row>
    <row r="53" spans="2:22" ht="17.25" thickBot="1" x14ac:dyDescent="0.35">
      <c r="B53" s="1">
        <v>43926</v>
      </c>
      <c r="C53" s="2">
        <v>26</v>
      </c>
      <c r="D53" s="2">
        <v>1</v>
      </c>
      <c r="E53" s="3">
        <v>3.85E-2</v>
      </c>
      <c r="F53" s="2">
        <v>100</v>
      </c>
      <c r="G53" s="2">
        <v>100</v>
      </c>
      <c r="H53" s="2">
        <v>0</v>
      </c>
      <c r="I53" s="2">
        <v>0</v>
      </c>
      <c r="J53" s="3">
        <v>0</v>
      </c>
      <c r="K53" s="3">
        <v>0</v>
      </c>
      <c r="M53" s="1">
        <v>44281</v>
      </c>
      <c r="N53" s="2">
        <v>21</v>
      </c>
      <c r="O53" s="2">
        <v>1</v>
      </c>
      <c r="P53" s="3">
        <v>4.7600000000000003E-2</v>
      </c>
      <c r="Q53" s="2">
        <v>462</v>
      </c>
      <c r="R53" s="2">
        <v>462</v>
      </c>
      <c r="S53" s="2">
        <v>0</v>
      </c>
      <c r="T53" s="2">
        <v>0</v>
      </c>
      <c r="U53" s="3">
        <v>0</v>
      </c>
      <c r="V53" s="3">
        <v>0</v>
      </c>
    </row>
    <row r="54" spans="2:22" ht="17.25" thickBot="1" x14ac:dyDescent="0.35">
      <c r="B54" s="1">
        <v>43927</v>
      </c>
      <c r="C54" s="2">
        <v>17</v>
      </c>
      <c r="D54" s="2">
        <v>1</v>
      </c>
      <c r="E54" s="3">
        <v>5.8799999999999998E-2</v>
      </c>
      <c r="F54" s="2">
        <v>100</v>
      </c>
      <c r="G54" s="2">
        <v>100</v>
      </c>
      <c r="H54" s="2">
        <v>1</v>
      </c>
      <c r="I54" s="4">
        <v>20700</v>
      </c>
      <c r="J54" s="3">
        <v>1</v>
      </c>
      <c r="K54" s="3">
        <v>207</v>
      </c>
    </row>
    <row r="55" spans="2:22" ht="17.25" thickBot="1" x14ac:dyDescent="0.35">
      <c r="B55" s="1">
        <v>43929</v>
      </c>
      <c r="C55" s="2">
        <v>27</v>
      </c>
      <c r="D55" s="2">
        <v>3</v>
      </c>
      <c r="E55" s="3">
        <v>0.1111</v>
      </c>
      <c r="F55" s="2">
        <v>300</v>
      </c>
      <c r="G55" s="2">
        <v>100</v>
      </c>
      <c r="H55" s="2">
        <v>1</v>
      </c>
      <c r="I55" s="4">
        <v>20700</v>
      </c>
      <c r="J55" s="3">
        <v>0.33329999999999999</v>
      </c>
      <c r="K55" s="3">
        <v>69</v>
      </c>
    </row>
    <row r="56" spans="2:22" ht="17.25" thickBot="1" x14ac:dyDescent="0.35">
      <c r="B56" s="1">
        <v>43930</v>
      </c>
      <c r="C56" s="2">
        <v>28</v>
      </c>
      <c r="D56" s="2">
        <v>5</v>
      </c>
      <c r="E56" s="3">
        <v>0.17860000000000001</v>
      </c>
      <c r="F56" s="2">
        <v>500</v>
      </c>
      <c r="G56" s="2">
        <v>100</v>
      </c>
      <c r="H56" s="2">
        <v>1</v>
      </c>
      <c r="I56" s="4">
        <v>20700</v>
      </c>
      <c r="J56" s="3">
        <v>0.2</v>
      </c>
      <c r="K56" s="3">
        <v>41.4</v>
      </c>
    </row>
    <row r="57" spans="2:22" ht="17.25" thickBot="1" x14ac:dyDescent="0.35">
      <c r="B57" s="1">
        <v>43935</v>
      </c>
      <c r="C57" s="2">
        <v>25</v>
      </c>
      <c r="D57" s="2">
        <v>3</v>
      </c>
      <c r="E57" s="3">
        <v>0.12</v>
      </c>
      <c r="F57" s="2">
        <v>300</v>
      </c>
      <c r="G57" s="2">
        <v>100</v>
      </c>
      <c r="H57" s="2">
        <v>2</v>
      </c>
      <c r="I57" s="4">
        <v>41400</v>
      </c>
      <c r="J57" s="3">
        <v>0.66669999999999996</v>
      </c>
      <c r="K57" s="3">
        <v>138</v>
      </c>
    </row>
    <row r="58" spans="2:22" ht="17.25" thickBot="1" x14ac:dyDescent="0.35">
      <c r="B58" s="1">
        <v>43936</v>
      </c>
      <c r="C58" s="2">
        <v>19</v>
      </c>
      <c r="D58" s="2">
        <v>2</v>
      </c>
      <c r="E58" s="3">
        <v>0.1053</v>
      </c>
      <c r="F58" s="2">
        <v>200</v>
      </c>
      <c r="G58" s="2">
        <v>100</v>
      </c>
      <c r="H58" s="2">
        <v>0</v>
      </c>
      <c r="I58" s="2">
        <v>0</v>
      </c>
      <c r="J58" s="3">
        <v>0</v>
      </c>
      <c r="K58" s="3">
        <v>0</v>
      </c>
    </row>
    <row r="59" spans="2:22" ht="17.25" thickBot="1" x14ac:dyDescent="0.35">
      <c r="B59" s="1">
        <v>43937</v>
      </c>
      <c r="C59" s="2">
        <v>17</v>
      </c>
      <c r="D59" s="2">
        <v>1</v>
      </c>
      <c r="E59" s="3">
        <v>5.8799999999999998E-2</v>
      </c>
      <c r="F59" s="2">
        <v>100</v>
      </c>
      <c r="G59" s="2">
        <v>100</v>
      </c>
      <c r="H59" s="2">
        <v>0</v>
      </c>
      <c r="I59" s="2">
        <v>0</v>
      </c>
      <c r="J59" s="3">
        <v>0</v>
      </c>
      <c r="K59" s="3">
        <v>0</v>
      </c>
    </row>
    <row r="60" spans="2:22" ht="17.25" thickBot="1" x14ac:dyDescent="0.35">
      <c r="B60" s="1">
        <v>43938</v>
      </c>
      <c r="C60" s="2">
        <v>26</v>
      </c>
      <c r="D60" s="2">
        <v>1</v>
      </c>
      <c r="E60" s="3">
        <v>3.85E-2</v>
      </c>
      <c r="F60" s="2">
        <v>100</v>
      </c>
      <c r="G60" s="2">
        <v>100</v>
      </c>
      <c r="H60" s="2">
        <v>1</v>
      </c>
      <c r="I60" s="4">
        <v>20700</v>
      </c>
      <c r="J60" s="3">
        <v>1</v>
      </c>
      <c r="K60" s="3">
        <v>207</v>
      </c>
    </row>
    <row r="61" spans="2:22" ht="17.25" thickBot="1" x14ac:dyDescent="0.35">
      <c r="B61" s="1">
        <v>43941</v>
      </c>
      <c r="C61" s="2">
        <v>48</v>
      </c>
      <c r="D61" s="2">
        <v>4</v>
      </c>
      <c r="E61" s="3">
        <v>8.3299999999999999E-2</v>
      </c>
      <c r="F61" s="2">
        <v>400</v>
      </c>
      <c r="G61" s="2">
        <v>100</v>
      </c>
      <c r="H61" s="2">
        <v>1</v>
      </c>
      <c r="I61" s="4">
        <v>20990</v>
      </c>
      <c r="J61" s="3">
        <v>0.25</v>
      </c>
      <c r="K61" s="3">
        <v>52.475000000000001</v>
      </c>
    </row>
    <row r="62" spans="2:22" ht="17.25" thickBot="1" x14ac:dyDescent="0.35">
      <c r="B62" s="1">
        <v>43942</v>
      </c>
      <c r="C62" s="2">
        <v>18</v>
      </c>
      <c r="D62" s="2">
        <v>1</v>
      </c>
      <c r="E62" s="3">
        <v>5.5599999999999997E-2</v>
      </c>
      <c r="F62" s="2">
        <v>100</v>
      </c>
      <c r="G62" s="2">
        <v>100</v>
      </c>
      <c r="H62" s="2">
        <v>0</v>
      </c>
      <c r="I62" s="2">
        <v>0</v>
      </c>
      <c r="J62" s="3">
        <v>0</v>
      </c>
      <c r="K62" s="3">
        <v>0</v>
      </c>
    </row>
    <row r="63" spans="2:22" ht="17.25" thickBot="1" x14ac:dyDescent="0.35">
      <c r="B63" s="1">
        <v>43943</v>
      </c>
      <c r="C63" s="2">
        <v>29</v>
      </c>
      <c r="D63" s="2">
        <v>2</v>
      </c>
      <c r="E63" s="3">
        <v>6.9000000000000006E-2</v>
      </c>
      <c r="F63" s="2">
        <v>200</v>
      </c>
      <c r="G63" s="2">
        <v>100</v>
      </c>
      <c r="H63" s="2">
        <v>0</v>
      </c>
      <c r="I63" s="2">
        <v>0</v>
      </c>
      <c r="J63" s="3">
        <v>0</v>
      </c>
      <c r="K63" s="3">
        <v>0</v>
      </c>
    </row>
    <row r="64" spans="2:22" ht="17.25" thickBot="1" x14ac:dyDescent="0.35">
      <c r="B64" s="1">
        <v>43944</v>
      </c>
      <c r="C64" s="2">
        <v>23</v>
      </c>
      <c r="D64" s="2">
        <v>1</v>
      </c>
      <c r="E64" s="3">
        <v>4.3499999999999997E-2</v>
      </c>
      <c r="F64" s="2">
        <v>100</v>
      </c>
      <c r="G64" s="2">
        <v>100</v>
      </c>
      <c r="H64" s="2">
        <v>0</v>
      </c>
      <c r="I64" s="2">
        <v>0</v>
      </c>
      <c r="J64" s="3">
        <v>0</v>
      </c>
      <c r="K64" s="3">
        <v>0</v>
      </c>
    </row>
    <row r="65" spans="2:11" ht="17.25" thickBot="1" x14ac:dyDescent="0.35">
      <c r="B65" s="1">
        <v>43945</v>
      </c>
      <c r="C65" s="2">
        <v>30</v>
      </c>
      <c r="D65" s="2">
        <v>1</v>
      </c>
      <c r="E65" s="3">
        <v>3.3300000000000003E-2</v>
      </c>
      <c r="F65" s="2">
        <v>100</v>
      </c>
      <c r="G65" s="2">
        <v>100</v>
      </c>
      <c r="H65" s="2">
        <v>0</v>
      </c>
      <c r="I65" s="2">
        <v>0</v>
      </c>
      <c r="J65" s="3">
        <v>0</v>
      </c>
      <c r="K65" s="3">
        <v>0</v>
      </c>
    </row>
    <row r="66" spans="2:11" ht="17.25" thickBot="1" x14ac:dyDescent="0.35">
      <c r="B66" s="1">
        <v>43946</v>
      </c>
      <c r="C66" s="2">
        <v>38</v>
      </c>
      <c r="D66" s="2">
        <v>1</v>
      </c>
      <c r="E66" s="3">
        <v>2.63E-2</v>
      </c>
      <c r="F66" s="2">
        <v>100</v>
      </c>
      <c r="G66" s="2">
        <v>100</v>
      </c>
      <c r="H66" s="2">
        <v>0</v>
      </c>
      <c r="I66" s="2">
        <v>0</v>
      </c>
      <c r="J66" s="3">
        <v>0</v>
      </c>
      <c r="K66" s="3">
        <v>0</v>
      </c>
    </row>
    <row r="67" spans="2:11" ht="17.25" thickBot="1" x14ac:dyDescent="0.35">
      <c r="B67" s="1">
        <v>43948</v>
      </c>
      <c r="C67" s="2">
        <v>37</v>
      </c>
      <c r="D67" s="2">
        <v>1</v>
      </c>
      <c r="E67" s="3">
        <v>2.7E-2</v>
      </c>
      <c r="F67" s="2">
        <v>100</v>
      </c>
      <c r="G67" s="2">
        <v>100</v>
      </c>
      <c r="H67" s="2">
        <v>1</v>
      </c>
      <c r="I67" s="4">
        <v>20990</v>
      </c>
      <c r="J67" s="3">
        <v>1</v>
      </c>
      <c r="K67" s="3">
        <v>209.9</v>
      </c>
    </row>
    <row r="68" spans="2:11" ht="17.25" thickBot="1" x14ac:dyDescent="0.35">
      <c r="B68" s="1">
        <v>43950</v>
      </c>
      <c r="C68" s="2">
        <v>21</v>
      </c>
      <c r="D68" s="2">
        <v>1</v>
      </c>
      <c r="E68" s="3">
        <v>4.7600000000000003E-2</v>
      </c>
      <c r="F68" s="2">
        <v>100</v>
      </c>
      <c r="G68" s="2">
        <v>100</v>
      </c>
      <c r="H68" s="2">
        <v>0</v>
      </c>
      <c r="I68" s="2">
        <v>0</v>
      </c>
      <c r="J68" s="3">
        <v>0</v>
      </c>
      <c r="K68" s="3">
        <v>0</v>
      </c>
    </row>
    <row r="69" spans="2:11" ht="17.25" thickBot="1" x14ac:dyDescent="0.35">
      <c r="B69" s="1">
        <v>43952</v>
      </c>
      <c r="C69" s="2">
        <v>13</v>
      </c>
      <c r="D69" s="2">
        <v>1</v>
      </c>
      <c r="E69" s="3">
        <v>7.6899999999999996E-2</v>
      </c>
      <c r="F69" s="2">
        <v>100</v>
      </c>
      <c r="G69" s="2">
        <v>100</v>
      </c>
      <c r="H69" s="2">
        <v>0</v>
      </c>
      <c r="I69" s="2">
        <v>0</v>
      </c>
      <c r="J69" s="3">
        <v>0</v>
      </c>
      <c r="K69" s="3">
        <v>0</v>
      </c>
    </row>
    <row r="70" spans="2:11" ht="17.25" thickBot="1" x14ac:dyDescent="0.35">
      <c r="B70" s="1">
        <v>43954</v>
      </c>
      <c r="C70" s="2">
        <v>28</v>
      </c>
      <c r="D70" s="2">
        <v>3</v>
      </c>
      <c r="E70" s="3">
        <v>0.1071</v>
      </c>
      <c r="F70" s="2">
        <v>300</v>
      </c>
      <c r="G70" s="2">
        <v>100</v>
      </c>
      <c r="H70" s="2">
        <v>0</v>
      </c>
      <c r="I70" s="2">
        <v>0</v>
      </c>
      <c r="J70" s="3">
        <v>0</v>
      </c>
      <c r="K70" s="3">
        <v>0</v>
      </c>
    </row>
    <row r="71" spans="2:11" ht="17.25" thickBot="1" x14ac:dyDescent="0.35">
      <c r="B71" s="1">
        <v>43955</v>
      </c>
      <c r="C71" s="2">
        <v>25</v>
      </c>
      <c r="D71" s="2">
        <v>2</v>
      </c>
      <c r="E71" s="3">
        <v>0.08</v>
      </c>
      <c r="F71" s="2">
        <v>209</v>
      </c>
      <c r="G71" s="2">
        <v>105</v>
      </c>
      <c r="H71" s="2">
        <v>1</v>
      </c>
      <c r="I71" s="4">
        <v>20990</v>
      </c>
      <c r="J71" s="3">
        <v>0.5</v>
      </c>
      <c r="K71" s="3">
        <v>100.431</v>
      </c>
    </row>
    <row r="72" spans="2:11" ht="17.25" thickBot="1" x14ac:dyDescent="0.35">
      <c r="B72" s="1">
        <v>43957</v>
      </c>
      <c r="C72" s="2">
        <v>31</v>
      </c>
      <c r="D72" s="2">
        <v>2</v>
      </c>
      <c r="E72" s="3">
        <v>6.4500000000000002E-2</v>
      </c>
      <c r="F72" s="2">
        <v>200</v>
      </c>
      <c r="G72" s="2">
        <v>100</v>
      </c>
      <c r="H72" s="2">
        <v>2</v>
      </c>
      <c r="I72" s="4">
        <v>41980</v>
      </c>
      <c r="J72" s="3">
        <v>1</v>
      </c>
      <c r="K72" s="3">
        <v>209.9</v>
      </c>
    </row>
    <row r="73" spans="2:11" ht="17.25" thickBot="1" x14ac:dyDescent="0.35">
      <c r="B73" s="1">
        <v>43958</v>
      </c>
      <c r="C73" s="2">
        <v>40</v>
      </c>
      <c r="D73" s="2">
        <v>1</v>
      </c>
      <c r="E73" s="3">
        <v>2.5000000000000001E-2</v>
      </c>
      <c r="F73" s="2">
        <v>100</v>
      </c>
      <c r="G73" s="2">
        <v>100</v>
      </c>
      <c r="H73" s="2">
        <v>0</v>
      </c>
      <c r="I73" s="2">
        <v>0</v>
      </c>
      <c r="J73" s="3">
        <v>0</v>
      </c>
      <c r="K73" s="3">
        <v>0</v>
      </c>
    </row>
    <row r="74" spans="2:11" ht="17.25" thickBot="1" x14ac:dyDescent="0.35">
      <c r="B74" s="1">
        <v>43960</v>
      </c>
      <c r="C74" s="2">
        <v>17</v>
      </c>
      <c r="D74" s="2">
        <v>1</v>
      </c>
      <c r="E74" s="3">
        <v>5.8799999999999998E-2</v>
      </c>
      <c r="F74" s="2">
        <v>100</v>
      </c>
      <c r="G74" s="2">
        <v>100</v>
      </c>
      <c r="H74" s="2">
        <v>0</v>
      </c>
      <c r="I74" s="2">
        <v>0</v>
      </c>
      <c r="J74" s="3">
        <v>0</v>
      </c>
      <c r="K74" s="3">
        <v>0</v>
      </c>
    </row>
    <row r="75" spans="2:11" ht="17.25" thickBot="1" x14ac:dyDescent="0.35">
      <c r="B75" s="1">
        <v>43962</v>
      </c>
      <c r="C75" s="2">
        <v>39</v>
      </c>
      <c r="D75" s="2">
        <v>2</v>
      </c>
      <c r="E75" s="3">
        <v>5.1299999999999998E-2</v>
      </c>
      <c r="F75" s="2">
        <v>200</v>
      </c>
      <c r="G75" s="2">
        <v>100</v>
      </c>
      <c r="H75" s="2">
        <v>1</v>
      </c>
      <c r="I75" s="4">
        <v>20990</v>
      </c>
      <c r="J75" s="3">
        <v>0.5</v>
      </c>
      <c r="K75" s="3">
        <v>104.95</v>
      </c>
    </row>
    <row r="76" spans="2:11" ht="17.25" thickBot="1" x14ac:dyDescent="0.35">
      <c r="B76" s="1">
        <v>43963</v>
      </c>
      <c r="C76" s="2">
        <v>45</v>
      </c>
      <c r="D76" s="2">
        <v>2</v>
      </c>
      <c r="E76" s="3">
        <v>4.4400000000000002E-2</v>
      </c>
      <c r="F76" s="2">
        <v>200</v>
      </c>
      <c r="G76" s="2">
        <v>100</v>
      </c>
      <c r="H76" s="2">
        <v>3</v>
      </c>
      <c r="I76" s="4">
        <v>62970</v>
      </c>
      <c r="J76" s="3">
        <v>1.5</v>
      </c>
      <c r="K76" s="3">
        <v>314.85000000000002</v>
      </c>
    </row>
    <row r="77" spans="2:11" ht="17.25" thickBot="1" x14ac:dyDescent="0.35">
      <c r="B77" s="1">
        <v>43964</v>
      </c>
      <c r="C77" s="2">
        <v>32</v>
      </c>
      <c r="D77" s="2">
        <v>3</v>
      </c>
      <c r="E77" s="3">
        <v>9.3799999999999994E-2</v>
      </c>
      <c r="F77" s="2">
        <v>300</v>
      </c>
      <c r="G77" s="2">
        <v>100</v>
      </c>
      <c r="H77" s="2">
        <v>1</v>
      </c>
      <c r="I77" s="4">
        <v>20990</v>
      </c>
      <c r="J77" s="3">
        <v>0.33329999999999999</v>
      </c>
      <c r="K77" s="3">
        <v>69.966999999999999</v>
      </c>
    </row>
    <row r="78" spans="2:11" ht="17.25" thickBot="1" x14ac:dyDescent="0.35">
      <c r="B78" s="1">
        <v>43966</v>
      </c>
      <c r="C78" s="2">
        <v>32</v>
      </c>
      <c r="D78" s="2">
        <v>2</v>
      </c>
      <c r="E78" s="3">
        <v>6.25E-2</v>
      </c>
      <c r="F78" s="2">
        <v>219</v>
      </c>
      <c r="G78" s="2">
        <v>110</v>
      </c>
      <c r="H78" s="2">
        <v>0</v>
      </c>
      <c r="I78" s="2">
        <v>0</v>
      </c>
      <c r="J78" s="3">
        <v>0</v>
      </c>
      <c r="K78" s="3">
        <v>0</v>
      </c>
    </row>
    <row r="79" spans="2:11" ht="17.25" thickBot="1" x14ac:dyDescent="0.35">
      <c r="B79" s="1">
        <v>43972</v>
      </c>
      <c r="C79" s="2">
        <v>46</v>
      </c>
      <c r="D79" s="2">
        <v>1</v>
      </c>
      <c r="E79" s="3">
        <v>2.1700000000000001E-2</v>
      </c>
      <c r="F79" s="2">
        <v>112</v>
      </c>
      <c r="G79" s="2">
        <v>112</v>
      </c>
      <c r="H79" s="2">
        <v>1</v>
      </c>
      <c r="I79" s="4">
        <v>20990</v>
      </c>
      <c r="J79" s="3">
        <v>1</v>
      </c>
      <c r="K79" s="3">
        <v>187.411</v>
      </c>
    </row>
    <row r="80" spans="2:11" ht="17.25" thickBot="1" x14ac:dyDescent="0.35">
      <c r="B80" s="1">
        <v>43977</v>
      </c>
      <c r="C80" s="2">
        <v>13</v>
      </c>
      <c r="D80" s="2">
        <v>2</v>
      </c>
      <c r="E80" s="3">
        <v>0.15379999999999999</v>
      </c>
      <c r="F80" s="2">
        <v>431</v>
      </c>
      <c r="G80" s="2">
        <v>216</v>
      </c>
      <c r="H80" s="2">
        <v>3</v>
      </c>
      <c r="I80" s="4">
        <v>62970</v>
      </c>
      <c r="J80" s="3">
        <v>1.5</v>
      </c>
      <c r="K80" s="3">
        <v>146.102</v>
      </c>
    </row>
    <row r="81" spans="2:11" ht="17.25" thickBot="1" x14ac:dyDescent="0.35">
      <c r="B81" s="1">
        <v>43977</v>
      </c>
      <c r="C81" s="2">
        <v>26</v>
      </c>
      <c r="D81" s="2">
        <v>1</v>
      </c>
      <c r="E81" s="3">
        <v>3.85E-2</v>
      </c>
      <c r="F81" s="2">
        <v>116</v>
      </c>
      <c r="G81" s="2">
        <v>116</v>
      </c>
      <c r="H81" s="2">
        <v>0</v>
      </c>
      <c r="I81" s="2">
        <v>0</v>
      </c>
      <c r="J81" s="3">
        <v>0</v>
      </c>
      <c r="K81" s="3">
        <v>0</v>
      </c>
    </row>
    <row r="82" spans="2:11" ht="17.25" thickBot="1" x14ac:dyDescent="0.35">
      <c r="B82" s="1">
        <v>43978</v>
      </c>
      <c r="C82" s="2">
        <v>29</v>
      </c>
      <c r="D82" s="2">
        <v>2</v>
      </c>
      <c r="E82" s="3">
        <v>6.9000000000000006E-2</v>
      </c>
      <c r="F82" s="2">
        <v>464</v>
      </c>
      <c r="G82" s="2">
        <v>232</v>
      </c>
      <c r="H82" s="2">
        <v>4</v>
      </c>
      <c r="I82" s="4">
        <v>83960</v>
      </c>
      <c r="J82" s="3">
        <v>2</v>
      </c>
      <c r="K82" s="3">
        <v>180.94800000000001</v>
      </c>
    </row>
    <row r="83" spans="2:11" ht="17.25" thickBot="1" x14ac:dyDescent="0.35">
      <c r="B83" s="1">
        <v>43980</v>
      </c>
      <c r="C83" s="2">
        <v>13</v>
      </c>
      <c r="D83" s="2">
        <v>1</v>
      </c>
      <c r="E83" s="3">
        <v>7.6899999999999996E-2</v>
      </c>
      <c r="F83" s="2">
        <v>197</v>
      </c>
      <c r="G83" s="2">
        <v>197</v>
      </c>
      <c r="H83" s="2">
        <v>0</v>
      </c>
      <c r="I83" s="2">
        <v>0</v>
      </c>
      <c r="J83" s="3">
        <v>0</v>
      </c>
      <c r="K83" s="3">
        <v>0</v>
      </c>
    </row>
    <row r="84" spans="2:11" ht="17.25" thickBot="1" x14ac:dyDescent="0.35">
      <c r="B84" s="1">
        <v>43981</v>
      </c>
      <c r="C84" s="2">
        <v>28</v>
      </c>
      <c r="D84" s="2">
        <v>2</v>
      </c>
      <c r="E84" s="3">
        <v>7.1400000000000005E-2</v>
      </c>
      <c r="F84" s="2">
        <v>507</v>
      </c>
      <c r="G84" s="2">
        <v>254</v>
      </c>
      <c r="H84" s="2">
        <v>0</v>
      </c>
      <c r="I84" s="2">
        <v>0</v>
      </c>
      <c r="J84" s="3">
        <v>0</v>
      </c>
      <c r="K84" s="3">
        <v>0</v>
      </c>
    </row>
    <row r="85" spans="2:11" ht="17.25" thickBot="1" x14ac:dyDescent="0.35">
      <c r="B85" s="1">
        <v>43982</v>
      </c>
      <c r="C85" s="2">
        <v>19</v>
      </c>
      <c r="D85" s="2">
        <v>4</v>
      </c>
      <c r="E85" s="3">
        <v>0.21049999999999999</v>
      </c>
      <c r="F85" s="2">
        <v>731</v>
      </c>
      <c r="G85" s="2">
        <v>183</v>
      </c>
      <c r="H85" s="2">
        <v>1</v>
      </c>
      <c r="I85" s="4">
        <v>20990</v>
      </c>
      <c r="J85" s="3">
        <v>0.25</v>
      </c>
      <c r="K85" s="3">
        <v>28.713999999999999</v>
      </c>
    </row>
    <row r="86" spans="2:11" ht="17.25" thickBot="1" x14ac:dyDescent="0.35">
      <c r="B86" s="1">
        <v>43983</v>
      </c>
      <c r="C86" s="2">
        <v>6</v>
      </c>
      <c r="D86" s="2">
        <v>1</v>
      </c>
      <c r="E86" s="3">
        <v>0.16669999999999999</v>
      </c>
      <c r="F86" s="2">
        <v>147</v>
      </c>
      <c r="G86" s="2">
        <v>147</v>
      </c>
      <c r="H86" s="2">
        <v>0</v>
      </c>
      <c r="I86" s="2">
        <v>0</v>
      </c>
      <c r="J86" s="3">
        <v>0</v>
      </c>
      <c r="K86" s="3">
        <v>0</v>
      </c>
    </row>
    <row r="87" spans="2:11" ht="17.25" thickBot="1" x14ac:dyDescent="0.35">
      <c r="B87" s="1">
        <v>43984</v>
      </c>
      <c r="C87" s="2">
        <v>33</v>
      </c>
      <c r="D87" s="2">
        <v>2</v>
      </c>
      <c r="E87" s="3">
        <v>6.0600000000000001E-2</v>
      </c>
      <c r="F87" s="2">
        <v>234</v>
      </c>
      <c r="G87" s="2">
        <v>117</v>
      </c>
      <c r="H87" s="2">
        <v>1</v>
      </c>
      <c r="I87" s="4">
        <v>20990</v>
      </c>
      <c r="J87" s="3">
        <v>0.5</v>
      </c>
      <c r="K87" s="3">
        <v>89.700999999999993</v>
      </c>
    </row>
    <row r="88" spans="2:11" ht="17.25" thickBot="1" x14ac:dyDescent="0.35">
      <c r="B88" s="1">
        <v>43985</v>
      </c>
      <c r="C88" s="2">
        <v>51</v>
      </c>
      <c r="D88" s="2">
        <v>4</v>
      </c>
      <c r="E88" s="3">
        <v>7.8399999999999997E-2</v>
      </c>
      <c r="F88" s="2">
        <v>603</v>
      </c>
      <c r="G88" s="2">
        <v>151</v>
      </c>
      <c r="H88" s="2">
        <v>2</v>
      </c>
      <c r="I88" s="4">
        <v>41980</v>
      </c>
      <c r="J88" s="3">
        <v>0.5</v>
      </c>
      <c r="K88" s="3">
        <v>69.619</v>
      </c>
    </row>
    <row r="89" spans="2:11" ht="17.25" thickBot="1" x14ac:dyDescent="0.35">
      <c r="B89" s="1">
        <v>43986</v>
      </c>
      <c r="C89" s="2">
        <v>21</v>
      </c>
      <c r="D89" s="2">
        <v>1</v>
      </c>
      <c r="E89" s="3">
        <v>4.7600000000000003E-2</v>
      </c>
      <c r="F89" s="2">
        <v>190</v>
      </c>
      <c r="G89" s="2">
        <v>190</v>
      </c>
      <c r="H89" s="2">
        <v>0</v>
      </c>
      <c r="I89" s="2">
        <v>0</v>
      </c>
      <c r="J89" s="3">
        <v>0</v>
      </c>
      <c r="K89" s="3">
        <v>0</v>
      </c>
    </row>
    <row r="90" spans="2:11" ht="17.25" thickBot="1" x14ac:dyDescent="0.35">
      <c r="B90" s="1">
        <v>43987</v>
      </c>
      <c r="C90" s="2">
        <v>15</v>
      </c>
      <c r="D90" s="2">
        <v>3</v>
      </c>
      <c r="E90" s="3">
        <v>0.2</v>
      </c>
      <c r="F90" s="2">
        <v>790</v>
      </c>
      <c r="G90" s="2">
        <v>263</v>
      </c>
      <c r="H90" s="2">
        <v>2</v>
      </c>
      <c r="I90" s="4">
        <v>41980</v>
      </c>
      <c r="J90" s="3">
        <v>0.66669999999999996</v>
      </c>
      <c r="K90" s="3">
        <v>53.139000000000003</v>
      </c>
    </row>
    <row r="91" spans="2:11" ht="17.25" thickBot="1" x14ac:dyDescent="0.35">
      <c r="B91" s="1">
        <v>43988</v>
      </c>
      <c r="C91" s="2">
        <v>35</v>
      </c>
      <c r="D91" s="2">
        <v>2</v>
      </c>
      <c r="E91" s="3">
        <v>5.7099999999999998E-2</v>
      </c>
      <c r="F91" s="2">
        <v>481</v>
      </c>
      <c r="G91" s="2">
        <v>241</v>
      </c>
      <c r="H91" s="2">
        <v>0</v>
      </c>
      <c r="I91" s="2">
        <v>0</v>
      </c>
      <c r="J91" s="3">
        <v>0</v>
      </c>
      <c r="K91" s="3">
        <v>0</v>
      </c>
    </row>
    <row r="92" spans="2:11" ht="17.25" thickBot="1" x14ac:dyDescent="0.35">
      <c r="B92" s="1">
        <v>43990</v>
      </c>
      <c r="C92" s="2">
        <v>30</v>
      </c>
      <c r="D92" s="2">
        <v>2</v>
      </c>
      <c r="E92" s="3">
        <v>6.6699999999999995E-2</v>
      </c>
      <c r="F92" s="2">
        <v>428</v>
      </c>
      <c r="G92" s="2">
        <v>214</v>
      </c>
      <c r="H92" s="2">
        <v>1</v>
      </c>
      <c r="I92" s="4">
        <v>20990</v>
      </c>
      <c r="J92" s="3">
        <v>0.5</v>
      </c>
      <c r="K92" s="3">
        <v>49.042000000000002</v>
      </c>
    </row>
    <row r="93" spans="2:11" ht="17.25" thickBot="1" x14ac:dyDescent="0.35">
      <c r="B93" s="1">
        <v>43991</v>
      </c>
      <c r="C93" s="2">
        <v>27</v>
      </c>
      <c r="D93" s="2">
        <v>3</v>
      </c>
      <c r="E93" s="3">
        <v>0.1111</v>
      </c>
      <c r="F93" s="2">
        <v>522</v>
      </c>
      <c r="G93" s="2">
        <v>174</v>
      </c>
      <c r="H93" s="2">
        <v>0</v>
      </c>
      <c r="I93" s="2">
        <v>0</v>
      </c>
      <c r="J93" s="3">
        <v>0</v>
      </c>
      <c r="K93" s="3">
        <v>0</v>
      </c>
    </row>
    <row r="94" spans="2:11" ht="17.25" thickBot="1" x14ac:dyDescent="0.35">
      <c r="B94" s="1">
        <v>43992</v>
      </c>
      <c r="C94" s="2">
        <v>21</v>
      </c>
      <c r="D94" s="2">
        <v>3</v>
      </c>
      <c r="E94" s="3">
        <v>0.1429</v>
      </c>
      <c r="F94" s="2">
        <v>510</v>
      </c>
      <c r="G94" s="2">
        <v>170</v>
      </c>
      <c r="H94" s="2">
        <v>2</v>
      </c>
      <c r="I94" s="4">
        <v>41980</v>
      </c>
      <c r="J94" s="3">
        <v>0.66669999999999996</v>
      </c>
      <c r="K94" s="3">
        <v>82.313999999999993</v>
      </c>
    </row>
    <row r="95" spans="2:11" ht="17.25" thickBot="1" x14ac:dyDescent="0.35">
      <c r="B95" s="1">
        <v>43993</v>
      </c>
      <c r="C95" s="2">
        <v>27</v>
      </c>
      <c r="D95" s="2">
        <v>3</v>
      </c>
      <c r="E95" s="3">
        <v>0.1111</v>
      </c>
      <c r="F95" s="2">
        <v>556</v>
      </c>
      <c r="G95" s="2">
        <v>185</v>
      </c>
      <c r="H95" s="2">
        <v>1</v>
      </c>
      <c r="I95" s="4">
        <v>20990</v>
      </c>
      <c r="J95" s="3">
        <v>0.33329999999999999</v>
      </c>
      <c r="K95" s="3">
        <v>37.752000000000002</v>
      </c>
    </row>
    <row r="96" spans="2:11" ht="17.25" thickBot="1" x14ac:dyDescent="0.35">
      <c r="B96" s="1">
        <v>43995</v>
      </c>
      <c r="C96" s="2">
        <v>27</v>
      </c>
      <c r="D96" s="2">
        <v>1</v>
      </c>
      <c r="E96" s="3">
        <v>3.6999999999999998E-2</v>
      </c>
      <c r="F96" s="2">
        <v>158</v>
      </c>
      <c r="G96" s="2">
        <v>158</v>
      </c>
      <c r="H96" s="2">
        <v>0</v>
      </c>
      <c r="I96" s="2">
        <v>0</v>
      </c>
      <c r="J96" s="3">
        <v>0</v>
      </c>
      <c r="K96" s="3">
        <v>0</v>
      </c>
    </row>
    <row r="97" spans="2:11" ht="17.25" thickBot="1" x14ac:dyDescent="0.35">
      <c r="B97" s="1">
        <v>43996</v>
      </c>
      <c r="C97" s="2">
        <v>21</v>
      </c>
      <c r="D97" s="2">
        <v>4</v>
      </c>
      <c r="E97" s="3">
        <v>0.1905</v>
      </c>
      <c r="F97" s="2">
        <v>785</v>
      </c>
      <c r="G97" s="2">
        <v>196</v>
      </c>
      <c r="H97" s="2">
        <v>1</v>
      </c>
      <c r="I97" s="4">
        <v>20990</v>
      </c>
      <c r="J97" s="3">
        <v>0.25</v>
      </c>
      <c r="K97" s="3">
        <v>26.739000000000001</v>
      </c>
    </row>
    <row r="98" spans="2:11" ht="17.25" thickBot="1" x14ac:dyDescent="0.35">
      <c r="B98" s="1">
        <v>43997</v>
      </c>
      <c r="C98" s="2">
        <v>44</v>
      </c>
      <c r="D98" s="2">
        <v>4</v>
      </c>
      <c r="E98" s="3">
        <v>9.0899999999999995E-2</v>
      </c>
      <c r="F98" s="2">
        <v>764</v>
      </c>
      <c r="G98" s="2">
        <v>191</v>
      </c>
      <c r="H98" s="2">
        <v>1</v>
      </c>
      <c r="I98" s="4">
        <v>20990</v>
      </c>
      <c r="J98" s="3">
        <v>0.25</v>
      </c>
      <c r="K98" s="3">
        <v>27.474</v>
      </c>
    </row>
    <row r="99" spans="2:11" ht="17.25" thickBot="1" x14ac:dyDescent="0.35">
      <c r="B99" s="1">
        <v>43998</v>
      </c>
      <c r="C99" s="2">
        <v>42</v>
      </c>
      <c r="D99" s="2">
        <v>2</v>
      </c>
      <c r="E99" s="3">
        <v>4.7600000000000003E-2</v>
      </c>
      <c r="F99" s="2">
        <v>361</v>
      </c>
      <c r="G99" s="2">
        <v>181</v>
      </c>
      <c r="H99" s="2">
        <v>1</v>
      </c>
      <c r="I99" s="4">
        <v>20990</v>
      </c>
      <c r="J99" s="3">
        <v>0.5</v>
      </c>
      <c r="K99" s="3">
        <v>58.143999999999998</v>
      </c>
    </row>
    <row r="100" spans="2:11" ht="17.25" thickBot="1" x14ac:dyDescent="0.35">
      <c r="B100" s="1">
        <v>43999</v>
      </c>
      <c r="C100" s="2">
        <v>39</v>
      </c>
      <c r="D100" s="2">
        <v>4</v>
      </c>
      <c r="E100" s="3">
        <v>0.1026</v>
      </c>
      <c r="F100" s="4">
        <v>1032</v>
      </c>
      <c r="G100" s="2">
        <v>258</v>
      </c>
      <c r="H100" s="2">
        <v>7</v>
      </c>
      <c r="I100" s="4">
        <v>146930</v>
      </c>
      <c r="J100" s="3">
        <v>1.75</v>
      </c>
      <c r="K100" s="3">
        <v>142.374</v>
      </c>
    </row>
    <row r="101" spans="2:11" ht="17.25" thickBot="1" x14ac:dyDescent="0.35">
      <c r="B101" s="1">
        <v>44000</v>
      </c>
      <c r="C101" s="2">
        <v>30</v>
      </c>
      <c r="D101" s="2">
        <v>2</v>
      </c>
      <c r="E101" s="3">
        <v>6.6699999999999995E-2</v>
      </c>
      <c r="F101" s="2">
        <v>499</v>
      </c>
      <c r="G101" s="2">
        <v>250</v>
      </c>
      <c r="H101" s="2">
        <v>1</v>
      </c>
      <c r="I101" s="4">
        <v>20990</v>
      </c>
      <c r="J101" s="3">
        <v>0.5</v>
      </c>
      <c r="K101" s="3">
        <v>42.064</v>
      </c>
    </row>
    <row r="102" spans="2:11" ht="17.25" thickBot="1" x14ac:dyDescent="0.35">
      <c r="B102" s="1">
        <v>44001</v>
      </c>
      <c r="C102" s="2">
        <v>26</v>
      </c>
      <c r="D102" s="2">
        <v>1</v>
      </c>
      <c r="E102" s="3">
        <v>3.85E-2</v>
      </c>
      <c r="F102" s="2">
        <v>127</v>
      </c>
      <c r="G102" s="2">
        <v>127</v>
      </c>
      <c r="H102" s="2">
        <v>1</v>
      </c>
      <c r="I102" s="4">
        <v>20990</v>
      </c>
      <c r="J102" s="3">
        <v>1</v>
      </c>
      <c r="K102" s="3">
        <v>165.27600000000001</v>
      </c>
    </row>
    <row r="103" spans="2:11" ht="17.25" thickBot="1" x14ac:dyDescent="0.35">
      <c r="B103" s="1">
        <v>44002</v>
      </c>
      <c r="C103" s="2">
        <v>12</v>
      </c>
      <c r="D103" s="2">
        <v>1</v>
      </c>
      <c r="E103" s="3">
        <v>8.3299999999999999E-2</v>
      </c>
      <c r="F103" s="2">
        <v>129</v>
      </c>
      <c r="G103" s="2">
        <v>129</v>
      </c>
      <c r="H103" s="2">
        <v>1</v>
      </c>
      <c r="I103" s="4">
        <v>20990</v>
      </c>
      <c r="J103" s="3">
        <v>1</v>
      </c>
      <c r="K103" s="3">
        <v>162.71299999999999</v>
      </c>
    </row>
    <row r="104" spans="2:11" ht="17.25" thickBot="1" x14ac:dyDescent="0.35">
      <c r="B104" s="1">
        <v>44004</v>
      </c>
      <c r="C104" s="2">
        <v>20</v>
      </c>
      <c r="D104" s="2">
        <v>1</v>
      </c>
      <c r="E104" s="3">
        <v>0.05</v>
      </c>
      <c r="F104" s="2">
        <v>110</v>
      </c>
      <c r="G104" s="2">
        <v>110</v>
      </c>
      <c r="H104" s="2">
        <v>0</v>
      </c>
      <c r="I104" s="2">
        <v>0</v>
      </c>
      <c r="J104" s="3">
        <v>0</v>
      </c>
      <c r="K104" s="3">
        <v>0</v>
      </c>
    </row>
    <row r="105" spans="2:11" ht="17.25" thickBot="1" x14ac:dyDescent="0.35">
      <c r="B105" s="1">
        <v>44006</v>
      </c>
      <c r="C105" s="2">
        <v>45</v>
      </c>
      <c r="D105" s="2">
        <v>3</v>
      </c>
      <c r="E105" s="3">
        <v>6.6699999999999995E-2</v>
      </c>
      <c r="F105" s="2">
        <v>351</v>
      </c>
      <c r="G105" s="2">
        <v>117</v>
      </c>
      <c r="H105" s="2">
        <v>2</v>
      </c>
      <c r="I105" s="4">
        <v>41980</v>
      </c>
      <c r="J105" s="3">
        <v>0.66669999999999996</v>
      </c>
      <c r="K105" s="3">
        <v>119.601</v>
      </c>
    </row>
    <row r="106" spans="2:11" ht="17.25" thickBot="1" x14ac:dyDescent="0.35">
      <c r="B106" s="1">
        <v>44007</v>
      </c>
      <c r="C106" s="2">
        <v>23</v>
      </c>
      <c r="D106" s="2">
        <v>1</v>
      </c>
      <c r="E106" s="3">
        <v>4.3499999999999997E-2</v>
      </c>
      <c r="F106" s="2">
        <v>221</v>
      </c>
      <c r="G106" s="2">
        <v>221</v>
      </c>
      <c r="H106" s="2">
        <v>0</v>
      </c>
      <c r="I106" s="2">
        <v>0</v>
      </c>
      <c r="J106" s="3">
        <v>0</v>
      </c>
      <c r="K106" s="3">
        <v>0</v>
      </c>
    </row>
    <row r="107" spans="2:11" ht="17.25" thickBot="1" x14ac:dyDescent="0.35">
      <c r="B107" s="1">
        <v>44007</v>
      </c>
      <c r="C107" s="2">
        <v>24</v>
      </c>
      <c r="D107" s="2">
        <v>2</v>
      </c>
      <c r="E107" s="3">
        <v>8.3299999999999999E-2</v>
      </c>
      <c r="F107" s="2">
        <v>230</v>
      </c>
      <c r="G107" s="2">
        <v>115</v>
      </c>
      <c r="H107" s="2">
        <v>1</v>
      </c>
      <c r="I107" s="4">
        <v>20990</v>
      </c>
      <c r="J107" s="3">
        <v>0.5</v>
      </c>
      <c r="K107" s="3">
        <v>91.260999999999996</v>
      </c>
    </row>
    <row r="108" spans="2:11" ht="17.25" thickBot="1" x14ac:dyDescent="0.35">
      <c r="B108" s="1">
        <v>44008</v>
      </c>
      <c r="C108" s="2">
        <v>39</v>
      </c>
      <c r="D108" s="2">
        <v>4</v>
      </c>
      <c r="E108" s="3">
        <v>0.1026</v>
      </c>
      <c r="F108" s="2">
        <v>419</v>
      </c>
      <c r="G108" s="2">
        <v>105</v>
      </c>
      <c r="H108" s="2">
        <v>5</v>
      </c>
      <c r="I108" s="4">
        <v>104950</v>
      </c>
      <c r="J108" s="3">
        <v>1.25</v>
      </c>
      <c r="K108" s="3">
        <v>250.477</v>
      </c>
    </row>
    <row r="109" spans="2:11" ht="17.25" thickBot="1" x14ac:dyDescent="0.35">
      <c r="B109" s="1">
        <v>44009</v>
      </c>
      <c r="C109" s="2">
        <v>21</v>
      </c>
      <c r="D109" s="2">
        <v>2</v>
      </c>
      <c r="E109" s="3">
        <v>9.5200000000000007E-2</v>
      </c>
      <c r="F109" s="2">
        <v>240</v>
      </c>
      <c r="G109" s="2">
        <v>120</v>
      </c>
      <c r="H109" s="2">
        <v>0</v>
      </c>
      <c r="I109" s="2">
        <v>0</v>
      </c>
      <c r="J109" s="3">
        <v>0</v>
      </c>
      <c r="K109" s="3">
        <v>0</v>
      </c>
    </row>
    <row r="110" spans="2:11" ht="17.25" thickBot="1" x14ac:dyDescent="0.35">
      <c r="B110" s="1">
        <v>44010</v>
      </c>
      <c r="C110" s="2">
        <v>26</v>
      </c>
      <c r="D110" s="2">
        <v>2</v>
      </c>
      <c r="E110" s="3">
        <v>7.6899999999999996E-2</v>
      </c>
      <c r="F110" s="2">
        <v>200</v>
      </c>
      <c r="G110" s="2">
        <v>100</v>
      </c>
      <c r="H110" s="2">
        <v>0</v>
      </c>
      <c r="I110" s="2">
        <v>0</v>
      </c>
      <c r="J110" s="3">
        <v>0</v>
      </c>
      <c r="K110" s="3">
        <v>0</v>
      </c>
    </row>
    <row r="111" spans="2:11" ht="17.25" thickBot="1" x14ac:dyDescent="0.35">
      <c r="B111" s="1">
        <v>44011</v>
      </c>
      <c r="C111" s="2">
        <v>34</v>
      </c>
      <c r="D111" s="2">
        <v>1</v>
      </c>
      <c r="E111" s="3">
        <v>2.9399999999999999E-2</v>
      </c>
      <c r="F111" s="2">
        <v>100</v>
      </c>
      <c r="G111" s="2">
        <v>100</v>
      </c>
      <c r="H111" s="2">
        <v>0</v>
      </c>
      <c r="I111" s="2">
        <v>0</v>
      </c>
      <c r="J111" s="3">
        <v>0</v>
      </c>
      <c r="K111" s="3">
        <v>0</v>
      </c>
    </row>
    <row r="112" spans="2:11" ht="17.25" thickBot="1" x14ac:dyDescent="0.35">
      <c r="B112" s="1">
        <v>44012</v>
      </c>
      <c r="C112" s="2">
        <v>29</v>
      </c>
      <c r="D112" s="2">
        <v>3</v>
      </c>
      <c r="E112" s="3">
        <v>0.10340000000000001</v>
      </c>
      <c r="F112" s="2">
        <v>326</v>
      </c>
      <c r="G112" s="2">
        <v>109</v>
      </c>
      <c r="H112" s="2">
        <v>1</v>
      </c>
      <c r="I112" s="4">
        <v>20990</v>
      </c>
      <c r="J112" s="3">
        <v>0.33329999999999999</v>
      </c>
      <c r="K112" s="3">
        <v>64.387</v>
      </c>
    </row>
    <row r="113" spans="2:11" ht="17.25" thickBot="1" x14ac:dyDescent="0.35">
      <c r="B113" s="1">
        <v>44013</v>
      </c>
      <c r="C113" s="2">
        <v>8</v>
      </c>
      <c r="D113" s="2">
        <v>1</v>
      </c>
      <c r="E113" s="3">
        <v>0.125</v>
      </c>
      <c r="F113" s="2">
        <v>114</v>
      </c>
      <c r="G113" s="2">
        <v>114</v>
      </c>
      <c r="H113" s="2">
        <v>1</v>
      </c>
      <c r="I113" s="4">
        <v>20990</v>
      </c>
      <c r="J113" s="3">
        <v>1</v>
      </c>
      <c r="K113" s="3">
        <v>184.12299999999999</v>
      </c>
    </row>
    <row r="114" spans="2:11" ht="17.25" thickBot="1" x14ac:dyDescent="0.35">
      <c r="B114" s="1">
        <v>44013</v>
      </c>
      <c r="C114" s="2">
        <v>20</v>
      </c>
      <c r="D114" s="2">
        <v>3</v>
      </c>
      <c r="E114" s="3">
        <v>0.15</v>
      </c>
      <c r="F114" s="2">
        <v>355</v>
      </c>
      <c r="G114" s="2">
        <v>118</v>
      </c>
      <c r="H114" s="2">
        <v>2</v>
      </c>
      <c r="I114" s="4">
        <v>41980</v>
      </c>
      <c r="J114" s="3">
        <v>0.66669999999999996</v>
      </c>
      <c r="K114" s="3">
        <v>118.254</v>
      </c>
    </row>
    <row r="115" spans="2:11" ht="17.25" thickBot="1" x14ac:dyDescent="0.35">
      <c r="B115" s="1">
        <v>44014</v>
      </c>
      <c r="C115" s="2">
        <v>40</v>
      </c>
      <c r="D115" s="2">
        <v>4</v>
      </c>
      <c r="E115" s="3">
        <v>0.1</v>
      </c>
      <c r="F115" s="2">
        <v>452</v>
      </c>
      <c r="G115" s="2">
        <v>113</v>
      </c>
      <c r="H115" s="2">
        <v>3</v>
      </c>
      <c r="I115" s="4">
        <v>62970</v>
      </c>
      <c r="J115" s="3">
        <v>0.75</v>
      </c>
      <c r="K115" s="3">
        <v>139.31399999999999</v>
      </c>
    </row>
    <row r="116" spans="2:11" ht="17.25" thickBot="1" x14ac:dyDescent="0.35">
      <c r="B116" s="1">
        <v>44015</v>
      </c>
      <c r="C116" s="2">
        <v>52</v>
      </c>
      <c r="D116" s="2">
        <v>2</v>
      </c>
      <c r="E116" s="3">
        <v>3.85E-2</v>
      </c>
      <c r="F116" s="2">
        <v>228</v>
      </c>
      <c r="G116" s="2">
        <v>114</v>
      </c>
      <c r="H116" s="2">
        <v>1</v>
      </c>
      <c r="I116" s="4">
        <v>20990</v>
      </c>
      <c r="J116" s="3">
        <v>0.5</v>
      </c>
      <c r="K116" s="3">
        <v>92.061000000000007</v>
      </c>
    </row>
    <row r="117" spans="2:11" ht="17.25" thickBot="1" x14ac:dyDescent="0.35">
      <c r="B117" s="1">
        <v>44016</v>
      </c>
      <c r="C117" s="2">
        <v>34</v>
      </c>
      <c r="D117" s="2">
        <v>2</v>
      </c>
      <c r="E117" s="3">
        <v>5.8799999999999998E-2</v>
      </c>
      <c r="F117" s="2">
        <v>314</v>
      </c>
      <c r="G117" s="2">
        <v>157</v>
      </c>
      <c r="H117" s="2">
        <v>0</v>
      </c>
      <c r="I117" s="2">
        <v>0</v>
      </c>
      <c r="J117" s="3">
        <v>0</v>
      </c>
      <c r="K117" s="3">
        <v>0</v>
      </c>
    </row>
    <row r="118" spans="2:11" ht="17.25" thickBot="1" x14ac:dyDescent="0.35">
      <c r="B118" s="1">
        <v>44017</v>
      </c>
      <c r="C118" s="2">
        <v>29</v>
      </c>
      <c r="D118" s="2">
        <v>1</v>
      </c>
      <c r="E118" s="3">
        <v>3.4500000000000003E-2</v>
      </c>
      <c r="F118" s="2">
        <v>126</v>
      </c>
      <c r="G118" s="2">
        <v>126</v>
      </c>
      <c r="H118" s="2">
        <v>0</v>
      </c>
      <c r="I118" s="2">
        <v>0</v>
      </c>
      <c r="J118" s="3">
        <v>0</v>
      </c>
      <c r="K118" s="3">
        <v>0</v>
      </c>
    </row>
    <row r="119" spans="2:11" ht="17.25" thickBot="1" x14ac:dyDescent="0.35">
      <c r="B119" s="1">
        <v>44018</v>
      </c>
      <c r="C119" s="2">
        <v>35</v>
      </c>
      <c r="D119" s="2">
        <v>3</v>
      </c>
      <c r="E119" s="3">
        <v>8.5699999999999998E-2</v>
      </c>
      <c r="F119" s="2">
        <v>319</v>
      </c>
      <c r="G119" s="2">
        <v>106</v>
      </c>
      <c r="H119" s="2">
        <v>3</v>
      </c>
      <c r="I119" s="4">
        <v>62970</v>
      </c>
      <c r="J119" s="3">
        <v>1</v>
      </c>
      <c r="K119" s="3">
        <v>197.398</v>
      </c>
    </row>
    <row r="120" spans="2:11" ht="17.25" thickBot="1" x14ac:dyDescent="0.35">
      <c r="B120" s="1">
        <v>44019</v>
      </c>
      <c r="C120" s="2">
        <v>55</v>
      </c>
      <c r="D120" s="2">
        <v>1</v>
      </c>
      <c r="E120" s="3">
        <v>1.8200000000000001E-2</v>
      </c>
      <c r="F120" s="2">
        <v>123</v>
      </c>
      <c r="G120" s="2">
        <v>123</v>
      </c>
      <c r="H120" s="2">
        <v>0</v>
      </c>
      <c r="I120" s="2">
        <v>0</v>
      </c>
      <c r="J120" s="3">
        <v>0</v>
      </c>
      <c r="K120" s="3">
        <v>0</v>
      </c>
    </row>
    <row r="121" spans="2:11" ht="17.25" thickBot="1" x14ac:dyDescent="0.35">
      <c r="B121" s="1">
        <v>44020</v>
      </c>
      <c r="C121" s="2">
        <v>43</v>
      </c>
      <c r="D121" s="2">
        <v>4</v>
      </c>
      <c r="E121" s="3">
        <v>9.2999999999999999E-2</v>
      </c>
      <c r="F121" s="2">
        <v>497</v>
      </c>
      <c r="G121" s="2">
        <v>124</v>
      </c>
      <c r="H121" s="2">
        <v>4</v>
      </c>
      <c r="I121" s="4">
        <v>83960</v>
      </c>
      <c r="J121" s="3">
        <v>1</v>
      </c>
      <c r="K121" s="3">
        <v>168.934</v>
      </c>
    </row>
    <row r="122" spans="2:11" ht="17.25" thickBot="1" x14ac:dyDescent="0.35">
      <c r="B122" s="1">
        <v>44021</v>
      </c>
      <c r="C122" s="2">
        <v>14</v>
      </c>
      <c r="D122" s="2">
        <v>1</v>
      </c>
      <c r="E122" s="3">
        <v>7.1400000000000005E-2</v>
      </c>
      <c r="F122" s="2">
        <v>105</v>
      </c>
      <c r="G122" s="2">
        <v>105</v>
      </c>
      <c r="H122" s="2">
        <v>0</v>
      </c>
      <c r="I122" s="2">
        <v>0</v>
      </c>
      <c r="J122" s="3">
        <v>0</v>
      </c>
      <c r="K122" s="3">
        <v>0</v>
      </c>
    </row>
    <row r="123" spans="2:11" ht="17.25" thickBot="1" x14ac:dyDescent="0.35">
      <c r="B123" s="1">
        <v>44024</v>
      </c>
      <c r="C123" s="2">
        <v>22</v>
      </c>
      <c r="D123" s="2">
        <v>1</v>
      </c>
      <c r="E123" s="3">
        <v>4.5499999999999999E-2</v>
      </c>
      <c r="F123" s="2">
        <v>234</v>
      </c>
      <c r="G123" s="2">
        <v>234</v>
      </c>
      <c r="H123" s="2">
        <v>1</v>
      </c>
      <c r="I123" s="4">
        <v>20990</v>
      </c>
      <c r="J123" s="3">
        <v>1</v>
      </c>
      <c r="K123" s="3">
        <v>89.700999999999993</v>
      </c>
    </row>
    <row r="124" spans="2:11" ht="17.25" thickBot="1" x14ac:dyDescent="0.35">
      <c r="B124" s="1">
        <v>44027</v>
      </c>
      <c r="C124" s="2">
        <v>26</v>
      </c>
      <c r="D124" s="2">
        <v>2</v>
      </c>
      <c r="E124" s="3">
        <v>7.6899999999999996E-2</v>
      </c>
      <c r="F124" s="2">
        <v>490</v>
      </c>
      <c r="G124" s="2">
        <v>245</v>
      </c>
      <c r="H124" s="2">
        <v>1</v>
      </c>
      <c r="I124" s="4">
        <v>20990</v>
      </c>
      <c r="J124" s="3">
        <v>0.5</v>
      </c>
      <c r="K124" s="3">
        <v>42.837000000000003</v>
      </c>
    </row>
    <row r="125" spans="2:11" ht="17.25" thickBot="1" x14ac:dyDescent="0.35">
      <c r="B125" s="1">
        <v>44029</v>
      </c>
      <c r="C125" s="2">
        <v>23</v>
      </c>
      <c r="D125" s="2">
        <v>2</v>
      </c>
      <c r="E125" s="3">
        <v>8.6999999999999994E-2</v>
      </c>
      <c r="F125" s="2">
        <v>503</v>
      </c>
      <c r="G125" s="2">
        <v>252</v>
      </c>
      <c r="H125" s="2">
        <v>2</v>
      </c>
      <c r="I125" s="4">
        <v>41980</v>
      </c>
      <c r="J125" s="3">
        <v>1</v>
      </c>
      <c r="K125" s="3">
        <v>83.459000000000003</v>
      </c>
    </row>
    <row r="126" spans="2:11" ht="17.25" thickBot="1" x14ac:dyDescent="0.35">
      <c r="B126" s="1">
        <v>44033</v>
      </c>
      <c r="C126" s="2">
        <v>25</v>
      </c>
      <c r="D126" s="2">
        <v>1</v>
      </c>
      <c r="E126" s="3">
        <v>0.04</v>
      </c>
      <c r="F126" s="2">
        <v>191</v>
      </c>
      <c r="G126" s="2">
        <v>191</v>
      </c>
      <c r="H126" s="2">
        <v>0</v>
      </c>
      <c r="I126" s="2">
        <v>0</v>
      </c>
      <c r="J126" s="3">
        <v>0</v>
      </c>
      <c r="K126" s="3">
        <v>0</v>
      </c>
    </row>
    <row r="127" spans="2:11" ht="17.25" thickBot="1" x14ac:dyDescent="0.35">
      <c r="B127" s="1">
        <v>44040</v>
      </c>
      <c r="C127" s="2">
        <v>37</v>
      </c>
      <c r="D127" s="2">
        <v>1</v>
      </c>
      <c r="E127" s="3">
        <v>2.7E-2</v>
      </c>
      <c r="F127" s="2">
        <v>226</v>
      </c>
      <c r="G127" s="2">
        <v>226</v>
      </c>
      <c r="H127" s="2">
        <v>1</v>
      </c>
      <c r="I127" s="4">
        <v>20990</v>
      </c>
      <c r="J127" s="3">
        <v>1</v>
      </c>
      <c r="K127" s="3">
        <v>92.876000000000005</v>
      </c>
    </row>
    <row r="128" spans="2:11" ht="17.25" thickBot="1" x14ac:dyDescent="0.35">
      <c r="B128" s="1">
        <v>44042</v>
      </c>
      <c r="C128" s="2">
        <v>19</v>
      </c>
      <c r="D128" s="2">
        <v>1</v>
      </c>
      <c r="E128" s="3">
        <v>5.2600000000000001E-2</v>
      </c>
      <c r="F128" s="2">
        <v>270</v>
      </c>
      <c r="G128" s="2">
        <v>270</v>
      </c>
      <c r="H128" s="2">
        <v>0</v>
      </c>
      <c r="I128" s="2">
        <v>0</v>
      </c>
      <c r="J128" s="3">
        <v>0</v>
      </c>
      <c r="K128" s="3">
        <v>0</v>
      </c>
    </row>
    <row r="129" spans="2:11" ht="17.25" thickBot="1" x14ac:dyDescent="0.35">
      <c r="B129" s="1">
        <v>44043</v>
      </c>
      <c r="C129" s="2">
        <v>27</v>
      </c>
      <c r="D129" s="2">
        <v>1</v>
      </c>
      <c r="E129" s="3">
        <v>3.6999999999999998E-2</v>
      </c>
      <c r="F129" s="2">
        <v>165</v>
      </c>
      <c r="G129" s="2">
        <v>165</v>
      </c>
      <c r="H129" s="2">
        <v>1</v>
      </c>
      <c r="I129" s="4">
        <v>20990</v>
      </c>
      <c r="J129" s="3">
        <v>1</v>
      </c>
      <c r="K129" s="3">
        <v>127.212</v>
      </c>
    </row>
    <row r="130" spans="2:11" ht="17.25" thickBot="1" x14ac:dyDescent="0.35">
      <c r="B130" s="1">
        <v>44044</v>
      </c>
      <c r="C130" s="2">
        <v>14</v>
      </c>
      <c r="D130" s="2">
        <v>2</v>
      </c>
      <c r="E130" s="3">
        <v>0.1429</v>
      </c>
      <c r="F130" s="2">
        <v>293</v>
      </c>
      <c r="G130" s="2">
        <v>147</v>
      </c>
      <c r="H130" s="2">
        <v>1</v>
      </c>
      <c r="I130" s="4">
        <v>20990</v>
      </c>
      <c r="J130" s="3">
        <v>0.5</v>
      </c>
      <c r="K130" s="3">
        <v>71.638000000000005</v>
      </c>
    </row>
    <row r="131" spans="2:11" ht="17.25" thickBot="1" x14ac:dyDescent="0.35">
      <c r="B131" s="1">
        <v>44046</v>
      </c>
      <c r="C131" s="2">
        <v>10</v>
      </c>
      <c r="D131" s="2">
        <v>2</v>
      </c>
      <c r="E131" s="3">
        <v>0.2</v>
      </c>
      <c r="F131" s="2">
        <v>349</v>
      </c>
      <c r="G131" s="2">
        <v>175</v>
      </c>
      <c r="H131" s="2">
        <v>0</v>
      </c>
      <c r="I131" s="2">
        <v>0</v>
      </c>
      <c r="J131" s="3">
        <v>0</v>
      </c>
      <c r="K131" s="3">
        <v>0</v>
      </c>
    </row>
    <row r="132" spans="2:11" ht="17.25" thickBot="1" x14ac:dyDescent="0.35">
      <c r="B132" s="1">
        <v>44047</v>
      </c>
      <c r="C132" s="2">
        <v>13</v>
      </c>
      <c r="D132" s="2">
        <v>1</v>
      </c>
      <c r="E132" s="3">
        <v>7.6899999999999996E-2</v>
      </c>
      <c r="F132" s="2">
        <v>190</v>
      </c>
      <c r="G132" s="2">
        <v>190</v>
      </c>
      <c r="H132" s="2">
        <v>0</v>
      </c>
      <c r="I132" s="2">
        <v>0</v>
      </c>
      <c r="J132" s="3">
        <v>0</v>
      </c>
      <c r="K132" s="3">
        <v>0</v>
      </c>
    </row>
    <row r="133" spans="2:11" ht="17.25" thickBot="1" x14ac:dyDescent="0.35">
      <c r="B133" s="1">
        <v>44048</v>
      </c>
      <c r="C133" s="2">
        <v>29</v>
      </c>
      <c r="D133" s="2">
        <v>1</v>
      </c>
      <c r="E133" s="3">
        <v>3.4500000000000003E-2</v>
      </c>
      <c r="F133" s="2">
        <v>218</v>
      </c>
      <c r="G133" s="2">
        <v>218</v>
      </c>
      <c r="H133" s="2">
        <v>0</v>
      </c>
      <c r="I133" s="2">
        <v>0</v>
      </c>
      <c r="J133" s="3">
        <v>0</v>
      </c>
      <c r="K133" s="3">
        <v>0</v>
      </c>
    </row>
    <row r="134" spans="2:11" ht="17.25" thickBot="1" x14ac:dyDescent="0.35">
      <c r="B134" s="1">
        <v>44049</v>
      </c>
      <c r="C134" s="2">
        <v>20</v>
      </c>
      <c r="D134" s="2">
        <v>3</v>
      </c>
      <c r="E134" s="3">
        <v>0.15</v>
      </c>
      <c r="F134" s="2">
        <v>603</v>
      </c>
      <c r="G134" s="2">
        <v>201</v>
      </c>
      <c r="H134" s="2">
        <v>4</v>
      </c>
      <c r="I134" s="4">
        <v>83960</v>
      </c>
      <c r="J134" s="3">
        <v>1.3332999999999999</v>
      </c>
      <c r="K134" s="3">
        <v>139.23699999999999</v>
      </c>
    </row>
    <row r="135" spans="2:11" ht="17.25" thickBot="1" x14ac:dyDescent="0.35">
      <c r="B135" s="1">
        <v>44051</v>
      </c>
      <c r="C135" s="2">
        <v>18</v>
      </c>
      <c r="D135" s="2">
        <v>2</v>
      </c>
      <c r="E135" s="3">
        <v>0.1111</v>
      </c>
      <c r="F135" s="2">
        <v>414</v>
      </c>
      <c r="G135" s="2">
        <v>207</v>
      </c>
      <c r="H135" s="2">
        <v>1</v>
      </c>
      <c r="I135" s="4">
        <v>20990</v>
      </c>
      <c r="J135" s="3">
        <v>0.5</v>
      </c>
      <c r="K135" s="3">
        <v>50.7</v>
      </c>
    </row>
    <row r="136" spans="2:11" ht="17.25" thickBot="1" x14ac:dyDescent="0.35">
      <c r="B136" s="1">
        <v>44053</v>
      </c>
      <c r="C136" s="2">
        <v>21</v>
      </c>
      <c r="D136" s="2">
        <v>2</v>
      </c>
      <c r="E136" s="3">
        <v>9.5200000000000007E-2</v>
      </c>
      <c r="F136" s="2">
        <v>408</v>
      </c>
      <c r="G136" s="2">
        <v>204</v>
      </c>
      <c r="H136" s="2">
        <v>5</v>
      </c>
      <c r="I136" s="4">
        <v>104950</v>
      </c>
      <c r="J136" s="3">
        <v>2.5</v>
      </c>
      <c r="K136" s="3">
        <v>257.23</v>
      </c>
    </row>
    <row r="137" spans="2:11" ht="17.25" thickBot="1" x14ac:dyDescent="0.35">
      <c r="B137" s="1">
        <v>44054</v>
      </c>
      <c r="C137" s="2">
        <v>26</v>
      </c>
      <c r="D137" s="2">
        <v>3</v>
      </c>
      <c r="E137" s="3">
        <v>0.1154</v>
      </c>
      <c r="F137" s="2">
        <v>522</v>
      </c>
      <c r="G137" s="2">
        <v>174</v>
      </c>
      <c r="H137" s="2">
        <v>1</v>
      </c>
      <c r="I137" s="4">
        <v>20990</v>
      </c>
      <c r="J137" s="3">
        <v>0.33329999999999999</v>
      </c>
      <c r="K137" s="3">
        <v>40.210999999999999</v>
      </c>
    </row>
    <row r="138" spans="2:11" ht="17.25" thickBot="1" x14ac:dyDescent="0.35">
      <c r="B138" s="1">
        <v>44055</v>
      </c>
      <c r="C138" s="2">
        <v>26</v>
      </c>
      <c r="D138" s="2">
        <v>4</v>
      </c>
      <c r="E138" s="3">
        <v>0.15379999999999999</v>
      </c>
      <c r="F138" s="2">
        <v>602</v>
      </c>
      <c r="G138" s="2">
        <v>151</v>
      </c>
      <c r="H138" s="2">
        <v>1</v>
      </c>
      <c r="I138" s="4">
        <v>20990</v>
      </c>
      <c r="J138" s="3">
        <v>0.25</v>
      </c>
      <c r="K138" s="3">
        <v>34.866999999999997</v>
      </c>
    </row>
    <row r="139" spans="2:11" ht="17.25" thickBot="1" x14ac:dyDescent="0.35">
      <c r="B139" s="1">
        <v>44056</v>
      </c>
      <c r="C139" s="2">
        <v>16</v>
      </c>
      <c r="D139" s="2">
        <v>3</v>
      </c>
      <c r="E139" s="3">
        <v>0.1875</v>
      </c>
      <c r="F139" s="2">
        <v>699</v>
      </c>
      <c r="G139" s="2">
        <v>233</v>
      </c>
      <c r="H139" s="2">
        <v>1</v>
      </c>
      <c r="I139" s="4">
        <v>20990</v>
      </c>
      <c r="J139" s="3">
        <v>0.33329999999999999</v>
      </c>
      <c r="K139" s="3">
        <v>30.029</v>
      </c>
    </row>
    <row r="140" spans="2:11" ht="17.25" thickBot="1" x14ac:dyDescent="0.35">
      <c r="B140" s="1">
        <v>44057</v>
      </c>
      <c r="C140" s="2">
        <v>25</v>
      </c>
      <c r="D140" s="2">
        <v>4</v>
      </c>
      <c r="E140" s="3">
        <v>0.16</v>
      </c>
      <c r="F140" s="2">
        <v>717</v>
      </c>
      <c r="G140" s="2">
        <v>179</v>
      </c>
      <c r="H140" s="2">
        <v>3</v>
      </c>
      <c r="I140" s="4">
        <v>62970</v>
      </c>
      <c r="J140" s="3">
        <v>0.75</v>
      </c>
      <c r="K140" s="3">
        <v>87.823999999999998</v>
      </c>
    </row>
    <row r="141" spans="2:11" ht="17.25" thickBot="1" x14ac:dyDescent="0.35">
      <c r="B141" s="1">
        <v>44058</v>
      </c>
      <c r="C141" s="2">
        <v>28</v>
      </c>
      <c r="D141" s="2">
        <v>2</v>
      </c>
      <c r="E141" s="3">
        <v>7.1400000000000005E-2</v>
      </c>
      <c r="F141" s="2">
        <v>385</v>
      </c>
      <c r="G141" s="2">
        <v>193</v>
      </c>
      <c r="H141" s="2">
        <v>0</v>
      </c>
      <c r="I141" s="2">
        <v>0</v>
      </c>
      <c r="J141" s="3">
        <v>0</v>
      </c>
      <c r="K141" s="3">
        <v>0</v>
      </c>
    </row>
    <row r="142" spans="2:11" ht="17.25" thickBot="1" x14ac:dyDescent="0.35">
      <c r="B142" s="1">
        <v>44059</v>
      </c>
      <c r="C142" s="2">
        <v>13</v>
      </c>
      <c r="D142" s="2">
        <v>1</v>
      </c>
      <c r="E142" s="3">
        <v>7.6899999999999996E-2</v>
      </c>
      <c r="F142" s="2">
        <v>216</v>
      </c>
      <c r="G142" s="2">
        <v>216</v>
      </c>
      <c r="H142" s="2">
        <v>0</v>
      </c>
      <c r="I142" s="2">
        <v>0</v>
      </c>
      <c r="J142" s="3">
        <v>0</v>
      </c>
      <c r="K142" s="3">
        <v>0</v>
      </c>
    </row>
    <row r="143" spans="2:11" ht="17.25" thickBot="1" x14ac:dyDescent="0.35">
      <c r="B143" s="1">
        <v>44060</v>
      </c>
      <c r="C143" s="2">
        <v>29</v>
      </c>
      <c r="D143" s="2">
        <v>3</v>
      </c>
      <c r="E143" s="3">
        <v>0.10340000000000001</v>
      </c>
      <c r="F143" s="2">
        <v>408</v>
      </c>
      <c r="G143" s="2">
        <v>136</v>
      </c>
      <c r="H143" s="2">
        <v>3</v>
      </c>
      <c r="I143" s="4">
        <v>62970</v>
      </c>
      <c r="J143" s="3">
        <v>1</v>
      </c>
      <c r="K143" s="3">
        <v>154.33799999999999</v>
      </c>
    </row>
    <row r="144" spans="2:11" ht="17.25" thickBot="1" x14ac:dyDescent="0.35">
      <c r="B144" s="1">
        <v>44061</v>
      </c>
      <c r="C144" s="2">
        <v>18</v>
      </c>
      <c r="D144" s="2">
        <v>1</v>
      </c>
      <c r="E144" s="3">
        <v>5.5599999999999997E-2</v>
      </c>
      <c r="F144" s="2">
        <v>217</v>
      </c>
      <c r="G144" s="2">
        <v>217</v>
      </c>
      <c r="H144" s="2">
        <v>1</v>
      </c>
      <c r="I144" s="4">
        <v>20990</v>
      </c>
      <c r="J144" s="3">
        <v>1</v>
      </c>
      <c r="K144" s="3">
        <v>96.727999999999994</v>
      </c>
    </row>
    <row r="145" spans="2:11" ht="17.25" thickBot="1" x14ac:dyDescent="0.35">
      <c r="B145" s="1">
        <v>44062</v>
      </c>
      <c r="C145" s="2">
        <v>27</v>
      </c>
      <c r="D145" s="2">
        <v>2</v>
      </c>
      <c r="E145" s="3">
        <v>7.4099999999999999E-2</v>
      </c>
      <c r="F145" s="2">
        <v>389</v>
      </c>
      <c r="G145" s="2">
        <v>195</v>
      </c>
      <c r="H145" s="2">
        <v>2</v>
      </c>
      <c r="I145" s="4">
        <v>41980</v>
      </c>
      <c r="J145" s="3">
        <v>1</v>
      </c>
      <c r="K145" s="3">
        <v>107.91800000000001</v>
      </c>
    </row>
    <row r="146" spans="2:11" ht="17.25" thickBot="1" x14ac:dyDescent="0.35">
      <c r="B146" s="1">
        <v>44063</v>
      </c>
      <c r="C146" s="2">
        <v>24</v>
      </c>
      <c r="D146" s="2">
        <v>2</v>
      </c>
      <c r="E146" s="3">
        <v>8.3299999999999999E-2</v>
      </c>
      <c r="F146" s="2">
        <v>442</v>
      </c>
      <c r="G146" s="2">
        <v>221</v>
      </c>
      <c r="H146" s="2">
        <v>2</v>
      </c>
      <c r="I146" s="4">
        <v>41980</v>
      </c>
      <c r="J146" s="3">
        <v>1</v>
      </c>
      <c r="K146" s="3">
        <v>94.977000000000004</v>
      </c>
    </row>
    <row r="147" spans="2:11" ht="17.25" thickBot="1" x14ac:dyDescent="0.35">
      <c r="B147" s="1">
        <v>44064</v>
      </c>
      <c r="C147" s="2">
        <v>26</v>
      </c>
      <c r="D147" s="2">
        <v>2</v>
      </c>
      <c r="E147" s="3">
        <v>7.6899999999999996E-2</v>
      </c>
      <c r="F147" s="2">
        <v>245</v>
      </c>
      <c r="G147" s="2">
        <v>123</v>
      </c>
      <c r="H147" s="2">
        <v>1</v>
      </c>
      <c r="I147" s="4">
        <v>20990</v>
      </c>
      <c r="J147" s="3">
        <v>0.5</v>
      </c>
      <c r="K147" s="3">
        <v>85.673000000000002</v>
      </c>
    </row>
    <row r="148" spans="2:11" ht="17.25" thickBot="1" x14ac:dyDescent="0.35">
      <c r="B148" s="1">
        <v>44065</v>
      </c>
      <c r="C148" s="2">
        <v>18</v>
      </c>
      <c r="D148" s="2">
        <v>1</v>
      </c>
      <c r="E148" s="3">
        <v>5.5599999999999997E-2</v>
      </c>
      <c r="F148" s="2">
        <v>177</v>
      </c>
      <c r="G148" s="2">
        <v>177</v>
      </c>
      <c r="H148" s="2">
        <v>0</v>
      </c>
      <c r="I148" s="2">
        <v>0</v>
      </c>
      <c r="J148" s="3">
        <v>0</v>
      </c>
      <c r="K148" s="3">
        <v>0</v>
      </c>
    </row>
    <row r="149" spans="2:11" ht="17.25" thickBot="1" x14ac:dyDescent="0.35">
      <c r="B149" s="1">
        <v>44066</v>
      </c>
      <c r="C149" s="2">
        <v>11</v>
      </c>
      <c r="D149" s="2">
        <v>1</v>
      </c>
      <c r="E149" s="3">
        <v>9.0899999999999995E-2</v>
      </c>
      <c r="F149" s="2">
        <v>157</v>
      </c>
      <c r="G149" s="2">
        <v>157</v>
      </c>
      <c r="H149" s="2">
        <v>0</v>
      </c>
      <c r="I149" s="2">
        <v>0</v>
      </c>
      <c r="J149" s="3">
        <v>0</v>
      </c>
      <c r="K149" s="3">
        <v>0</v>
      </c>
    </row>
    <row r="150" spans="2:11" ht="17.25" thickBot="1" x14ac:dyDescent="0.35">
      <c r="B150" s="1">
        <v>44067</v>
      </c>
      <c r="C150" s="2">
        <v>31</v>
      </c>
      <c r="D150" s="2">
        <v>1</v>
      </c>
      <c r="E150" s="3">
        <v>3.2300000000000002E-2</v>
      </c>
      <c r="F150" s="2">
        <v>100</v>
      </c>
      <c r="G150" s="2">
        <v>100</v>
      </c>
      <c r="H150" s="2">
        <v>0</v>
      </c>
      <c r="I150" s="2">
        <v>0</v>
      </c>
      <c r="J150" s="3">
        <v>0</v>
      </c>
      <c r="K150" s="3">
        <v>0</v>
      </c>
    </row>
    <row r="151" spans="2:11" ht="17.25" thickBot="1" x14ac:dyDescent="0.35">
      <c r="B151" s="1">
        <v>44068</v>
      </c>
      <c r="C151" s="2">
        <v>21</v>
      </c>
      <c r="D151" s="2">
        <v>2</v>
      </c>
      <c r="E151" s="3">
        <v>9.5200000000000007E-2</v>
      </c>
      <c r="F151" s="2">
        <v>233</v>
      </c>
      <c r="G151" s="2">
        <v>117</v>
      </c>
      <c r="H151" s="2">
        <v>1</v>
      </c>
      <c r="I151" s="4">
        <v>20990</v>
      </c>
      <c r="J151" s="3">
        <v>0.5</v>
      </c>
      <c r="K151" s="3">
        <v>90.085999999999999</v>
      </c>
    </row>
    <row r="152" spans="2:11" ht="17.25" thickBot="1" x14ac:dyDescent="0.35">
      <c r="B152" s="1">
        <v>44069</v>
      </c>
      <c r="C152" s="2">
        <v>28</v>
      </c>
      <c r="D152" s="2">
        <v>3</v>
      </c>
      <c r="E152" s="3">
        <v>0.1071</v>
      </c>
      <c r="F152" s="2">
        <v>334</v>
      </c>
      <c r="G152" s="2">
        <v>111</v>
      </c>
      <c r="H152" s="2">
        <v>1</v>
      </c>
      <c r="I152" s="4">
        <v>20990</v>
      </c>
      <c r="J152" s="3">
        <v>0.33329999999999999</v>
      </c>
      <c r="K152" s="3">
        <v>62.844000000000001</v>
      </c>
    </row>
    <row r="153" spans="2:11" ht="17.25" thickBot="1" x14ac:dyDescent="0.35">
      <c r="B153" s="1">
        <v>44070</v>
      </c>
      <c r="C153" s="2">
        <v>3</v>
      </c>
      <c r="D153" s="2">
        <v>1</v>
      </c>
      <c r="E153" s="3">
        <v>0.33329999999999999</v>
      </c>
      <c r="F153" s="2">
        <v>439</v>
      </c>
      <c r="G153" s="2">
        <v>439</v>
      </c>
      <c r="H153" s="2">
        <v>1</v>
      </c>
      <c r="I153" s="4">
        <v>20990</v>
      </c>
      <c r="J153" s="3">
        <v>1</v>
      </c>
      <c r="K153" s="3">
        <v>47.813000000000002</v>
      </c>
    </row>
    <row r="154" spans="2:11" ht="17.25" thickBot="1" x14ac:dyDescent="0.35">
      <c r="B154" s="1">
        <v>44070</v>
      </c>
      <c r="C154" s="2">
        <v>14</v>
      </c>
      <c r="D154" s="2">
        <v>2</v>
      </c>
      <c r="E154" s="3">
        <v>0.1429</v>
      </c>
      <c r="F154" s="2">
        <v>231</v>
      </c>
      <c r="G154" s="2">
        <v>116</v>
      </c>
      <c r="H154" s="2">
        <v>3</v>
      </c>
      <c r="I154" s="4">
        <v>62970</v>
      </c>
      <c r="J154" s="3">
        <v>1.5</v>
      </c>
      <c r="K154" s="3">
        <v>272.59699999999998</v>
      </c>
    </row>
    <row r="155" spans="2:11" ht="17.25" thickBot="1" x14ac:dyDescent="0.35">
      <c r="B155" s="1">
        <v>44071</v>
      </c>
      <c r="C155" s="2">
        <v>12</v>
      </c>
      <c r="D155" s="2">
        <v>1</v>
      </c>
      <c r="E155" s="3">
        <v>8.3299999999999999E-2</v>
      </c>
      <c r="F155" s="2">
        <v>100</v>
      </c>
      <c r="G155" s="2">
        <v>100</v>
      </c>
      <c r="H155" s="2">
        <v>1</v>
      </c>
      <c r="I155" s="4">
        <v>20990</v>
      </c>
      <c r="J155" s="3">
        <v>1</v>
      </c>
      <c r="K155" s="3">
        <v>209.9</v>
      </c>
    </row>
    <row r="156" spans="2:11" ht="17.25" thickBot="1" x14ac:dyDescent="0.35">
      <c r="B156" s="1">
        <v>44072</v>
      </c>
      <c r="C156" s="2">
        <v>17</v>
      </c>
      <c r="D156" s="2">
        <v>2</v>
      </c>
      <c r="E156" s="3">
        <v>0.1176</v>
      </c>
      <c r="F156" s="2">
        <v>328</v>
      </c>
      <c r="G156" s="2">
        <v>164</v>
      </c>
      <c r="H156" s="2">
        <v>0</v>
      </c>
      <c r="I156" s="2">
        <v>0</v>
      </c>
      <c r="J156" s="3">
        <v>0</v>
      </c>
      <c r="K156" s="3">
        <v>0</v>
      </c>
    </row>
    <row r="157" spans="2:11" ht="17.25" thickBot="1" x14ac:dyDescent="0.35">
      <c r="B157" s="1">
        <v>44073</v>
      </c>
      <c r="C157" s="2">
        <v>10</v>
      </c>
      <c r="D157" s="2">
        <v>1</v>
      </c>
      <c r="E157" s="3">
        <v>0.1</v>
      </c>
      <c r="F157" s="2">
        <v>157</v>
      </c>
      <c r="G157" s="2">
        <v>157</v>
      </c>
      <c r="H157" s="2">
        <v>0</v>
      </c>
      <c r="I157" s="2">
        <v>0</v>
      </c>
      <c r="J157" s="3">
        <v>0</v>
      </c>
      <c r="K157" s="3">
        <v>0</v>
      </c>
    </row>
    <row r="158" spans="2:11" ht="17.25" thickBot="1" x14ac:dyDescent="0.35">
      <c r="B158" s="1">
        <v>44073</v>
      </c>
      <c r="C158" s="2">
        <v>11</v>
      </c>
      <c r="D158" s="2">
        <v>1</v>
      </c>
      <c r="E158" s="3">
        <v>9.0899999999999995E-2</v>
      </c>
      <c r="F158" s="2">
        <v>319</v>
      </c>
      <c r="G158" s="2">
        <v>319</v>
      </c>
      <c r="H158" s="2">
        <v>0</v>
      </c>
      <c r="I158" s="2">
        <v>0</v>
      </c>
      <c r="J158" s="3">
        <v>0</v>
      </c>
      <c r="K158" s="3">
        <v>0</v>
      </c>
    </row>
    <row r="159" spans="2:11" ht="17.25" thickBot="1" x14ac:dyDescent="0.35">
      <c r="B159" s="1">
        <v>44075</v>
      </c>
      <c r="C159" s="2">
        <v>4</v>
      </c>
      <c r="D159" s="2">
        <v>1</v>
      </c>
      <c r="E159" s="3">
        <v>0.25</v>
      </c>
      <c r="F159" s="2">
        <v>247</v>
      </c>
      <c r="G159" s="2">
        <v>247</v>
      </c>
      <c r="H159" s="2">
        <v>0</v>
      </c>
      <c r="I159" s="2">
        <v>0</v>
      </c>
      <c r="J159" s="3">
        <v>0</v>
      </c>
      <c r="K159" s="3">
        <v>0</v>
      </c>
    </row>
    <row r="160" spans="2:11" ht="17.25" thickBot="1" x14ac:dyDescent="0.35">
      <c r="B160" s="1">
        <v>44076</v>
      </c>
      <c r="C160" s="2">
        <v>18</v>
      </c>
      <c r="D160" s="2">
        <v>1</v>
      </c>
      <c r="E160" s="3">
        <v>5.5599999999999997E-2</v>
      </c>
      <c r="F160" s="2">
        <v>111</v>
      </c>
      <c r="G160" s="2">
        <v>111</v>
      </c>
      <c r="H160" s="2">
        <v>0</v>
      </c>
      <c r="I160" s="2">
        <v>0</v>
      </c>
      <c r="J160" s="3">
        <v>0</v>
      </c>
      <c r="K160" s="3">
        <v>0</v>
      </c>
    </row>
    <row r="161" spans="2:11" ht="17.25" thickBot="1" x14ac:dyDescent="0.35">
      <c r="B161" s="1">
        <v>44077</v>
      </c>
      <c r="C161" s="2">
        <v>3</v>
      </c>
      <c r="D161" s="2">
        <v>2</v>
      </c>
      <c r="E161" s="3">
        <v>0.66669999999999996</v>
      </c>
      <c r="F161" s="2">
        <v>322</v>
      </c>
      <c r="G161" s="2">
        <v>161</v>
      </c>
      <c r="H161" s="2">
        <v>1</v>
      </c>
      <c r="I161" s="4">
        <v>20990</v>
      </c>
      <c r="J161" s="3">
        <v>0.5</v>
      </c>
      <c r="K161" s="3">
        <v>65.186000000000007</v>
      </c>
    </row>
    <row r="162" spans="2:11" ht="17.25" thickBot="1" x14ac:dyDescent="0.35">
      <c r="B162" s="1">
        <v>44077</v>
      </c>
      <c r="C162" s="2">
        <v>11</v>
      </c>
      <c r="D162" s="2">
        <v>1</v>
      </c>
      <c r="E162" s="3">
        <v>9.0899999999999995E-2</v>
      </c>
      <c r="F162" s="2">
        <v>165</v>
      </c>
      <c r="G162" s="2">
        <v>165</v>
      </c>
      <c r="H162" s="2">
        <v>0</v>
      </c>
      <c r="I162" s="2">
        <v>0</v>
      </c>
      <c r="J162" s="3">
        <v>0</v>
      </c>
      <c r="K162" s="3">
        <v>0</v>
      </c>
    </row>
    <row r="163" spans="2:11" ht="17.25" thickBot="1" x14ac:dyDescent="0.35">
      <c r="B163" s="1">
        <v>44079</v>
      </c>
      <c r="C163" s="2">
        <v>15</v>
      </c>
      <c r="D163" s="2">
        <v>2</v>
      </c>
      <c r="E163" s="3">
        <v>0.1333</v>
      </c>
      <c r="F163" s="2">
        <v>344</v>
      </c>
      <c r="G163" s="2">
        <v>172</v>
      </c>
      <c r="H163" s="2">
        <v>0</v>
      </c>
      <c r="I163" s="2">
        <v>0</v>
      </c>
      <c r="J163" s="3">
        <v>0</v>
      </c>
      <c r="K163" s="3">
        <v>0</v>
      </c>
    </row>
    <row r="164" spans="2:11" ht="17.25" thickBot="1" x14ac:dyDescent="0.35">
      <c r="B164" s="1">
        <v>44081</v>
      </c>
      <c r="C164" s="2">
        <v>19</v>
      </c>
      <c r="D164" s="2">
        <v>2</v>
      </c>
      <c r="E164" s="3">
        <v>0.1053</v>
      </c>
      <c r="F164" s="2">
        <v>396</v>
      </c>
      <c r="G164" s="2">
        <v>198</v>
      </c>
      <c r="H164" s="2">
        <v>1</v>
      </c>
      <c r="I164" s="4">
        <v>20990</v>
      </c>
      <c r="J164" s="3">
        <v>0.5</v>
      </c>
      <c r="K164" s="3">
        <v>53.005000000000003</v>
      </c>
    </row>
    <row r="165" spans="2:11" ht="17.25" thickBot="1" x14ac:dyDescent="0.35">
      <c r="B165" s="1">
        <v>44082</v>
      </c>
      <c r="C165" s="2">
        <v>30</v>
      </c>
      <c r="D165" s="2">
        <v>1</v>
      </c>
      <c r="E165" s="3">
        <v>3.3300000000000003E-2</v>
      </c>
      <c r="F165" s="2">
        <v>150</v>
      </c>
      <c r="G165" s="2">
        <v>150</v>
      </c>
      <c r="H165" s="2">
        <v>0</v>
      </c>
      <c r="I165" s="2">
        <v>0</v>
      </c>
      <c r="J165" s="3">
        <v>0</v>
      </c>
      <c r="K165" s="3">
        <v>0</v>
      </c>
    </row>
    <row r="166" spans="2:11" ht="17.25" thickBot="1" x14ac:dyDescent="0.35">
      <c r="B166" s="1">
        <v>44083</v>
      </c>
      <c r="C166" s="2">
        <v>30</v>
      </c>
      <c r="D166" s="2">
        <v>1</v>
      </c>
      <c r="E166" s="3">
        <v>3.3300000000000003E-2</v>
      </c>
      <c r="F166" s="2">
        <v>100</v>
      </c>
      <c r="G166" s="2">
        <v>100</v>
      </c>
      <c r="H166" s="2">
        <v>1</v>
      </c>
      <c r="I166" s="4">
        <v>20990</v>
      </c>
      <c r="J166" s="3">
        <v>1</v>
      </c>
      <c r="K166" s="3">
        <v>209.9</v>
      </c>
    </row>
    <row r="167" spans="2:11" ht="17.25" thickBot="1" x14ac:dyDescent="0.35">
      <c r="B167" s="1">
        <v>44085</v>
      </c>
      <c r="C167" s="2">
        <v>12</v>
      </c>
      <c r="D167" s="2">
        <v>1</v>
      </c>
      <c r="E167" s="3">
        <v>8.3299999999999999E-2</v>
      </c>
      <c r="F167" s="2">
        <v>213</v>
      </c>
      <c r="G167" s="2">
        <v>213</v>
      </c>
      <c r="H167" s="2">
        <v>0</v>
      </c>
      <c r="I167" s="2">
        <v>0</v>
      </c>
      <c r="J167" s="3">
        <v>0</v>
      </c>
      <c r="K167" s="3">
        <v>0</v>
      </c>
    </row>
    <row r="168" spans="2:11" ht="17.25" thickBot="1" x14ac:dyDescent="0.35">
      <c r="B168" s="1">
        <v>44086</v>
      </c>
      <c r="C168" s="2">
        <v>18</v>
      </c>
      <c r="D168" s="2">
        <v>1</v>
      </c>
      <c r="E168" s="3">
        <v>5.5599999999999997E-2</v>
      </c>
      <c r="F168" s="2">
        <v>179</v>
      </c>
      <c r="G168" s="2">
        <v>179</v>
      </c>
      <c r="H168" s="2">
        <v>0</v>
      </c>
      <c r="I168" s="2">
        <v>0</v>
      </c>
      <c r="J168" s="3">
        <v>0</v>
      </c>
      <c r="K168" s="3">
        <v>0</v>
      </c>
    </row>
    <row r="169" spans="2:11" ht="17.25" thickBot="1" x14ac:dyDescent="0.35">
      <c r="B169" s="1">
        <v>44087</v>
      </c>
      <c r="C169" s="2">
        <v>17</v>
      </c>
      <c r="D169" s="2">
        <v>1</v>
      </c>
      <c r="E169" s="3">
        <v>5.8799999999999998E-2</v>
      </c>
      <c r="F169" s="2">
        <v>217</v>
      </c>
      <c r="G169" s="2">
        <v>217</v>
      </c>
      <c r="H169" s="2">
        <v>0</v>
      </c>
      <c r="I169" s="2">
        <v>0</v>
      </c>
      <c r="J169" s="3">
        <v>0</v>
      </c>
      <c r="K169" s="3">
        <v>0</v>
      </c>
    </row>
    <row r="170" spans="2:11" ht="17.25" thickBot="1" x14ac:dyDescent="0.35">
      <c r="B170" s="1">
        <v>44089</v>
      </c>
      <c r="C170" s="2">
        <v>22</v>
      </c>
      <c r="D170" s="2">
        <v>2</v>
      </c>
      <c r="E170" s="3">
        <v>9.0899999999999995E-2</v>
      </c>
      <c r="F170" s="2">
        <v>472</v>
      </c>
      <c r="G170" s="2">
        <v>236</v>
      </c>
      <c r="H170" s="2">
        <v>0</v>
      </c>
      <c r="I170" s="2">
        <v>0</v>
      </c>
      <c r="J170" s="3">
        <v>0</v>
      </c>
      <c r="K170" s="3">
        <v>0</v>
      </c>
    </row>
    <row r="171" spans="2:11" ht="17.25" thickBot="1" x14ac:dyDescent="0.35">
      <c r="B171" s="1">
        <v>44090</v>
      </c>
      <c r="C171" s="2">
        <v>26</v>
      </c>
      <c r="D171" s="2">
        <v>1</v>
      </c>
      <c r="E171" s="3">
        <v>3.85E-2</v>
      </c>
      <c r="F171" s="2">
        <v>117</v>
      </c>
      <c r="G171" s="2">
        <v>117</v>
      </c>
      <c r="H171" s="2">
        <v>0</v>
      </c>
      <c r="I171" s="2">
        <v>0</v>
      </c>
      <c r="J171" s="3">
        <v>0</v>
      </c>
      <c r="K171" s="3">
        <v>0</v>
      </c>
    </row>
    <row r="172" spans="2:11" ht="17.25" thickBot="1" x14ac:dyDescent="0.35">
      <c r="B172" s="1">
        <v>44093</v>
      </c>
      <c r="C172" s="2">
        <v>18</v>
      </c>
      <c r="D172" s="2">
        <v>1</v>
      </c>
      <c r="E172" s="3">
        <v>5.5599999999999997E-2</v>
      </c>
      <c r="F172" s="2">
        <v>184</v>
      </c>
      <c r="G172" s="2">
        <v>184</v>
      </c>
      <c r="H172" s="2">
        <v>0</v>
      </c>
      <c r="I172" s="2">
        <v>0</v>
      </c>
      <c r="J172" s="3">
        <v>0</v>
      </c>
      <c r="K172" s="3">
        <v>0</v>
      </c>
    </row>
    <row r="173" spans="2:11" ht="17.25" thickBot="1" x14ac:dyDescent="0.35">
      <c r="B173" s="1">
        <v>44095</v>
      </c>
      <c r="C173" s="2">
        <v>32</v>
      </c>
      <c r="D173" s="2">
        <v>4</v>
      </c>
      <c r="E173" s="3">
        <v>0.125</v>
      </c>
      <c r="F173" s="2">
        <v>901</v>
      </c>
      <c r="G173" s="2">
        <v>225</v>
      </c>
      <c r="H173" s="2">
        <v>2</v>
      </c>
      <c r="I173" s="4">
        <v>41980</v>
      </c>
      <c r="J173" s="3">
        <v>0.5</v>
      </c>
      <c r="K173" s="3">
        <v>46.593000000000004</v>
      </c>
    </row>
    <row r="174" spans="2:11" ht="17.25" thickBot="1" x14ac:dyDescent="0.35">
      <c r="B174" s="1">
        <v>44096</v>
      </c>
      <c r="C174" s="2">
        <v>19</v>
      </c>
      <c r="D174" s="2">
        <v>1</v>
      </c>
      <c r="E174" s="3">
        <v>5.2600000000000001E-2</v>
      </c>
      <c r="F174" s="2">
        <v>240</v>
      </c>
      <c r="G174" s="2">
        <v>240</v>
      </c>
      <c r="H174" s="2">
        <v>0</v>
      </c>
      <c r="I174" s="2">
        <v>0</v>
      </c>
      <c r="J174" s="3">
        <v>0</v>
      </c>
      <c r="K174" s="3">
        <v>0</v>
      </c>
    </row>
    <row r="175" spans="2:11" ht="17.25" thickBot="1" x14ac:dyDescent="0.35">
      <c r="B175" s="1">
        <v>44097</v>
      </c>
      <c r="C175" s="2">
        <v>0</v>
      </c>
      <c r="D175" s="2">
        <v>1</v>
      </c>
      <c r="E175" s="3">
        <v>0</v>
      </c>
      <c r="F175" s="2">
        <v>187</v>
      </c>
      <c r="G175" s="2">
        <v>187</v>
      </c>
      <c r="H175" s="2">
        <v>0</v>
      </c>
      <c r="I175" s="2">
        <v>0</v>
      </c>
      <c r="J175" s="3">
        <v>0</v>
      </c>
      <c r="K175" s="3">
        <v>0</v>
      </c>
    </row>
    <row r="176" spans="2:11" ht="17.25" thickBot="1" x14ac:dyDescent="0.35">
      <c r="B176" s="1">
        <v>44098</v>
      </c>
      <c r="C176" s="2">
        <v>7</v>
      </c>
      <c r="D176" s="2">
        <v>1</v>
      </c>
      <c r="E176" s="3">
        <v>0.1429</v>
      </c>
      <c r="F176" s="2">
        <v>255</v>
      </c>
      <c r="G176" s="2">
        <v>255</v>
      </c>
      <c r="H176" s="2">
        <v>2</v>
      </c>
      <c r="I176" s="4">
        <v>41980</v>
      </c>
      <c r="J176" s="3">
        <v>2</v>
      </c>
      <c r="K176" s="3">
        <v>164.62700000000001</v>
      </c>
    </row>
    <row r="177" spans="2:11" ht="17.25" thickBot="1" x14ac:dyDescent="0.35">
      <c r="B177" s="1">
        <v>44108</v>
      </c>
      <c r="C177" s="2">
        <v>20</v>
      </c>
      <c r="D177" s="2">
        <v>3</v>
      </c>
      <c r="E177" s="3">
        <v>0.15</v>
      </c>
      <c r="F177" s="2">
        <v>699</v>
      </c>
      <c r="G177" s="2">
        <v>233</v>
      </c>
      <c r="H177" s="2">
        <v>0</v>
      </c>
      <c r="I177" s="2">
        <v>0</v>
      </c>
      <c r="J177" s="3">
        <v>0</v>
      </c>
      <c r="K177" s="3">
        <v>0</v>
      </c>
    </row>
    <row r="178" spans="2:11" ht="17.25" thickBot="1" x14ac:dyDescent="0.35">
      <c r="B178" s="1">
        <v>44109</v>
      </c>
      <c r="C178" s="2">
        <v>8</v>
      </c>
      <c r="D178" s="2">
        <v>1</v>
      </c>
      <c r="E178" s="3">
        <v>0.125</v>
      </c>
      <c r="F178" s="2">
        <v>152</v>
      </c>
      <c r="G178" s="2">
        <v>152</v>
      </c>
      <c r="H178" s="2">
        <v>0</v>
      </c>
      <c r="I178" s="2">
        <v>0</v>
      </c>
      <c r="J178" s="3">
        <v>0</v>
      </c>
      <c r="K178" s="3">
        <v>0</v>
      </c>
    </row>
    <row r="179" spans="2:11" ht="17.25" thickBot="1" x14ac:dyDescent="0.35">
      <c r="B179" s="1">
        <v>44109</v>
      </c>
      <c r="C179" s="2">
        <v>34</v>
      </c>
      <c r="D179" s="2">
        <v>3</v>
      </c>
      <c r="E179" s="3">
        <v>8.8200000000000001E-2</v>
      </c>
      <c r="F179" s="2">
        <v>623</v>
      </c>
      <c r="G179" s="2">
        <v>208</v>
      </c>
      <c r="H179" s="2">
        <v>1</v>
      </c>
      <c r="I179" s="4">
        <v>20990</v>
      </c>
      <c r="J179" s="3">
        <v>0.33329999999999999</v>
      </c>
      <c r="K179" s="3">
        <v>33.692</v>
      </c>
    </row>
    <row r="180" spans="2:11" ht="17.25" thickBot="1" x14ac:dyDescent="0.35">
      <c r="B180" s="1">
        <v>44110</v>
      </c>
      <c r="C180" s="2">
        <v>14</v>
      </c>
      <c r="D180" s="2">
        <v>1</v>
      </c>
      <c r="E180" s="3">
        <v>7.1400000000000005E-2</v>
      </c>
      <c r="F180" s="2">
        <v>327</v>
      </c>
      <c r="G180" s="2">
        <v>327</v>
      </c>
      <c r="H180" s="2">
        <v>1</v>
      </c>
      <c r="I180" s="4">
        <v>20990</v>
      </c>
      <c r="J180" s="3">
        <v>1</v>
      </c>
      <c r="K180" s="3">
        <v>64.19</v>
      </c>
    </row>
    <row r="181" spans="2:11" ht="17.25" thickBot="1" x14ac:dyDescent="0.35">
      <c r="B181" s="1">
        <v>44111</v>
      </c>
      <c r="C181" s="2">
        <v>9</v>
      </c>
      <c r="D181" s="2">
        <v>1</v>
      </c>
      <c r="E181" s="3">
        <v>0.1111</v>
      </c>
      <c r="F181" s="2">
        <v>172</v>
      </c>
      <c r="G181" s="2">
        <v>172</v>
      </c>
      <c r="H181" s="2">
        <v>1</v>
      </c>
      <c r="I181" s="4">
        <v>20990</v>
      </c>
      <c r="J181" s="3">
        <v>1</v>
      </c>
      <c r="K181" s="3">
        <v>122.035</v>
      </c>
    </row>
    <row r="182" spans="2:11" ht="17.25" thickBot="1" x14ac:dyDescent="0.35">
      <c r="B182" s="1">
        <v>44112</v>
      </c>
      <c r="C182" s="2">
        <v>22</v>
      </c>
      <c r="D182" s="2">
        <v>1</v>
      </c>
      <c r="E182" s="3">
        <v>4.5499999999999999E-2</v>
      </c>
      <c r="F182" s="2">
        <v>365</v>
      </c>
      <c r="G182" s="2">
        <v>365</v>
      </c>
      <c r="H182" s="2">
        <v>1</v>
      </c>
      <c r="I182" s="4">
        <v>20990</v>
      </c>
      <c r="J182" s="3">
        <v>1</v>
      </c>
      <c r="K182" s="3">
        <v>57.506999999999998</v>
      </c>
    </row>
    <row r="183" spans="2:11" ht="17.25" thickBot="1" x14ac:dyDescent="0.35">
      <c r="B183" s="1">
        <v>44115</v>
      </c>
      <c r="C183" s="2">
        <v>22</v>
      </c>
      <c r="D183" s="2">
        <v>1</v>
      </c>
      <c r="E183" s="3">
        <v>4.5499999999999999E-2</v>
      </c>
      <c r="F183" s="2">
        <v>366</v>
      </c>
      <c r="G183" s="2">
        <v>366</v>
      </c>
      <c r="H183" s="2">
        <v>0</v>
      </c>
      <c r="I183" s="2">
        <v>0</v>
      </c>
      <c r="J183" s="3">
        <v>0</v>
      </c>
      <c r="K183" s="3">
        <v>0</v>
      </c>
    </row>
    <row r="184" spans="2:11" ht="17.25" thickBot="1" x14ac:dyDescent="0.35">
      <c r="B184" s="1">
        <v>44116</v>
      </c>
      <c r="C184" s="2">
        <v>38</v>
      </c>
      <c r="D184" s="2">
        <v>1</v>
      </c>
      <c r="E184" s="3">
        <v>2.63E-2</v>
      </c>
      <c r="F184" s="2">
        <v>297</v>
      </c>
      <c r="G184" s="2">
        <v>297</v>
      </c>
      <c r="H184" s="2">
        <v>0</v>
      </c>
      <c r="I184" s="2">
        <v>0</v>
      </c>
      <c r="J184" s="3">
        <v>0</v>
      </c>
      <c r="K184" s="3">
        <v>0</v>
      </c>
    </row>
    <row r="185" spans="2:11" ht="17.25" thickBot="1" x14ac:dyDescent="0.35">
      <c r="B185" s="1">
        <v>44118</v>
      </c>
      <c r="C185" s="2">
        <v>35</v>
      </c>
      <c r="D185" s="2">
        <v>2</v>
      </c>
      <c r="E185" s="3">
        <v>5.7099999999999998E-2</v>
      </c>
      <c r="F185" s="2">
        <v>840</v>
      </c>
      <c r="G185" s="2">
        <v>420</v>
      </c>
      <c r="H185" s="2">
        <v>1</v>
      </c>
      <c r="I185" s="4">
        <v>20990</v>
      </c>
      <c r="J185" s="3">
        <v>0.5</v>
      </c>
      <c r="K185" s="3">
        <v>24.988</v>
      </c>
    </row>
    <row r="186" spans="2:11" ht="17.25" thickBot="1" x14ac:dyDescent="0.35">
      <c r="B186" s="1">
        <v>44121</v>
      </c>
      <c r="C186" s="2">
        <v>16</v>
      </c>
      <c r="D186" s="2">
        <v>1</v>
      </c>
      <c r="E186" s="3">
        <v>6.25E-2</v>
      </c>
      <c r="F186" s="2">
        <v>420</v>
      </c>
      <c r="G186" s="2">
        <v>420</v>
      </c>
      <c r="H186" s="2">
        <v>0</v>
      </c>
      <c r="I186" s="2">
        <v>0</v>
      </c>
      <c r="J186" s="3">
        <v>0</v>
      </c>
      <c r="K186" s="3">
        <v>0</v>
      </c>
    </row>
    <row r="187" spans="2:11" ht="17.25" thickBot="1" x14ac:dyDescent="0.35">
      <c r="B187" s="1">
        <v>44122</v>
      </c>
      <c r="C187" s="2">
        <v>16</v>
      </c>
      <c r="D187" s="2">
        <v>2</v>
      </c>
      <c r="E187" s="3">
        <v>0.125</v>
      </c>
      <c r="F187" s="2">
        <v>735</v>
      </c>
      <c r="G187" s="2">
        <v>368</v>
      </c>
      <c r="H187" s="2">
        <v>0</v>
      </c>
      <c r="I187" s="2">
        <v>0</v>
      </c>
      <c r="J187" s="3">
        <v>0</v>
      </c>
      <c r="K187" s="3">
        <v>0</v>
      </c>
    </row>
    <row r="188" spans="2:11" ht="17.25" thickBot="1" x14ac:dyDescent="0.35">
      <c r="B188" s="1">
        <v>44123</v>
      </c>
      <c r="C188" s="2">
        <v>18</v>
      </c>
      <c r="D188" s="2">
        <v>1</v>
      </c>
      <c r="E188" s="3">
        <v>5.5599999999999997E-2</v>
      </c>
      <c r="F188" s="2">
        <v>402</v>
      </c>
      <c r="G188" s="2">
        <v>402</v>
      </c>
      <c r="H188" s="2">
        <v>0</v>
      </c>
      <c r="I188" s="2">
        <v>0</v>
      </c>
      <c r="J188" s="3">
        <v>0</v>
      </c>
      <c r="K188" s="3">
        <v>0</v>
      </c>
    </row>
    <row r="189" spans="2:11" ht="17.25" thickBot="1" x14ac:dyDescent="0.35">
      <c r="B189" s="1">
        <v>44124</v>
      </c>
      <c r="C189" s="2">
        <v>32</v>
      </c>
      <c r="D189" s="2">
        <v>1</v>
      </c>
      <c r="E189" s="3">
        <v>3.1300000000000001E-2</v>
      </c>
      <c r="F189" s="2">
        <v>381</v>
      </c>
      <c r="G189" s="2">
        <v>381</v>
      </c>
      <c r="H189" s="2">
        <v>0</v>
      </c>
      <c r="I189" s="2">
        <v>0</v>
      </c>
      <c r="J189" s="3">
        <v>0</v>
      </c>
      <c r="K189" s="3">
        <v>0</v>
      </c>
    </row>
    <row r="190" spans="2:11" ht="17.25" thickBot="1" x14ac:dyDescent="0.35">
      <c r="B190" s="1">
        <v>44125</v>
      </c>
      <c r="C190" s="2">
        <v>18</v>
      </c>
      <c r="D190" s="2">
        <v>1</v>
      </c>
      <c r="E190" s="3">
        <v>5.5599999999999997E-2</v>
      </c>
      <c r="F190" s="2">
        <v>477</v>
      </c>
      <c r="G190" s="2">
        <v>477</v>
      </c>
      <c r="H190" s="2">
        <v>0</v>
      </c>
      <c r="I190" s="2">
        <v>0</v>
      </c>
      <c r="J190" s="3">
        <v>0</v>
      </c>
      <c r="K190" s="3">
        <v>0</v>
      </c>
    </row>
    <row r="191" spans="2:11" ht="17.25" thickBot="1" x14ac:dyDescent="0.35">
      <c r="B191" s="1">
        <v>44126</v>
      </c>
      <c r="C191" s="2">
        <v>25</v>
      </c>
      <c r="D191" s="2">
        <v>1</v>
      </c>
      <c r="E191" s="3">
        <v>0.04</v>
      </c>
      <c r="F191" s="2">
        <v>332</v>
      </c>
      <c r="G191" s="2">
        <v>332</v>
      </c>
      <c r="H191" s="2">
        <v>0</v>
      </c>
      <c r="I191" s="2">
        <v>0</v>
      </c>
      <c r="J191" s="3">
        <v>0</v>
      </c>
      <c r="K191" s="3">
        <v>0</v>
      </c>
    </row>
    <row r="192" spans="2:11" ht="17.25" thickBot="1" x14ac:dyDescent="0.35">
      <c r="B192" s="1">
        <v>44127</v>
      </c>
      <c r="C192" s="2">
        <v>19</v>
      </c>
      <c r="D192" s="2">
        <v>1</v>
      </c>
      <c r="E192" s="3">
        <v>5.2600000000000001E-2</v>
      </c>
      <c r="F192" s="2">
        <v>390</v>
      </c>
      <c r="G192" s="2">
        <v>390</v>
      </c>
      <c r="H192" s="2">
        <v>1</v>
      </c>
      <c r="I192" s="4">
        <v>20990</v>
      </c>
      <c r="J192" s="3">
        <v>1</v>
      </c>
      <c r="K192" s="3">
        <v>53.820999999999998</v>
      </c>
    </row>
    <row r="193" spans="2:11" ht="17.25" thickBot="1" x14ac:dyDescent="0.35">
      <c r="B193" s="1">
        <v>44129</v>
      </c>
      <c r="C193" s="2">
        <v>10</v>
      </c>
      <c r="D193" s="2">
        <v>1</v>
      </c>
      <c r="E193" s="3">
        <v>0.1</v>
      </c>
      <c r="F193" s="2">
        <v>553</v>
      </c>
      <c r="G193" s="2">
        <v>553</v>
      </c>
      <c r="H193" s="2">
        <v>0</v>
      </c>
      <c r="I193" s="2">
        <v>0</v>
      </c>
      <c r="J193" s="3">
        <v>0</v>
      </c>
      <c r="K193" s="3">
        <v>0</v>
      </c>
    </row>
    <row r="194" spans="2:11" ht="17.25" thickBot="1" x14ac:dyDescent="0.35">
      <c r="B194" s="1">
        <v>44131</v>
      </c>
      <c r="C194" s="2">
        <v>20</v>
      </c>
      <c r="D194" s="2">
        <v>2</v>
      </c>
      <c r="E194" s="3">
        <v>0.1</v>
      </c>
      <c r="F194" s="2">
        <v>640</v>
      </c>
      <c r="G194" s="2">
        <v>320</v>
      </c>
      <c r="H194" s="2">
        <v>0</v>
      </c>
      <c r="I194" s="2">
        <v>0</v>
      </c>
      <c r="J194" s="3">
        <v>0</v>
      </c>
      <c r="K194" s="3">
        <v>0</v>
      </c>
    </row>
    <row r="195" spans="2:11" ht="17.25" thickBot="1" x14ac:dyDescent="0.35">
      <c r="B195" s="1">
        <v>44132</v>
      </c>
      <c r="C195" s="2">
        <v>12</v>
      </c>
      <c r="D195" s="2">
        <v>1</v>
      </c>
      <c r="E195" s="3">
        <v>8.3299999999999999E-2</v>
      </c>
      <c r="F195" s="2">
        <v>427</v>
      </c>
      <c r="G195" s="2">
        <v>427</v>
      </c>
      <c r="H195" s="2">
        <v>0</v>
      </c>
      <c r="I195" s="2">
        <v>0</v>
      </c>
      <c r="J195" s="3">
        <v>0</v>
      </c>
      <c r="K195" s="3">
        <v>0</v>
      </c>
    </row>
    <row r="196" spans="2:11" ht="17.25" thickBot="1" x14ac:dyDescent="0.35">
      <c r="B196" s="1">
        <v>44134</v>
      </c>
      <c r="C196" s="2">
        <v>17</v>
      </c>
      <c r="D196" s="2">
        <v>3</v>
      </c>
      <c r="E196" s="3">
        <v>0.17649999999999999</v>
      </c>
      <c r="F196" s="4">
        <v>1682</v>
      </c>
      <c r="G196" s="2">
        <v>561</v>
      </c>
      <c r="H196" s="2">
        <v>1</v>
      </c>
      <c r="I196" s="4">
        <v>20990</v>
      </c>
      <c r="J196" s="3">
        <v>0.33329999999999999</v>
      </c>
      <c r="K196" s="3">
        <v>12.478999999999999</v>
      </c>
    </row>
    <row r="197" spans="2:11" ht="17.25" thickBot="1" x14ac:dyDescent="0.35">
      <c r="B197" s="1">
        <v>44135</v>
      </c>
      <c r="C197" s="2">
        <v>13</v>
      </c>
      <c r="D197" s="2">
        <v>1</v>
      </c>
      <c r="E197" s="3">
        <v>7.6899999999999996E-2</v>
      </c>
      <c r="F197" s="2">
        <v>582</v>
      </c>
      <c r="G197" s="2">
        <v>582</v>
      </c>
      <c r="H197" s="2">
        <v>0</v>
      </c>
      <c r="I197" s="2">
        <v>0</v>
      </c>
      <c r="J197" s="3">
        <v>0</v>
      </c>
      <c r="K197" s="3">
        <v>0</v>
      </c>
    </row>
    <row r="198" spans="2:11" ht="17.25" thickBot="1" x14ac:dyDescent="0.35">
      <c r="B198" s="1">
        <v>44136</v>
      </c>
      <c r="C198" s="2">
        <v>21</v>
      </c>
      <c r="D198" s="2">
        <v>3</v>
      </c>
      <c r="E198" s="3">
        <v>0.1429</v>
      </c>
      <c r="F198" s="4">
        <v>1327</v>
      </c>
      <c r="G198" s="2">
        <v>442</v>
      </c>
      <c r="H198" s="2">
        <v>2</v>
      </c>
      <c r="I198" s="4">
        <v>41980</v>
      </c>
      <c r="J198" s="3">
        <v>0.66669999999999996</v>
      </c>
      <c r="K198" s="3">
        <v>31.635000000000002</v>
      </c>
    </row>
    <row r="199" spans="2:11" ht="17.25" thickBot="1" x14ac:dyDescent="0.35">
      <c r="B199" s="1">
        <v>44138</v>
      </c>
      <c r="C199" s="2">
        <v>27</v>
      </c>
      <c r="D199" s="2">
        <v>3</v>
      </c>
      <c r="E199" s="3">
        <v>0.1111</v>
      </c>
      <c r="F199" s="4">
        <v>1309</v>
      </c>
      <c r="G199" s="2">
        <v>436</v>
      </c>
      <c r="H199" s="2">
        <v>1</v>
      </c>
      <c r="I199" s="4">
        <v>20990</v>
      </c>
      <c r="J199" s="3">
        <v>0.33329999999999999</v>
      </c>
      <c r="K199" s="3">
        <v>16.035</v>
      </c>
    </row>
    <row r="200" spans="2:11" ht="17.25" thickBot="1" x14ac:dyDescent="0.35">
      <c r="B200" s="1">
        <v>44139</v>
      </c>
      <c r="C200" s="2">
        <v>26</v>
      </c>
      <c r="D200" s="2">
        <v>2</v>
      </c>
      <c r="E200" s="3">
        <v>7.6899999999999996E-2</v>
      </c>
      <c r="F200" s="2">
        <v>958</v>
      </c>
      <c r="G200" s="2">
        <v>479</v>
      </c>
      <c r="H200" s="2">
        <v>1</v>
      </c>
      <c r="I200" s="4">
        <v>20990</v>
      </c>
      <c r="J200" s="3">
        <v>0.5</v>
      </c>
      <c r="K200" s="3">
        <v>21.91</v>
      </c>
    </row>
    <row r="201" spans="2:11" ht="17.25" thickBot="1" x14ac:dyDescent="0.35">
      <c r="B201" s="1">
        <v>44140</v>
      </c>
      <c r="C201" s="2">
        <v>29</v>
      </c>
      <c r="D201" s="2">
        <v>3</v>
      </c>
      <c r="E201" s="3">
        <v>0.10340000000000001</v>
      </c>
      <c r="F201" s="4">
        <v>1105</v>
      </c>
      <c r="G201" s="2">
        <v>368</v>
      </c>
      <c r="H201" s="2">
        <v>1</v>
      </c>
      <c r="I201" s="4">
        <v>20990</v>
      </c>
      <c r="J201" s="3">
        <v>0.33329999999999999</v>
      </c>
      <c r="K201" s="3">
        <v>18.995000000000001</v>
      </c>
    </row>
    <row r="202" spans="2:11" ht="17.25" thickBot="1" x14ac:dyDescent="0.35">
      <c r="B202" s="1">
        <v>44141</v>
      </c>
      <c r="C202" s="2">
        <v>22</v>
      </c>
      <c r="D202" s="2">
        <v>1</v>
      </c>
      <c r="E202" s="3">
        <v>4.5499999999999999E-2</v>
      </c>
      <c r="F202" s="2">
        <v>493</v>
      </c>
      <c r="G202" s="2">
        <v>493</v>
      </c>
      <c r="H202" s="2">
        <v>0</v>
      </c>
      <c r="I202" s="2">
        <v>0</v>
      </c>
      <c r="J202" s="3">
        <v>0</v>
      </c>
      <c r="K202" s="3">
        <v>0</v>
      </c>
    </row>
    <row r="203" spans="2:11" ht="17.25" thickBot="1" x14ac:dyDescent="0.35">
      <c r="B203" s="1">
        <v>44144</v>
      </c>
      <c r="C203" s="2">
        <v>32</v>
      </c>
      <c r="D203" s="2">
        <v>2</v>
      </c>
      <c r="E203" s="3">
        <v>6.25E-2</v>
      </c>
      <c r="F203" s="2">
        <v>410</v>
      </c>
      <c r="G203" s="2">
        <v>205</v>
      </c>
      <c r="H203" s="2">
        <v>2</v>
      </c>
      <c r="I203" s="4">
        <v>41980</v>
      </c>
      <c r="J203" s="3">
        <v>1</v>
      </c>
      <c r="K203" s="3">
        <v>102.39</v>
      </c>
    </row>
    <row r="204" spans="2:11" ht="17.25" thickBot="1" x14ac:dyDescent="0.35">
      <c r="B204" s="1">
        <v>44145</v>
      </c>
      <c r="C204" s="2">
        <v>21</v>
      </c>
      <c r="D204" s="2">
        <v>1</v>
      </c>
      <c r="E204" s="3">
        <v>4.7600000000000003E-2</v>
      </c>
      <c r="F204" s="2">
        <v>378</v>
      </c>
      <c r="G204" s="2">
        <v>378</v>
      </c>
      <c r="H204" s="2">
        <v>0</v>
      </c>
      <c r="I204" s="2">
        <v>0</v>
      </c>
      <c r="J204" s="3">
        <v>0</v>
      </c>
      <c r="K204" s="3">
        <v>0</v>
      </c>
    </row>
    <row r="205" spans="2:11" ht="17.25" thickBot="1" x14ac:dyDescent="0.35">
      <c r="B205" s="1">
        <v>44146</v>
      </c>
      <c r="C205" s="2">
        <v>44</v>
      </c>
      <c r="D205" s="2">
        <v>1</v>
      </c>
      <c r="E205" s="3">
        <v>2.2700000000000001E-2</v>
      </c>
      <c r="F205" s="2">
        <v>434</v>
      </c>
      <c r="G205" s="2">
        <v>434</v>
      </c>
      <c r="H205" s="2">
        <v>0</v>
      </c>
      <c r="I205" s="2">
        <v>0</v>
      </c>
      <c r="J205" s="3">
        <v>0</v>
      </c>
      <c r="K205" s="3">
        <v>0</v>
      </c>
    </row>
    <row r="206" spans="2:11" ht="17.25" thickBot="1" x14ac:dyDescent="0.35">
      <c r="B206" s="1">
        <v>44147</v>
      </c>
      <c r="C206" s="2">
        <v>29</v>
      </c>
      <c r="D206" s="2">
        <v>1</v>
      </c>
      <c r="E206" s="3">
        <v>3.4500000000000003E-2</v>
      </c>
      <c r="F206" s="2">
        <v>423</v>
      </c>
      <c r="G206" s="2">
        <v>423</v>
      </c>
      <c r="H206" s="2">
        <v>0</v>
      </c>
      <c r="I206" s="2">
        <v>0</v>
      </c>
      <c r="J206" s="3">
        <v>0</v>
      </c>
      <c r="K206" s="3">
        <v>0</v>
      </c>
    </row>
    <row r="207" spans="2:11" ht="17.25" thickBot="1" x14ac:dyDescent="0.35">
      <c r="B207" s="1">
        <v>44153</v>
      </c>
      <c r="C207" s="2">
        <v>25</v>
      </c>
      <c r="D207" s="2">
        <v>1</v>
      </c>
      <c r="E207" s="3">
        <v>0.04</v>
      </c>
      <c r="F207" s="2">
        <v>220</v>
      </c>
      <c r="G207" s="2">
        <v>220</v>
      </c>
      <c r="H207" s="2">
        <v>0</v>
      </c>
      <c r="I207" s="2">
        <v>0</v>
      </c>
      <c r="J207" s="3">
        <v>0</v>
      </c>
      <c r="K207" s="3">
        <v>0</v>
      </c>
    </row>
    <row r="208" spans="2:11" ht="17.25" thickBot="1" x14ac:dyDescent="0.35">
      <c r="B208" s="1">
        <v>44229</v>
      </c>
      <c r="C208" s="2">
        <v>20</v>
      </c>
      <c r="D208" s="2">
        <v>2</v>
      </c>
      <c r="E208" s="3">
        <v>0.1</v>
      </c>
      <c r="F208" s="4">
        <v>1542</v>
      </c>
      <c r="G208" s="2">
        <v>771</v>
      </c>
      <c r="H208" s="2">
        <v>0</v>
      </c>
      <c r="I208" s="2">
        <v>0</v>
      </c>
      <c r="J208" s="3">
        <v>0</v>
      </c>
      <c r="K208" s="3">
        <v>0</v>
      </c>
    </row>
    <row r="209" spans="2:11" ht="17.25" thickBot="1" x14ac:dyDescent="0.35">
      <c r="B209" s="1">
        <v>44230</v>
      </c>
      <c r="C209" s="2">
        <v>10</v>
      </c>
      <c r="D209" s="2">
        <v>2</v>
      </c>
      <c r="E209" s="3">
        <v>0.2</v>
      </c>
      <c r="F209" s="4">
        <v>3814</v>
      </c>
      <c r="G209" s="4">
        <v>1907</v>
      </c>
      <c r="H209" s="2">
        <v>1</v>
      </c>
      <c r="I209" s="4">
        <v>20990</v>
      </c>
      <c r="J209" s="3">
        <v>0.5</v>
      </c>
      <c r="K209" s="3">
        <v>5.5030000000000001</v>
      </c>
    </row>
    <row r="210" spans="2:11" ht="17.25" thickBot="1" x14ac:dyDescent="0.35">
      <c r="B210" s="1">
        <v>44232</v>
      </c>
      <c r="C210" s="2">
        <v>30</v>
      </c>
      <c r="D210" s="2">
        <v>2</v>
      </c>
      <c r="E210" s="3">
        <v>6.6699999999999995E-2</v>
      </c>
      <c r="F210" s="4">
        <v>1616</v>
      </c>
      <c r="G210" s="2">
        <v>808</v>
      </c>
      <c r="H210" s="2">
        <v>1</v>
      </c>
      <c r="I210" s="4">
        <v>20990</v>
      </c>
      <c r="J210" s="3">
        <v>0.5</v>
      </c>
      <c r="K210" s="3">
        <v>12.989000000000001</v>
      </c>
    </row>
    <row r="211" spans="2:11" ht="17.25" thickBot="1" x14ac:dyDescent="0.35">
      <c r="B211" s="1">
        <v>44233</v>
      </c>
      <c r="C211" s="2">
        <v>51</v>
      </c>
      <c r="D211" s="2">
        <v>4</v>
      </c>
      <c r="E211" s="3">
        <v>7.8399999999999997E-2</v>
      </c>
      <c r="F211" s="4">
        <v>4022</v>
      </c>
      <c r="G211" s="4">
        <v>1006</v>
      </c>
      <c r="H211" s="2">
        <v>0</v>
      </c>
      <c r="I211" s="2">
        <v>0</v>
      </c>
      <c r="J211" s="3">
        <v>0</v>
      </c>
      <c r="K211" s="3">
        <v>0</v>
      </c>
    </row>
    <row r="212" spans="2:11" ht="17.25" thickBot="1" x14ac:dyDescent="0.35">
      <c r="B212" s="1">
        <v>44234</v>
      </c>
      <c r="C212" s="2">
        <v>43</v>
      </c>
      <c r="D212" s="2">
        <v>4</v>
      </c>
      <c r="E212" s="3">
        <v>9.2999999999999999E-2</v>
      </c>
      <c r="F212" s="4">
        <v>3897</v>
      </c>
      <c r="G212" s="2">
        <v>974</v>
      </c>
      <c r="H212" s="2">
        <v>1</v>
      </c>
      <c r="I212" s="4">
        <v>20990</v>
      </c>
      <c r="J212" s="3">
        <v>0.25</v>
      </c>
      <c r="K212" s="3">
        <v>5.3860000000000001</v>
      </c>
    </row>
    <row r="213" spans="2:11" ht="17.25" thickBot="1" x14ac:dyDescent="0.35">
      <c r="B213" s="1">
        <v>44235</v>
      </c>
      <c r="C213" s="2">
        <v>26</v>
      </c>
      <c r="D213" s="2">
        <v>1</v>
      </c>
      <c r="E213" s="3">
        <v>3.85E-2</v>
      </c>
      <c r="F213" s="4">
        <v>1325</v>
      </c>
      <c r="G213" s="4">
        <v>1325</v>
      </c>
      <c r="H213" s="2">
        <v>0</v>
      </c>
      <c r="I213" s="2">
        <v>0</v>
      </c>
      <c r="J213" s="3">
        <v>0</v>
      </c>
      <c r="K213" s="3">
        <v>0</v>
      </c>
    </row>
    <row r="214" spans="2:11" ht="17.25" thickBot="1" x14ac:dyDescent="0.35">
      <c r="B214" s="1">
        <v>44236</v>
      </c>
      <c r="C214" s="2">
        <v>29</v>
      </c>
      <c r="D214" s="2">
        <v>1</v>
      </c>
      <c r="E214" s="3">
        <v>3.4500000000000003E-2</v>
      </c>
      <c r="F214" s="2">
        <v>650</v>
      </c>
      <c r="G214" s="2">
        <v>650</v>
      </c>
      <c r="H214" s="2">
        <v>0</v>
      </c>
      <c r="I214" s="2">
        <v>0</v>
      </c>
      <c r="J214" s="3">
        <v>0</v>
      </c>
      <c r="K214" s="3">
        <v>0</v>
      </c>
    </row>
    <row r="215" spans="2:11" ht="17.25" thickBot="1" x14ac:dyDescent="0.35">
      <c r="B215" s="1">
        <v>44237</v>
      </c>
      <c r="C215" s="2">
        <v>22</v>
      </c>
      <c r="D215" s="2">
        <v>2</v>
      </c>
      <c r="E215" s="3">
        <v>9.0899999999999995E-2</v>
      </c>
      <c r="F215" s="4">
        <v>1992</v>
      </c>
      <c r="G215" s="2">
        <v>996</v>
      </c>
      <c r="H215" s="2">
        <v>0</v>
      </c>
      <c r="I215" s="2">
        <v>0</v>
      </c>
      <c r="J215" s="3">
        <v>0</v>
      </c>
      <c r="K215" s="3">
        <v>0</v>
      </c>
    </row>
    <row r="216" spans="2:11" ht="17.25" thickBot="1" x14ac:dyDescent="0.35">
      <c r="B216" s="1">
        <v>44238</v>
      </c>
      <c r="C216" s="2">
        <v>23</v>
      </c>
      <c r="D216" s="2">
        <v>1</v>
      </c>
      <c r="E216" s="3">
        <v>4.3499999999999997E-2</v>
      </c>
      <c r="F216" s="2">
        <v>536</v>
      </c>
      <c r="G216" s="2">
        <v>536</v>
      </c>
      <c r="H216" s="2">
        <v>0</v>
      </c>
      <c r="I216" s="2">
        <v>0</v>
      </c>
      <c r="J216" s="3">
        <v>0</v>
      </c>
      <c r="K216" s="3">
        <v>0</v>
      </c>
    </row>
    <row r="217" spans="2:11" ht="17.25" thickBot="1" x14ac:dyDescent="0.35">
      <c r="B217" s="1">
        <v>44240</v>
      </c>
      <c r="C217" s="2">
        <v>33</v>
      </c>
      <c r="D217" s="2">
        <v>2</v>
      </c>
      <c r="E217" s="3">
        <v>6.0600000000000001E-2</v>
      </c>
      <c r="F217" s="2">
        <v>899</v>
      </c>
      <c r="G217" s="2">
        <v>450</v>
      </c>
      <c r="H217" s="2">
        <v>0</v>
      </c>
      <c r="I217" s="2">
        <v>0</v>
      </c>
      <c r="J217" s="3">
        <v>0</v>
      </c>
      <c r="K217" s="3">
        <v>0</v>
      </c>
    </row>
    <row r="218" spans="2:11" ht="17.25" thickBot="1" x14ac:dyDescent="0.35">
      <c r="B218" s="1">
        <v>44241</v>
      </c>
      <c r="C218" s="2">
        <v>50</v>
      </c>
      <c r="D218" s="2">
        <v>1</v>
      </c>
      <c r="E218" s="3">
        <v>0.02</v>
      </c>
      <c r="F218" s="2">
        <v>592</v>
      </c>
      <c r="G218" s="2">
        <v>592</v>
      </c>
      <c r="H218" s="2">
        <v>0</v>
      </c>
      <c r="I218" s="2">
        <v>0</v>
      </c>
      <c r="J218" s="3">
        <v>0</v>
      </c>
      <c r="K218" s="3">
        <v>0</v>
      </c>
    </row>
    <row r="219" spans="2:11" ht="17.25" thickBot="1" x14ac:dyDescent="0.35">
      <c r="B219" s="1">
        <v>44242</v>
      </c>
      <c r="C219" s="2">
        <v>60</v>
      </c>
      <c r="D219" s="2">
        <v>2</v>
      </c>
      <c r="E219" s="3">
        <v>3.3300000000000003E-2</v>
      </c>
      <c r="F219" s="4">
        <v>1225</v>
      </c>
      <c r="G219" s="2">
        <v>613</v>
      </c>
      <c r="H219" s="2">
        <v>0</v>
      </c>
      <c r="I219" s="2">
        <v>0</v>
      </c>
      <c r="J219" s="3">
        <v>0</v>
      </c>
      <c r="K219" s="3">
        <v>0</v>
      </c>
    </row>
    <row r="220" spans="2:11" ht="17.25" thickBot="1" x14ac:dyDescent="0.35">
      <c r="B220" s="1">
        <v>44243</v>
      </c>
      <c r="C220" s="2">
        <v>80</v>
      </c>
      <c r="D220" s="2">
        <v>3</v>
      </c>
      <c r="E220" s="3">
        <v>3.7499999999999999E-2</v>
      </c>
      <c r="F220" s="4">
        <v>1997</v>
      </c>
      <c r="G220" s="2">
        <v>666</v>
      </c>
      <c r="H220" s="2">
        <v>0</v>
      </c>
      <c r="I220" s="2">
        <v>0</v>
      </c>
      <c r="J220" s="3">
        <v>0</v>
      </c>
      <c r="K220" s="3">
        <v>0</v>
      </c>
    </row>
    <row r="221" spans="2:11" ht="17.25" thickBot="1" x14ac:dyDescent="0.35">
      <c r="B221" s="1">
        <v>44244</v>
      </c>
      <c r="C221" s="2">
        <v>61</v>
      </c>
      <c r="D221" s="2">
        <v>3</v>
      </c>
      <c r="E221" s="3">
        <v>4.9200000000000001E-2</v>
      </c>
      <c r="F221" s="4">
        <v>2377</v>
      </c>
      <c r="G221" s="2">
        <v>792</v>
      </c>
      <c r="H221" s="2">
        <v>1</v>
      </c>
      <c r="I221" s="4">
        <v>20990</v>
      </c>
      <c r="J221" s="3">
        <v>0.33329999999999999</v>
      </c>
      <c r="K221" s="3">
        <v>8.83</v>
      </c>
    </row>
    <row r="222" spans="2:11" ht="17.25" thickBot="1" x14ac:dyDescent="0.35">
      <c r="B222" s="1">
        <v>44246</v>
      </c>
      <c r="C222" s="2">
        <v>41</v>
      </c>
      <c r="D222" s="2">
        <v>3</v>
      </c>
      <c r="E222" s="3">
        <v>7.3200000000000001E-2</v>
      </c>
      <c r="F222" s="4">
        <v>2697</v>
      </c>
      <c r="G222" s="2">
        <v>899</v>
      </c>
      <c r="H222" s="2">
        <v>1</v>
      </c>
      <c r="I222" s="4">
        <v>20990</v>
      </c>
      <c r="J222" s="3">
        <v>0.33329999999999999</v>
      </c>
      <c r="K222" s="3">
        <v>7.7830000000000004</v>
      </c>
    </row>
    <row r="223" spans="2:11" ht="17.25" thickBot="1" x14ac:dyDescent="0.35">
      <c r="B223" s="1">
        <v>44247</v>
      </c>
      <c r="C223" s="2">
        <v>32</v>
      </c>
      <c r="D223" s="2">
        <v>1</v>
      </c>
      <c r="E223" s="3">
        <v>3.1300000000000001E-2</v>
      </c>
      <c r="F223" s="2">
        <v>816</v>
      </c>
      <c r="G223" s="2">
        <v>816</v>
      </c>
      <c r="H223" s="2">
        <v>0</v>
      </c>
      <c r="I223" s="2">
        <v>0</v>
      </c>
      <c r="J223" s="3">
        <v>0</v>
      </c>
      <c r="K223" s="3">
        <v>0</v>
      </c>
    </row>
    <row r="224" spans="2:11" ht="17.25" thickBot="1" x14ac:dyDescent="0.35">
      <c r="B224" s="1">
        <v>44248</v>
      </c>
      <c r="C224" s="2">
        <v>37</v>
      </c>
      <c r="D224" s="2">
        <v>1</v>
      </c>
      <c r="E224" s="3">
        <v>2.7E-2</v>
      </c>
      <c r="F224" s="2">
        <v>666</v>
      </c>
      <c r="G224" s="2">
        <v>666</v>
      </c>
      <c r="H224" s="2">
        <v>0</v>
      </c>
      <c r="I224" s="2">
        <v>0</v>
      </c>
      <c r="J224" s="3">
        <v>0</v>
      </c>
      <c r="K224" s="3">
        <v>0</v>
      </c>
    </row>
    <row r="225" spans="2:11" ht="17.25" thickBot="1" x14ac:dyDescent="0.35">
      <c r="B225" s="1">
        <v>44249</v>
      </c>
      <c r="C225" s="2">
        <v>67</v>
      </c>
      <c r="D225" s="2">
        <v>5</v>
      </c>
      <c r="E225" s="3">
        <v>7.46E-2</v>
      </c>
      <c r="F225" s="4">
        <v>2337</v>
      </c>
      <c r="G225" s="2">
        <v>467</v>
      </c>
      <c r="H225" s="2">
        <v>0</v>
      </c>
      <c r="I225" s="2">
        <v>0</v>
      </c>
      <c r="J225" s="3">
        <v>0</v>
      </c>
      <c r="K225" s="3">
        <v>0</v>
      </c>
    </row>
    <row r="226" spans="2:11" ht="17.25" thickBot="1" x14ac:dyDescent="0.35">
      <c r="B226" s="1">
        <v>44250</v>
      </c>
      <c r="C226" s="2">
        <v>39</v>
      </c>
      <c r="D226" s="2">
        <v>1</v>
      </c>
      <c r="E226" s="3">
        <v>2.5600000000000001E-2</v>
      </c>
      <c r="F226" s="2">
        <v>423</v>
      </c>
      <c r="G226" s="2">
        <v>423</v>
      </c>
      <c r="H226" s="2">
        <v>0</v>
      </c>
      <c r="I226" s="2">
        <v>0</v>
      </c>
      <c r="J226" s="3">
        <v>0</v>
      </c>
      <c r="K226" s="3">
        <v>0</v>
      </c>
    </row>
    <row r="227" spans="2:11" ht="17.25" thickBot="1" x14ac:dyDescent="0.35">
      <c r="B227" s="1">
        <v>44251</v>
      </c>
      <c r="C227" s="2">
        <v>59</v>
      </c>
      <c r="D227" s="2">
        <v>2</v>
      </c>
      <c r="E227" s="3">
        <v>3.39E-2</v>
      </c>
      <c r="F227" s="4">
        <v>1356</v>
      </c>
      <c r="G227" s="2">
        <v>678</v>
      </c>
      <c r="H227" s="2">
        <v>0</v>
      </c>
      <c r="I227" s="2">
        <v>0</v>
      </c>
      <c r="J227" s="3">
        <v>0</v>
      </c>
      <c r="K227" s="3">
        <v>0</v>
      </c>
    </row>
    <row r="228" spans="2:11" ht="17.25" thickBot="1" x14ac:dyDescent="0.35">
      <c r="B228" s="1">
        <v>44252</v>
      </c>
      <c r="C228" s="2">
        <v>55</v>
      </c>
      <c r="D228" s="2">
        <v>1</v>
      </c>
      <c r="E228" s="3">
        <v>1.8200000000000001E-2</v>
      </c>
      <c r="F228" s="2">
        <v>631</v>
      </c>
      <c r="G228" s="2">
        <v>631</v>
      </c>
      <c r="H228" s="2">
        <v>0</v>
      </c>
      <c r="I228" s="2">
        <v>0</v>
      </c>
      <c r="J228" s="3">
        <v>0</v>
      </c>
      <c r="K228" s="3">
        <v>0</v>
      </c>
    </row>
    <row r="229" spans="2:11" ht="17.25" thickBot="1" x14ac:dyDescent="0.35">
      <c r="B229" s="1">
        <v>44253</v>
      </c>
      <c r="C229" s="2">
        <v>56</v>
      </c>
      <c r="D229" s="2">
        <v>1</v>
      </c>
      <c r="E229" s="3">
        <v>1.7899999999999999E-2</v>
      </c>
      <c r="F229" s="4">
        <v>1041</v>
      </c>
      <c r="G229" s="4">
        <v>1041</v>
      </c>
      <c r="H229" s="2">
        <v>1</v>
      </c>
      <c r="I229" s="4">
        <v>20990</v>
      </c>
      <c r="J229" s="3">
        <v>1</v>
      </c>
      <c r="K229" s="3">
        <v>20.163</v>
      </c>
    </row>
    <row r="230" spans="2:11" ht="17.25" thickBot="1" x14ac:dyDescent="0.35">
      <c r="B230" s="1">
        <v>44254</v>
      </c>
      <c r="C230" s="2">
        <v>35</v>
      </c>
      <c r="D230" s="2">
        <v>1</v>
      </c>
      <c r="E230" s="3">
        <v>2.86E-2</v>
      </c>
      <c r="F230" s="2">
        <v>230</v>
      </c>
      <c r="G230" s="2">
        <v>230</v>
      </c>
      <c r="H230" s="2">
        <v>0</v>
      </c>
      <c r="I230" s="2">
        <v>0</v>
      </c>
      <c r="J230" s="3">
        <v>0</v>
      </c>
      <c r="K230" s="3">
        <v>0</v>
      </c>
    </row>
    <row r="231" spans="2:11" ht="17.25" thickBot="1" x14ac:dyDescent="0.35">
      <c r="B231" s="1">
        <v>44264</v>
      </c>
      <c r="C231" s="2">
        <v>23</v>
      </c>
      <c r="D231" s="2">
        <v>1</v>
      </c>
      <c r="E231" s="3">
        <v>4.3499999999999997E-2</v>
      </c>
      <c r="F231" s="2">
        <v>479</v>
      </c>
      <c r="G231" s="2">
        <v>479</v>
      </c>
      <c r="H231" s="2">
        <v>0</v>
      </c>
      <c r="I231" s="2">
        <v>0</v>
      </c>
      <c r="J231" s="3">
        <v>0</v>
      </c>
      <c r="K231" s="3">
        <v>0</v>
      </c>
    </row>
    <row r="232" spans="2:11" ht="17.25" thickBot="1" x14ac:dyDescent="0.35">
      <c r="B232" s="1">
        <v>44267</v>
      </c>
      <c r="C232" s="2">
        <v>27</v>
      </c>
      <c r="D232" s="2">
        <v>1</v>
      </c>
      <c r="E232" s="3">
        <v>3.6999999999999998E-2</v>
      </c>
      <c r="F232" s="2">
        <v>725</v>
      </c>
      <c r="G232" s="2">
        <v>725</v>
      </c>
      <c r="H232" s="2">
        <v>0</v>
      </c>
      <c r="I232" s="2">
        <v>0</v>
      </c>
      <c r="J232" s="3">
        <v>0</v>
      </c>
      <c r="K232" s="3">
        <v>0</v>
      </c>
    </row>
    <row r="233" spans="2:11" ht="17.25" thickBot="1" x14ac:dyDescent="0.35">
      <c r="B233" s="1">
        <v>44268</v>
      </c>
      <c r="C233" s="2">
        <v>27</v>
      </c>
      <c r="D233" s="2">
        <v>2</v>
      </c>
      <c r="E233" s="3">
        <v>7.4099999999999999E-2</v>
      </c>
      <c r="F233" s="4">
        <v>1062</v>
      </c>
      <c r="G233" s="2">
        <v>531</v>
      </c>
      <c r="H233" s="2">
        <v>0</v>
      </c>
      <c r="I233" s="2">
        <v>0</v>
      </c>
      <c r="J233" s="3">
        <v>0</v>
      </c>
      <c r="K233" s="3">
        <v>0</v>
      </c>
    </row>
    <row r="234" spans="2:11" ht="17.25" thickBot="1" x14ac:dyDescent="0.35">
      <c r="B234" s="1">
        <v>44269</v>
      </c>
      <c r="C234" s="2">
        <v>28</v>
      </c>
      <c r="D234" s="2">
        <v>1</v>
      </c>
      <c r="E234" s="3">
        <v>3.5700000000000003E-2</v>
      </c>
      <c r="F234" s="2">
        <v>876</v>
      </c>
      <c r="G234" s="2">
        <v>876</v>
      </c>
      <c r="H234" s="2">
        <v>0</v>
      </c>
      <c r="I234" s="2">
        <v>0</v>
      </c>
      <c r="J234" s="3">
        <v>0</v>
      </c>
      <c r="K234" s="3">
        <v>0</v>
      </c>
    </row>
    <row r="235" spans="2:11" ht="17.25" thickBot="1" x14ac:dyDescent="0.35">
      <c r="B235" s="1">
        <v>44270</v>
      </c>
      <c r="C235" s="2">
        <v>39</v>
      </c>
      <c r="D235" s="2">
        <v>1</v>
      </c>
      <c r="E235" s="3">
        <v>2.5600000000000001E-2</v>
      </c>
      <c r="F235" s="2">
        <v>608</v>
      </c>
      <c r="G235" s="2">
        <v>608</v>
      </c>
      <c r="H235" s="2">
        <v>0</v>
      </c>
      <c r="I235" s="2">
        <v>0</v>
      </c>
      <c r="J235" s="3">
        <v>0</v>
      </c>
      <c r="K235" s="3">
        <v>0</v>
      </c>
    </row>
    <row r="236" spans="2:11" ht="17.25" thickBot="1" x14ac:dyDescent="0.35">
      <c r="B236" s="1">
        <v>44271</v>
      </c>
      <c r="C236" s="2">
        <v>60</v>
      </c>
      <c r="D236" s="2">
        <v>1</v>
      </c>
      <c r="E236" s="3">
        <v>1.67E-2</v>
      </c>
      <c r="F236" s="2">
        <v>131</v>
      </c>
      <c r="G236" s="2">
        <v>131</v>
      </c>
      <c r="H236" s="2">
        <v>0</v>
      </c>
      <c r="I236" s="2">
        <v>0</v>
      </c>
      <c r="J236" s="3">
        <v>0</v>
      </c>
      <c r="K236" s="3">
        <v>0</v>
      </c>
    </row>
    <row r="237" spans="2:11" ht="17.25" thickBot="1" x14ac:dyDescent="0.35">
      <c r="B237" s="1">
        <v>44272</v>
      </c>
      <c r="C237" s="2">
        <v>56</v>
      </c>
      <c r="D237" s="2">
        <v>1</v>
      </c>
      <c r="E237" s="3">
        <v>1.7899999999999999E-2</v>
      </c>
      <c r="F237" s="2">
        <v>517</v>
      </c>
      <c r="G237" s="2">
        <v>517</v>
      </c>
      <c r="H237" s="2">
        <v>0</v>
      </c>
      <c r="I237" s="2">
        <v>0</v>
      </c>
      <c r="J237" s="3">
        <v>0</v>
      </c>
      <c r="K237" s="3">
        <v>0</v>
      </c>
    </row>
    <row r="238" spans="2:11" ht="17.25" thickBot="1" x14ac:dyDescent="0.35">
      <c r="B238" s="1">
        <v>44274</v>
      </c>
      <c r="C238" s="2">
        <v>27</v>
      </c>
      <c r="D238" s="2">
        <v>1</v>
      </c>
      <c r="E238" s="3">
        <v>3.6999999999999998E-2</v>
      </c>
      <c r="F238" s="2">
        <v>726</v>
      </c>
      <c r="G238" s="2">
        <v>726</v>
      </c>
      <c r="H238" s="2">
        <v>2</v>
      </c>
      <c r="I238" s="4">
        <v>41980</v>
      </c>
      <c r="J238" s="3">
        <v>2</v>
      </c>
      <c r="K238" s="3">
        <v>57.823999999999998</v>
      </c>
    </row>
    <row r="239" spans="2:11" ht="17.25" thickBot="1" x14ac:dyDescent="0.35">
      <c r="B239" s="1">
        <v>44275</v>
      </c>
      <c r="C239" s="2">
        <v>50</v>
      </c>
      <c r="D239" s="2">
        <v>2</v>
      </c>
      <c r="E239" s="3">
        <v>0.04</v>
      </c>
      <c r="F239" s="4">
        <v>1248</v>
      </c>
      <c r="G239" s="2">
        <v>624</v>
      </c>
      <c r="H239" s="2">
        <v>1</v>
      </c>
      <c r="I239" s="4">
        <v>20990</v>
      </c>
      <c r="J239" s="3">
        <v>0.5</v>
      </c>
      <c r="K239" s="3">
        <v>16.818999999999999</v>
      </c>
    </row>
    <row r="240" spans="2:11" ht="17.25" thickBot="1" x14ac:dyDescent="0.35">
      <c r="B240" s="1">
        <v>44277</v>
      </c>
      <c r="C240" s="2">
        <v>39</v>
      </c>
      <c r="D240" s="2">
        <v>3</v>
      </c>
      <c r="E240" s="3">
        <v>7.6899999999999996E-2</v>
      </c>
      <c r="F240" s="4">
        <v>1445</v>
      </c>
      <c r="G240" s="2">
        <v>482</v>
      </c>
      <c r="H240" s="2">
        <v>2</v>
      </c>
      <c r="I240" s="4">
        <v>41980</v>
      </c>
      <c r="J240" s="3">
        <v>0.66669999999999996</v>
      </c>
      <c r="K240" s="3">
        <v>29.052</v>
      </c>
    </row>
    <row r="241" spans="2:11" ht="17.25" thickBot="1" x14ac:dyDescent="0.35">
      <c r="B241" s="1">
        <v>44278</v>
      </c>
      <c r="C241" s="2">
        <v>27</v>
      </c>
      <c r="D241" s="2">
        <v>1</v>
      </c>
      <c r="E241" s="3">
        <v>3.6999999999999998E-2</v>
      </c>
      <c r="F241" s="2">
        <v>621</v>
      </c>
      <c r="G241" s="2">
        <v>621</v>
      </c>
      <c r="H241" s="2">
        <v>0</v>
      </c>
      <c r="I241" s="2">
        <v>0</v>
      </c>
      <c r="J241" s="3">
        <v>0</v>
      </c>
      <c r="K241" s="3">
        <v>0</v>
      </c>
    </row>
    <row r="242" spans="2:11" ht="17.25" thickBot="1" x14ac:dyDescent="0.35">
      <c r="B242" s="1">
        <v>44281</v>
      </c>
      <c r="C242" s="2">
        <v>2</v>
      </c>
      <c r="D242" s="2">
        <v>1</v>
      </c>
      <c r="E242" s="3">
        <v>0.5</v>
      </c>
      <c r="F242" s="2">
        <v>324</v>
      </c>
      <c r="G242" s="2">
        <v>324</v>
      </c>
      <c r="H242" s="2">
        <v>0</v>
      </c>
      <c r="I242" s="2">
        <v>0</v>
      </c>
      <c r="J242" s="3">
        <v>0</v>
      </c>
      <c r="K242" s="3">
        <v>0</v>
      </c>
    </row>
    <row r="243" spans="2:11" ht="17.25" thickBot="1" x14ac:dyDescent="0.35">
      <c r="B243" s="1">
        <v>44281</v>
      </c>
      <c r="C243" s="2">
        <v>21</v>
      </c>
      <c r="D243" s="2">
        <v>1</v>
      </c>
      <c r="E243" s="3">
        <v>4.7600000000000003E-2</v>
      </c>
      <c r="F243" s="2">
        <v>462</v>
      </c>
      <c r="G243" s="2">
        <v>462</v>
      </c>
      <c r="H243" s="2">
        <v>0</v>
      </c>
      <c r="I243" s="2">
        <v>0</v>
      </c>
      <c r="J243" s="3">
        <v>0</v>
      </c>
      <c r="K243" s="3">
        <v>0</v>
      </c>
    </row>
  </sheetData>
  <mergeCells count="1">
    <mergeCell ref="B3:K3"/>
  </mergeCells>
  <phoneticPr fontId="2" type="noConversion"/>
  <pageMargins left="0.7" right="0.7" top="0.75" bottom="0.75" header="0.3" footer="0.3"/>
  <pageSetup paperSize="256"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B52CF6-257F-4489-AA5F-BAA691875575}">
  <dimension ref="B1:P59"/>
  <sheetViews>
    <sheetView zoomScale="85" zoomScaleNormal="85" workbookViewId="0">
      <selection activeCell="F39" sqref="F39"/>
    </sheetView>
  </sheetViews>
  <sheetFormatPr defaultRowHeight="16.5" x14ac:dyDescent="0.3"/>
  <cols>
    <col min="2" max="2" width="12.125" bestFit="1" customWidth="1"/>
    <col min="3" max="4" width="6" bestFit="1" customWidth="1"/>
    <col min="5" max="5" width="10" bestFit="1" customWidth="1"/>
    <col min="6" max="6" width="8" bestFit="1" customWidth="1"/>
    <col min="7" max="7" width="7.875" bestFit="1" customWidth="1"/>
    <col min="8" max="8" width="6" bestFit="1" customWidth="1"/>
    <col min="9" max="9" width="9.125" bestFit="1" customWidth="1"/>
    <col min="10" max="10" width="10" bestFit="1" customWidth="1"/>
    <col min="11" max="11" width="12.5" bestFit="1" customWidth="1"/>
  </cols>
  <sheetData>
    <row r="1" spans="2:16" ht="17.25" thickBot="1" x14ac:dyDescent="0.35"/>
    <row r="2" spans="2:16" ht="17.25" thickBot="1" x14ac:dyDescent="0.25">
      <c r="B2" s="8" t="s">
        <v>0</v>
      </c>
      <c r="C2" s="8" t="s">
        <v>1</v>
      </c>
      <c r="D2" s="8" t="s">
        <v>2</v>
      </c>
      <c r="E2" s="8" t="s">
        <v>3</v>
      </c>
      <c r="F2" s="8" t="s">
        <v>4</v>
      </c>
      <c r="G2" s="9" t="s">
        <v>5</v>
      </c>
      <c r="H2" s="8" t="s">
        <v>6</v>
      </c>
      <c r="I2" s="8" t="s">
        <v>7</v>
      </c>
      <c r="J2" s="8" t="s">
        <v>8</v>
      </c>
      <c r="K2" s="8" t="s">
        <v>9</v>
      </c>
    </row>
    <row r="3" spans="2:16" ht="17.25" thickBot="1" x14ac:dyDescent="0.35">
      <c r="B3" s="10" t="s">
        <v>20</v>
      </c>
      <c r="C3" s="11"/>
      <c r="D3" s="11"/>
      <c r="E3" s="11"/>
      <c r="F3" s="11"/>
      <c r="G3" s="11"/>
      <c r="H3" s="11"/>
      <c r="I3" s="11"/>
      <c r="J3" s="11"/>
      <c r="K3" s="12"/>
    </row>
    <row r="4" spans="2:16" ht="17.25" thickBot="1" x14ac:dyDescent="0.35">
      <c r="B4" s="5" t="s">
        <v>11</v>
      </c>
      <c r="C4" s="5">
        <v>898</v>
      </c>
      <c r="D4" s="5">
        <v>74</v>
      </c>
      <c r="E4" s="7">
        <v>8.2400000000000001E-2</v>
      </c>
      <c r="F4" s="6">
        <v>11376</v>
      </c>
      <c r="G4" s="5">
        <v>154</v>
      </c>
      <c r="H4" s="5">
        <v>26</v>
      </c>
      <c r="I4" s="6">
        <v>543420</v>
      </c>
      <c r="J4" s="7">
        <v>0.35139999999999999</v>
      </c>
      <c r="K4" s="7">
        <v>47.768999999999998</v>
      </c>
    </row>
    <row r="5" spans="2:16" ht="17.25" thickBot="1" x14ac:dyDescent="0.35">
      <c r="B5" s="1">
        <v>43882</v>
      </c>
      <c r="C5" s="2">
        <v>40</v>
      </c>
      <c r="D5" s="2">
        <v>2</v>
      </c>
      <c r="E5" s="3">
        <v>0.05</v>
      </c>
      <c r="F5" s="2">
        <v>202</v>
      </c>
      <c r="G5" s="2">
        <v>101</v>
      </c>
      <c r="H5" s="2">
        <v>0</v>
      </c>
      <c r="I5" s="2">
        <v>0</v>
      </c>
      <c r="J5" s="3">
        <v>0</v>
      </c>
      <c r="K5" s="3">
        <v>0</v>
      </c>
      <c r="M5" t="s">
        <v>13</v>
      </c>
      <c r="N5" t="s">
        <v>15</v>
      </c>
    </row>
    <row r="6" spans="2:16" ht="17.25" thickBot="1" x14ac:dyDescent="0.35">
      <c r="B6" s="1">
        <v>43883</v>
      </c>
      <c r="C6" s="2">
        <v>45</v>
      </c>
      <c r="D6" s="2">
        <v>1</v>
      </c>
      <c r="E6" s="3">
        <v>2.2200000000000001E-2</v>
      </c>
      <c r="F6" s="2">
        <v>108</v>
      </c>
      <c r="G6" s="2">
        <v>108</v>
      </c>
      <c r="H6" s="2">
        <v>0</v>
      </c>
      <c r="I6" s="2">
        <v>0</v>
      </c>
      <c r="J6" s="3">
        <v>0</v>
      </c>
      <c r="K6" s="3">
        <v>0</v>
      </c>
      <c r="M6">
        <f>MIN(G5:G1000)</f>
        <v>100</v>
      </c>
      <c r="N6">
        <f>MAX(G5:G1000)</f>
        <v>690</v>
      </c>
    </row>
    <row r="7" spans="2:16" ht="17.25" thickBot="1" x14ac:dyDescent="0.35">
      <c r="B7" s="1">
        <v>43884</v>
      </c>
      <c r="C7" s="2">
        <v>6</v>
      </c>
      <c r="D7" s="2">
        <v>2</v>
      </c>
      <c r="E7" s="3">
        <v>0.33329999999999999</v>
      </c>
      <c r="F7" s="2">
        <v>200</v>
      </c>
      <c r="G7" s="2">
        <v>100</v>
      </c>
      <c r="H7" s="2">
        <v>0</v>
      </c>
      <c r="I7" s="2">
        <v>0</v>
      </c>
      <c r="J7" s="3">
        <v>0</v>
      </c>
      <c r="K7" s="3">
        <v>0</v>
      </c>
    </row>
    <row r="8" spans="2:16" ht="17.25" thickBot="1" x14ac:dyDescent="0.35">
      <c r="B8" s="1">
        <v>43884</v>
      </c>
      <c r="C8" s="2">
        <v>18</v>
      </c>
      <c r="D8" s="2">
        <v>2</v>
      </c>
      <c r="E8" s="3">
        <v>0.1111</v>
      </c>
      <c r="F8" s="2">
        <v>200</v>
      </c>
      <c r="G8" s="2">
        <v>100</v>
      </c>
      <c r="H8" s="2">
        <v>0</v>
      </c>
      <c r="I8" s="2">
        <v>0</v>
      </c>
      <c r="J8" s="3">
        <v>0</v>
      </c>
      <c r="K8" s="3">
        <v>0</v>
      </c>
      <c r="M8" t="s">
        <v>19</v>
      </c>
      <c r="N8" t="s">
        <v>16</v>
      </c>
      <c r="O8" t="s">
        <v>17</v>
      </c>
      <c r="P8" t="s">
        <v>18</v>
      </c>
    </row>
    <row r="9" spans="2:16" ht="17.25" thickBot="1" x14ac:dyDescent="0.35">
      <c r="B9" s="1">
        <v>43885</v>
      </c>
      <c r="C9" s="2">
        <v>8</v>
      </c>
      <c r="D9" s="2">
        <v>1</v>
      </c>
      <c r="E9" s="3">
        <v>0.125</v>
      </c>
      <c r="F9" s="2">
        <v>110</v>
      </c>
      <c r="G9" s="2">
        <v>110</v>
      </c>
      <c r="H9" s="2">
        <v>0</v>
      </c>
      <c r="I9" s="2">
        <v>0</v>
      </c>
      <c r="J9" s="3">
        <v>0</v>
      </c>
      <c r="K9" s="3">
        <v>0</v>
      </c>
      <c r="M9" s="13">
        <v>20.5</v>
      </c>
      <c r="N9">
        <v>20990</v>
      </c>
      <c r="O9" s="14">
        <f>N9/M9</f>
        <v>1023.9024390243902</v>
      </c>
      <c r="P9" s="14">
        <f>O9*$J$4</f>
        <v>359.7993170731707</v>
      </c>
    </row>
    <row r="10" spans="2:16" ht="17.25" thickBot="1" x14ac:dyDescent="0.35">
      <c r="B10" s="1">
        <v>43886</v>
      </c>
      <c r="C10" s="2">
        <v>18</v>
      </c>
      <c r="D10" s="2">
        <v>2</v>
      </c>
      <c r="E10" s="3">
        <v>0.1111</v>
      </c>
      <c r="F10" s="2">
        <v>200</v>
      </c>
      <c r="G10" s="2">
        <v>100</v>
      </c>
      <c r="H10" s="2">
        <v>0</v>
      </c>
      <c r="I10" s="2">
        <v>0</v>
      </c>
      <c r="J10" s="3">
        <v>0</v>
      </c>
      <c r="K10" s="3">
        <v>0</v>
      </c>
      <c r="M10" s="13">
        <v>15</v>
      </c>
      <c r="N10">
        <v>20990</v>
      </c>
      <c r="O10" s="14">
        <f>N10/M10</f>
        <v>1399.3333333333333</v>
      </c>
      <c r="P10" s="14">
        <f>O10*$J$4</f>
        <v>491.72573333333327</v>
      </c>
    </row>
    <row r="11" spans="2:16" ht="17.25" thickBot="1" x14ac:dyDescent="0.35">
      <c r="B11" s="1">
        <v>43888</v>
      </c>
      <c r="C11" s="2">
        <v>21</v>
      </c>
      <c r="D11" s="2">
        <v>1</v>
      </c>
      <c r="E11" s="3">
        <v>4.7600000000000003E-2</v>
      </c>
      <c r="F11" s="2">
        <v>100</v>
      </c>
      <c r="G11" s="2">
        <v>100</v>
      </c>
      <c r="H11" s="2">
        <v>1</v>
      </c>
      <c r="I11" s="4">
        <v>20700</v>
      </c>
      <c r="J11" s="3">
        <v>1</v>
      </c>
      <c r="K11" s="3">
        <v>207</v>
      </c>
      <c r="M11" s="13">
        <v>12.5</v>
      </c>
      <c r="N11">
        <v>20990</v>
      </c>
      <c r="O11" s="14">
        <f>N11/M11</f>
        <v>1679.2</v>
      </c>
      <c r="P11" s="14">
        <f>O11*$J$4</f>
        <v>590.07087999999999</v>
      </c>
    </row>
    <row r="12" spans="2:16" ht="17.25" thickBot="1" x14ac:dyDescent="0.35">
      <c r="B12" s="1">
        <v>43895</v>
      </c>
      <c r="C12" s="2">
        <v>10</v>
      </c>
      <c r="D12" s="2">
        <v>1</v>
      </c>
      <c r="E12" s="3">
        <v>0.1</v>
      </c>
      <c r="F12" s="2">
        <v>100</v>
      </c>
      <c r="G12" s="2">
        <v>100</v>
      </c>
      <c r="H12" s="2">
        <v>0</v>
      </c>
      <c r="I12" s="2">
        <v>0</v>
      </c>
      <c r="J12" s="3">
        <v>0</v>
      </c>
      <c r="K12" s="3">
        <v>0</v>
      </c>
      <c r="M12" s="13">
        <v>10</v>
      </c>
      <c r="N12">
        <v>20990</v>
      </c>
      <c r="O12" s="14">
        <f>N12/M12</f>
        <v>2099</v>
      </c>
      <c r="P12" s="14">
        <f>O12*$J$4</f>
        <v>737.58859999999993</v>
      </c>
    </row>
    <row r="13" spans="2:16" ht="17.25" thickBot="1" x14ac:dyDescent="0.35">
      <c r="B13" s="1">
        <v>43899</v>
      </c>
      <c r="C13" s="2">
        <v>5</v>
      </c>
      <c r="D13" s="2">
        <v>1</v>
      </c>
      <c r="E13" s="3">
        <v>0.2</v>
      </c>
      <c r="F13" s="2">
        <v>110</v>
      </c>
      <c r="G13" s="2">
        <v>110</v>
      </c>
      <c r="H13" s="2">
        <v>0</v>
      </c>
      <c r="I13" s="2">
        <v>0</v>
      </c>
      <c r="J13" s="3">
        <v>0</v>
      </c>
      <c r="K13" s="3">
        <v>0</v>
      </c>
      <c r="M13" s="13">
        <v>9</v>
      </c>
      <c r="N13">
        <v>20990</v>
      </c>
      <c r="O13" s="14">
        <f t="shared" ref="O13:O16" si="0">N13/M13</f>
        <v>2332.2222222222222</v>
      </c>
      <c r="P13" s="14">
        <f t="shared" ref="P13:P16" si="1">O13*$J$4</f>
        <v>819.5428888888888</v>
      </c>
    </row>
    <row r="14" spans="2:16" ht="17.25" thickBot="1" x14ac:dyDescent="0.35">
      <c r="B14" s="1">
        <v>43900</v>
      </c>
      <c r="C14" s="2">
        <v>50</v>
      </c>
      <c r="D14" s="2">
        <v>2</v>
      </c>
      <c r="E14" s="3">
        <v>0.04</v>
      </c>
      <c r="F14" s="2">
        <v>210</v>
      </c>
      <c r="G14" s="2">
        <v>105</v>
      </c>
      <c r="H14" s="2">
        <v>2</v>
      </c>
      <c r="I14" s="4">
        <v>41400</v>
      </c>
      <c r="J14" s="3">
        <v>1</v>
      </c>
      <c r="K14" s="3">
        <v>197.143</v>
      </c>
      <c r="M14" s="13">
        <v>8</v>
      </c>
      <c r="N14">
        <v>20990</v>
      </c>
      <c r="O14" s="14">
        <f t="shared" si="0"/>
        <v>2623.75</v>
      </c>
      <c r="P14" s="14">
        <f t="shared" si="1"/>
        <v>921.98574999999994</v>
      </c>
    </row>
    <row r="15" spans="2:16" ht="17.25" thickBot="1" x14ac:dyDescent="0.35">
      <c r="B15" s="1">
        <v>43903</v>
      </c>
      <c r="C15" s="2">
        <v>5</v>
      </c>
      <c r="D15" s="2">
        <v>1</v>
      </c>
      <c r="E15" s="3">
        <v>0.2</v>
      </c>
      <c r="F15" s="2">
        <v>110</v>
      </c>
      <c r="G15" s="2">
        <v>110</v>
      </c>
      <c r="H15" s="2">
        <v>0</v>
      </c>
      <c r="I15" s="2">
        <v>0</v>
      </c>
      <c r="J15" s="3">
        <v>0</v>
      </c>
      <c r="K15" s="3">
        <v>0</v>
      </c>
      <c r="M15" s="13">
        <v>7</v>
      </c>
      <c r="N15">
        <v>20990</v>
      </c>
      <c r="O15" s="14">
        <f t="shared" si="0"/>
        <v>2998.5714285714284</v>
      </c>
      <c r="P15" s="14">
        <f t="shared" si="1"/>
        <v>1053.6979999999999</v>
      </c>
    </row>
    <row r="16" spans="2:16" ht="17.25" thickBot="1" x14ac:dyDescent="0.35">
      <c r="B16" s="1">
        <v>43913</v>
      </c>
      <c r="C16" s="2">
        <v>41</v>
      </c>
      <c r="D16" s="2">
        <v>2</v>
      </c>
      <c r="E16" s="3">
        <v>4.8800000000000003E-2</v>
      </c>
      <c r="F16" s="2">
        <v>200</v>
      </c>
      <c r="G16" s="2">
        <v>100</v>
      </c>
      <c r="H16" s="2">
        <v>1</v>
      </c>
      <c r="I16" s="4">
        <v>20700</v>
      </c>
      <c r="J16" s="3">
        <v>0.5</v>
      </c>
      <c r="K16" s="3">
        <v>103.5</v>
      </c>
      <c r="M16" s="13">
        <v>6</v>
      </c>
      <c r="N16">
        <v>20990</v>
      </c>
      <c r="O16" s="14">
        <f t="shared" si="0"/>
        <v>3498.3333333333335</v>
      </c>
      <c r="P16" s="14">
        <f t="shared" si="1"/>
        <v>1229.3143333333333</v>
      </c>
    </row>
    <row r="17" spans="2:11" ht="17.25" thickBot="1" x14ac:dyDescent="0.35">
      <c r="B17" s="1">
        <v>43920</v>
      </c>
      <c r="C17" s="2">
        <v>10</v>
      </c>
      <c r="D17" s="2">
        <v>2</v>
      </c>
      <c r="E17" s="3">
        <v>0.2</v>
      </c>
      <c r="F17" s="2">
        <v>210</v>
      </c>
      <c r="G17" s="2">
        <v>105</v>
      </c>
      <c r="H17" s="2">
        <v>0</v>
      </c>
      <c r="I17" s="2">
        <v>0</v>
      </c>
      <c r="J17" s="3">
        <v>0</v>
      </c>
      <c r="K17" s="3">
        <v>0</v>
      </c>
    </row>
    <row r="18" spans="2:11" ht="17.25" thickBot="1" x14ac:dyDescent="0.35">
      <c r="B18" s="1">
        <v>43924</v>
      </c>
      <c r="C18" s="2">
        <v>45</v>
      </c>
      <c r="D18" s="2">
        <v>2</v>
      </c>
      <c r="E18" s="3">
        <v>4.4400000000000002E-2</v>
      </c>
      <c r="F18" s="2">
        <v>200</v>
      </c>
      <c r="G18" s="2">
        <v>100</v>
      </c>
      <c r="H18" s="2">
        <v>0</v>
      </c>
      <c r="I18" s="2">
        <v>0</v>
      </c>
      <c r="J18" s="3">
        <v>0</v>
      </c>
      <c r="K18" s="3">
        <v>0</v>
      </c>
    </row>
    <row r="19" spans="2:11" ht="17.25" thickBot="1" x14ac:dyDescent="0.35">
      <c r="B19" s="1">
        <v>43928</v>
      </c>
      <c r="C19" s="2">
        <v>10</v>
      </c>
      <c r="D19" s="2">
        <v>1</v>
      </c>
      <c r="E19" s="3">
        <v>0.1</v>
      </c>
      <c r="F19" s="2">
        <v>109</v>
      </c>
      <c r="G19" s="2">
        <v>109</v>
      </c>
      <c r="H19" s="2">
        <v>1</v>
      </c>
      <c r="I19" s="4">
        <v>20700</v>
      </c>
      <c r="J19" s="3">
        <v>1</v>
      </c>
      <c r="K19" s="3">
        <v>189.90799999999999</v>
      </c>
    </row>
    <row r="20" spans="2:11" ht="17.25" thickBot="1" x14ac:dyDescent="0.35">
      <c r="B20" s="1">
        <v>43933</v>
      </c>
      <c r="C20" s="2">
        <v>59</v>
      </c>
      <c r="D20" s="2">
        <v>1</v>
      </c>
      <c r="E20" s="3">
        <v>1.6899999999999998E-2</v>
      </c>
      <c r="F20" s="2">
        <v>110</v>
      </c>
      <c r="G20" s="2">
        <v>110</v>
      </c>
      <c r="H20" s="2">
        <v>0</v>
      </c>
      <c r="I20" s="2">
        <v>0</v>
      </c>
      <c r="J20" s="3">
        <v>0</v>
      </c>
      <c r="K20" s="3">
        <v>0</v>
      </c>
    </row>
    <row r="21" spans="2:11" ht="17.25" thickBot="1" x14ac:dyDescent="0.35">
      <c r="B21" s="1">
        <v>43934</v>
      </c>
      <c r="C21" s="2">
        <v>18</v>
      </c>
      <c r="D21" s="2">
        <v>1</v>
      </c>
      <c r="E21" s="3">
        <v>5.5599999999999997E-2</v>
      </c>
      <c r="F21" s="2">
        <v>100</v>
      </c>
      <c r="G21" s="2">
        <v>100</v>
      </c>
      <c r="H21" s="2">
        <v>0</v>
      </c>
      <c r="I21" s="2">
        <v>0</v>
      </c>
      <c r="J21" s="3">
        <v>0</v>
      </c>
      <c r="K21" s="3">
        <v>0</v>
      </c>
    </row>
    <row r="22" spans="2:11" ht="17.25" thickBot="1" x14ac:dyDescent="0.35">
      <c r="B22" s="1">
        <v>43939</v>
      </c>
      <c r="C22" s="2">
        <v>34</v>
      </c>
      <c r="D22" s="2">
        <v>1</v>
      </c>
      <c r="E22" s="3">
        <v>2.9399999999999999E-2</v>
      </c>
      <c r="F22" s="2">
        <v>100</v>
      </c>
      <c r="G22" s="2">
        <v>100</v>
      </c>
      <c r="H22" s="2">
        <v>1</v>
      </c>
      <c r="I22" s="4">
        <v>20700</v>
      </c>
      <c r="J22" s="3">
        <v>1</v>
      </c>
      <c r="K22" s="3">
        <v>207</v>
      </c>
    </row>
    <row r="23" spans="2:11" ht="17.25" thickBot="1" x14ac:dyDescent="0.35">
      <c r="B23" s="1">
        <v>43940</v>
      </c>
      <c r="C23" s="2">
        <v>24</v>
      </c>
      <c r="D23" s="2">
        <v>2</v>
      </c>
      <c r="E23" s="3">
        <v>8.3299999999999999E-2</v>
      </c>
      <c r="F23" s="2">
        <v>285</v>
      </c>
      <c r="G23" s="2">
        <v>143</v>
      </c>
      <c r="H23" s="2">
        <v>2</v>
      </c>
      <c r="I23" s="4">
        <v>41400</v>
      </c>
      <c r="J23" s="3">
        <v>1</v>
      </c>
      <c r="K23" s="3">
        <v>145.26300000000001</v>
      </c>
    </row>
    <row r="24" spans="2:11" ht="17.25" thickBot="1" x14ac:dyDescent="0.35">
      <c r="B24" s="1">
        <v>43941</v>
      </c>
      <c r="C24" s="2">
        <v>51</v>
      </c>
      <c r="D24" s="2">
        <v>5</v>
      </c>
      <c r="E24" s="3">
        <v>9.8000000000000004E-2</v>
      </c>
      <c r="F24" s="2">
        <v>540</v>
      </c>
      <c r="G24" s="2">
        <v>108</v>
      </c>
      <c r="H24" s="2">
        <v>1</v>
      </c>
      <c r="I24" s="4">
        <v>20990</v>
      </c>
      <c r="J24" s="3">
        <v>0.2</v>
      </c>
      <c r="K24" s="3">
        <v>38.869999999999997</v>
      </c>
    </row>
    <row r="25" spans="2:11" ht="17.25" thickBot="1" x14ac:dyDescent="0.35">
      <c r="B25" s="1">
        <v>43944</v>
      </c>
      <c r="C25" s="2">
        <v>14</v>
      </c>
      <c r="D25" s="2">
        <v>1</v>
      </c>
      <c r="E25" s="3">
        <v>7.1400000000000005E-2</v>
      </c>
      <c r="F25" s="2">
        <v>100</v>
      </c>
      <c r="G25" s="2">
        <v>100</v>
      </c>
      <c r="H25" s="2">
        <v>0</v>
      </c>
      <c r="I25" s="2">
        <v>0</v>
      </c>
      <c r="J25" s="3">
        <v>0</v>
      </c>
      <c r="K25" s="3">
        <v>0</v>
      </c>
    </row>
    <row r="26" spans="2:11" ht="17.25" thickBot="1" x14ac:dyDescent="0.35">
      <c r="B26" s="1">
        <v>43947</v>
      </c>
      <c r="C26" s="2">
        <v>23</v>
      </c>
      <c r="D26" s="2">
        <v>2</v>
      </c>
      <c r="E26" s="3">
        <v>8.6999999999999994E-2</v>
      </c>
      <c r="F26" s="2">
        <v>200</v>
      </c>
      <c r="G26" s="2">
        <v>100</v>
      </c>
      <c r="H26" s="2">
        <v>0</v>
      </c>
      <c r="I26" s="2">
        <v>0</v>
      </c>
      <c r="J26" s="3">
        <v>0</v>
      </c>
      <c r="K26" s="3">
        <v>0</v>
      </c>
    </row>
    <row r="27" spans="2:11" ht="17.25" thickBot="1" x14ac:dyDescent="0.35">
      <c r="B27" s="1">
        <v>43948</v>
      </c>
      <c r="C27" s="2">
        <v>24</v>
      </c>
      <c r="D27" s="2">
        <v>1</v>
      </c>
      <c r="E27" s="3">
        <v>4.1700000000000001E-2</v>
      </c>
      <c r="F27" s="2">
        <v>100</v>
      </c>
      <c r="G27" s="2">
        <v>100</v>
      </c>
      <c r="H27" s="2">
        <v>2</v>
      </c>
      <c r="I27" s="4">
        <v>41980</v>
      </c>
      <c r="J27" s="3">
        <v>2</v>
      </c>
      <c r="K27" s="3">
        <v>419.8</v>
      </c>
    </row>
    <row r="28" spans="2:11" ht="17.25" thickBot="1" x14ac:dyDescent="0.35">
      <c r="B28" s="1">
        <v>43958</v>
      </c>
      <c r="C28" s="2">
        <v>21</v>
      </c>
      <c r="D28" s="2">
        <v>1</v>
      </c>
      <c r="E28" s="3">
        <v>4.7600000000000003E-2</v>
      </c>
      <c r="F28" s="2">
        <v>100</v>
      </c>
      <c r="G28" s="2">
        <v>100</v>
      </c>
      <c r="H28" s="2">
        <v>0</v>
      </c>
      <c r="I28" s="2">
        <v>0</v>
      </c>
      <c r="J28" s="3">
        <v>0</v>
      </c>
      <c r="K28" s="3">
        <v>0</v>
      </c>
    </row>
    <row r="29" spans="2:11" ht="17.25" thickBot="1" x14ac:dyDescent="0.35">
      <c r="B29" s="1">
        <v>43960</v>
      </c>
      <c r="C29" s="2">
        <v>11</v>
      </c>
      <c r="D29" s="2">
        <v>1</v>
      </c>
      <c r="E29" s="3">
        <v>9.0899999999999995E-2</v>
      </c>
      <c r="F29" s="2">
        <v>100</v>
      </c>
      <c r="G29" s="2">
        <v>100</v>
      </c>
      <c r="H29" s="2">
        <v>0</v>
      </c>
      <c r="I29" s="2">
        <v>0</v>
      </c>
      <c r="J29" s="3">
        <v>0</v>
      </c>
      <c r="K29" s="3">
        <v>0</v>
      </c>
    </row>
    <row r="30" spans="2:11" ht="17.25" thickBot="1" x14ac:dyDescent="0.35">
      <c r="B30" s="1">
        <v>43961</v>
      </c>
      <c r="C30" s="2">
        <v>33</v>
      </c>
      <c r="D30" s="2">
        <v>2</v>
      </c>
      <c r="E30" s="3">
        <v>6.0600000000000001E-2</v>
      </c>
      <c r="F30" s="2">
        <v>200</v>
      </c>
      <c r="G30" s="2">
        <v>100</v>
      </c>
      <c r="H30" s="2">
        <v>0</v>
      </c>
      <c r="I30" s="2">
        <v>0</v>
      </c>
      <c r="J30" s="3">
        <v>0</v>
      </c>
      <c r="K30" s="3">
        <v>0</v>
      </c>
    </row>
    <row r="31" spans="2:11" ht="17.25" thickBot="1" x14ac:dyDescent="0.35">
      <c r="B31" s="1">
        <v>43963</v>
      </c>
      <c r="C31" s="2">
        <v>24</v>
      </c>
      <c r="D31" s="2">
        <v>1</v>
      </c>
      <c r="E31" s="3">
        <v>4.1700000000000001E-2</v>
      </c>
      <c r="F31" s="2">
        <v>100</v>
      </c>
      <c r="G31" s="2">
        <v>100</v>
      </c>
      <c r="H31" s="2">
        <v>0</v>
      </c>
      <c r="I31" s="2">
        <v>0</v>
      </c>
      <c r="J31" s="3">
        <v>0</v>
      </c>
      <c r="K31" s="3">
        <v>0</v>
      </c>
    </row>
    <row r="32" spans="2:11" ht="17.25" thickBot="1" x14ac:dyDescent="0.35">
      <c r="B32" s="1">
        <v>43964</v>
      </c>
      <c r="C32" s="2">
        <v>18</v>
      </c>
      <c r="D32" s="2">
        <v>1</v>
      </c>
      <c r="E32" s="3">
        <v>5.5599999999999997E-2</v>
      </c>
      <c r="F32" s="2">
        <v>111</v>
      </c>
      <c r="G32" s="2">
        <v>111</v>
      </c>
      <c r="H32" s="2">
        <v>0</v>
      </c>
      <c r="I32" s="2">
        <v>0</v>
      </c>
      <c r="J32" s="3">
        <v>0</v>
      </c>
      <c r="K32" s="3">
        <v>0</v>
      </c>
    </row>
    <row r="33" spans="2:11" ht="17.25" thickBot="1" x14ac:dyDescent="0.35">
      <c r="B33" s="1">
        <v>43966</v>
      </c>
      <c r="C33" s="2">
        <v>12</v>
      </c>
      <c r="D33" s="2">
        <v>1</v>
      </c>
      <c r="E33" s="3">
        <v>8.3299999999999999E-2</v>
      </c>
      <c r="F33" s="2">
        <v>100</v>
      </c>
      <c r="G33" s="2">
        <v>100</v>
      </c>
      <c r="H33" s="2">
        <v>0</v>
      </c>
      <c r="I33" s="2">
        <v>0</v>
      </c>
      <c r="J33" s="3">
        <v>0</v>
      </c>
      <c r="K33" s="3">
        <v>0</v>
      </c>
    </row>
    <row r="34" spans="2:11" ht="17.25" thickBot="1" x14ac:dyDescent="0.35">
      <c r="B34" s="1">
        <v>43968</v>
      </c>
      <c r="C34" s="2">
        <v>11</v>
      </c>
      <c r="D34" s="2">
        <v>2</v>
      </c>
      <c r="E34" s="3">
        <v>0.18179999999999999</v>
      </c>
      <c r="F34" s="2">
        <v>200</v>
      </c>
      <c r="G34" s="2">
        <v>100</v>
      </c>
      <c r="H34" s="2">
        <v>0</v>
      </c>
      <c r="I34" s="2">
        <v>0</v>
      </c>
      <c r="J34" s="3">
        <v>0</v>
      </c>
      <c r="K34" s="3">
        <v>0</v>
      </c>
    </row>
    <row r="35" spans="2:11" ht="17.25" thickBot="1" x14ac:dyDescent="0.35">
      <c r="B35" s="1">
        <v>43972</v>
      </c>
      <c r="C35" s="2">
        <v>20</v>
      </c>
      <c r="D35" s="2">
        <v>1</v>
      </c>
      <c r="E35" s="3">
        <v>0.05</v>
      </c>
      <c r="F35" s="2">
        <v>116</v>
      </c>
      <c r="G35" s="2">
        <v>116</v>
      </c>
      <c r="H35" s="2">
        <v>0</v>
      </c>
      <c r="I35" s="2">
        <v>0</v>
      </c>
      <c r="J35" s="3">
        <v>0</v>
      </c>
      <c r="K35" s="3">
        <v>0</v>
      </c>
    </row>
    <row r="36" spans="2:11" ht="17.25" thickBot="1" x14ac:dyDescent="0.35">
      <c r="B36" s="1">
        <v>43976</v>
      </c>
      <c r="C36" s="2">
        <v>8</v>
      </c>
      <c r="D36" s="2">
        <v>1</v>
      </c>
      <c r="E36" s="3">
        <v>0.125</v>
      </c>
      <c r="F36" s="2">
        <v>100</v>
      </c>
      <c r="G36" s="2">
        <v>100</v>
      </c>
      <c r="H36" s="2">
        <v>0</v>
      </c>
      <c r="I36" s="2">
        <v>0</v>
      </c>
      <c r="J36" s="3">
        <v>0</v>
      </c>
      <c r="K36" s="3">
        <v>0</v>
      </c>
    </row>
    <row r="37" spans="2:11" ht="17.25" thickBot="1" x14ac:dyDescent="0.35">
      <c r="B37" s="1">
        <v>43981</v>
      </c>
      <c r="C37" s="2">
        <v>5</v>
      </c>
      <c r="D37" s="2">
        <v>1</v>
      </c>
      <c r="E37" s="3">
        <v>0.2</v>
      </c>
      <c r="F37" s="2">
        <v>100</v>
      </c>
      <c r="G37" s="2">
        <v>100</v>
      </c>
      <c r="H37" s="2">
        <v>1</v>
      </c>
      <c r="I37" s="4">
        <v>20990</v>
      </c>
      <c r="J37" s="3">
        <v>1</v>
      </c>
      <c r="K37" s="3">
        <v>209.9</v>
      </c>
    </row>
    <row r="38" spans="2:11" ht="17.25" thickBot="1" x14ac:dyDescent="0.35">
      <c r="B38" s="1">
        <v>43984</v>
      </c>
      <c r="C38" s="2">
        <v>6</v>
      </c>
      <c r="D38" s="2">
        <v>1</v>
      </c>
      <c r="E38" s="3">
        <v>0.16669999999999999</v>
      </c>
      <c r="F38" s="2">
        <v>100</v>
      </c>
      <c r="G38" s="2">
        <v>100</v>
      </c>
      <c r="H38" s="2">
        <v>1</v>
      </c>
      <c r="I38" s="4">
        <v>20990</v>
      </c>
      <c r="J38" s="3">
        <v>1</v>
      </c>
      <c r="K38" s="3">
        <v>209.9</v>
      </c>
    </row>
    <row r="39" spans="2:11" ht="17.25" thickBot="1" x14ac:dyDescent="0.35">
      <c r="B39" s="1">
        <v>43984</v>
      </c>
      <c r="C39" s="2">
        <v>9</v>
      </c>
      <c r="D39" s="2">
        <v>1</v>
      </c>
      <c r="E39" s="3">
        <v>0.1111</v>
      </c>
      <c r="F39" s="2">
        <v>100</v>
      </c>
      <c r="G39" s="2">
        <v>100</v>
      </c>
      <c r="H39" s="2">
        <v>1</v>
      </c>
      <c r="I39" s="4">
        <v>20990</v>
      </c>
      <c r="J39" s="3">
        <v>1</v>
      </c>
      <c r="K39" s="3">
        <v>209.9</v>
      </c>
    </row>
    <row r="40" spans="2:11" ht="17.25" thickBot="1" x14ac:dyDescent="0.35">
      <c r="B40" s="1">
        <v>43985</v>
      </c>
      <c r="C40" s="2">
        <v>6</v>
      </c>
      <c r="D40" s="2">
        <v>1</v>
      </c>
      <c r="E40" s="3">
        <v>0.16669999999999999</v>
      </c>
      <c r="F40" s="2">
        <v>150</v>
      </c>
      <c r="G40" s="2">
        <v>150</v>
      </c>
      <c r="H40" s="2">
        <v>0</v>
      </c>
      <c r="I40" s="2">
        <v>0</v>
      </c>
      <c r="J40" s="3">
        <v>0</v>
      </c>
      <c r="K40" s="3">
        <v>0</v>
      </c>
    </row>
    <row r="41" spans="2:11" ht="17.25" thickBot="1" x14ac:dyDescent="0.35">
      <c r="B41" s="1">
        <v>43986</v>
      </c>
      <c r="C41" s="2">
        <v>10</v>
      </c>
      <c r="D41" s="2">
        <v>2</v>
      </c>
      <c r="E41" s="3">
        <v>0.2</v>
      </c>
      <c r="F41" s="2">
        <v>265</v>
      </c>
      <c r="G41" s="2">
        <v>133</v>
      </c>
      <c r="H41" s="2">
        <v>1</v>
      </c>
      <c r="I41" s="4">
        <v>20990</v>
      </c>
      <c r="J41" s="3">
        <v>0.5</v>
      </c>
      <c r="K41" s="3">
        <v>79.207999999999998</v>
      </c>
    </row>
    <row r="42" spans="2:11" ht="17.25" thickBot="1" x14ac:dyDescent="0.35">
      <c r="B42" s="1">
        <v>43987</v>
      </c>
      <c r="C42" s="2">
        <v>13</v>
      </c>
      <c r="D42" s="2">
        <v>1</v>
      </c>
      <c r="E42" s="3">
        <v>7.6899999999999996E-2</v>
      </c>
      <c r="F42" s="2">
        <v>100</v>
      </c>
      <c r="G42" s="2">
        <v>100</v>
      </c>
      <c r="H42" s="2">
        <v>0</v>
      </c>
      <c r="I42" s="2">
        <v>0</v>
      </c>
      <c r="J42" s="3">
        <v>0</v>
      </c>
      <c r="K42" s="3">
        <v>0</v>
      </c>
    </row>
    <row r="43" spans="2:11" ht="17.25" thickBot="1" x14ac:dyDescent="0.35">
      <c r="B43" s="1">
        <v>43994</v>
      </c>
      <c r="C43" s="2">
        <v>3</v>
      </c>
      <c r="D43" s="2">
        <v>3</v>
      </c>
      <c r="E43" s="3">
        <v>1</v>
      </c>
      <c r="F43" s="2">
        <v>563</v>
      </c>
      <c r="G43" s="2">
        <v>188</v>
      </c>
      <c r="H43" s="2">
        <v>0</v>
      </c>
      <c r="I43" s="2">
        <v>0</v>
      </c>
      <c r="J43" s="3">
        <v>0</v>
      </c>
      <c r="K43" s="3">
        <v>0</v>
      </c>
    </row>
    <row r="44" spans="2:11" ht="17.25" thickBot="1" x14ac:dyDescent="0.35">
      <c r="B44" s="1">
        <v>43998</v>
      </c>
      <c r="C44" s="2">
        <v>10</v>
      </c>
      <c r="D44" s="2">
        <v>1</v>
      </c>
      <c r="E44" s="3">
        <v>0.1</v>
      </c>
      <c r="F44" s="2">
        <v>198</v>
      </c>
      <c r="G44" s="2">
        <v>198</v>
      </c>
      <c r="H44" s="2">
        <v>0</v>
      </c>
      <c r="I44" s="2">
        <v>0</v>
      </c>
      <c r="J44" s="3">
        <v>0</v>
      </c>
      <c r="K44" s="3">
        <v>0</v>
      </c>
    </row>
    <row r="45" spans="2:11" ht="17.25" thickBot="1" x14ac:dyDescent="0.35">
      <c r="B45" s="1">
        <v>44010</v>
      </c>
      <c r="C45" s="2">
        <v>10</v>
      </c>
      <c r="D45" s="2">
        <v>1</v>
      </c>
      <c r="E45" s="3">
        <v>0.1</v>
      </c>
      <c r="F45" s="2">
        <v>165</v>
      </c>
      <c r="G45" s="2">
        <v>165</v>
      </c>
      <c r="H45" s="2">
        <v>2</v>
      </c>
      <c r="I45" s="4">
        <v>41980</v>
      </c>
      <c r="J45" s="3">
        <v>2</v>
      </c>
      <c r="K45" s="3">
        <v>254.42400000000001</v>
      </c>
    </row>
    <row r="46" spans="2:11" ht="17.25" thickBot="1" x14ac:dyDescent="0.35">
      <c r="B46" s="1">
        <v>44012</v>
      </c>
      <c r="C46" s="2">
        <v>8</v>
      </c>
      <c r="D46" s="2">
        <v>1</v>
      </c>
      <c r="E46" s="3">
        <v>0.125</v>
      </c>
      <c r="F46" s="2">
        <v>179</v>
      </c>
      <c r="G46" s="2">
        <v>179</v>
      </c>
      <c r="H46" s="2">
        <v>0</v>
      </c>
      <c r="I46" s="2">
        <v>0</v>
      </c>
      <c r="J46" s="3">
        <v>0</v>
      </c>
      <c r="K46" s="3">
        <v>0</v>
      </c>
    </row>
    <row r="47" spans="2:11" ht="17.25" thickBot="1" x14ac:dyDescent="0.35">
      <c r="B47" s="1">
        <v>44014</v>
      </c>
      <c r="C47" s="2">
        <v>8</v>
      </c>
      <c r="D47" s="2">
        <v>1</v>
      </c>
      <c r="E47" s="3">
        <v>0.125</v>
      </c>
      <c r="F47" s="2">
        <v>186</v>
      </c>
      <c r="G47" s="2">
        <v>186</v>
      </c>
      <c r="H47" s="2">
        <v>0</v>
      </c>
      <c r="I47" s="2">
        <v>0</v>
      </c>
      <c r="J47" s="3">
        <v>0</v>
      </c>
      <c r="K47" s="3">
        <v>0</v>
      </c>
    </row>
    <row r="48" spans="2:11" ht="17.25" thickBot="1" x14ac:dyDescent="0.35">
      <c r="B48" s="1">
        <v>44018</v>
      </c>
      <c r="C48" s="2">
        <v>16</v>
      </c>
      <c r="D48" s="2">
        <v>1</v>
      </c>
      <c r="E48" s="3">
        <v>6.25E-2</v>
      </c>
      <c r="F48" s="2">
        <v>184</v>
      </c>
      <c r="G48" s="2">
        <v>184</v>
      </c>
      <c r="H48" s="2">
        <v>0</v>
      </c>
      <c r="I48" s="2">
        <v>0</v>
      </c>
      <c r="J48" s="3">
        <v>0</v>
      </c>
      <c r="K48" s="3">
        <v>0</v>
      </c>
    </row>
    <row r="49" spans="2:11" ht="17.25" thickBot="1" x14ac:dyDescent="0.35">
      <c r="B49" s="1">
        <v>44020</v>
      </c>
      <c r="C49" s="2">
        <v>15</v>
      </c>
      <c r="D49" s="2">
        <v>1</v>
      </c>
      <c r="E49" s="3">
        <v>6.6699999999999995E-2</v>
      </c>
      <c r="F49" s="2">
        <v>177</v>
      </c>
      <c r="G49" s="2">
        <v>177</v>
      </c>
      <c r="H49" s="2">
        <v>2</v>
      </c>
      <c r="I49" s="4">
        <v>41980</v>
      </c>
      <c r="J49" s="3">
        <v>2</v>
      </c>
      <c r="K49" s="3">
        <v>237.17500000000001</v>
      </c>
    </row>
    <row r="50" spans="2:11" ht="17.25" thickBot="1" x14ac:dyDescent="0.35">
      <c r="B50" s="1">
        <v>44022</v>
      </c>
      <c r="C50" s="2">
        <v>2</v>
      </c>
      <c r="D50" s="2">
        <v>1</v>
      </c>
      <c r="E50" s="3">
        <v>0.5</v>
      </c>
      <c r="F50" s="2">
        <v>138</v>
      </c>
      <c r="G50" s="2">
        <v>138</v>
      </c>
      <c r="H50" s="2">
        <v>0</v>
      </c>
      <c r="I50" s="2">
        <v>0</v>
      </c>
      <c r="J50" s="3">
        <v>0</v>
      </c>
      <c r="K50" s="3">
        <v>0</v>
      </c>
    </row>
    <row r="51" spans="2:11" ht="17.25" thickBot="1" x14ac:dyDescent="0.35">
      <c r="B51" s="1">
        <v>44061</v>
      </c>
      <c r="C51" s="2">
        <v>6</v>
      </c>
      <c r="D51" s="2">
        <v>1</v>
      </c>
      <c r="E51" s="3">
        <v>0.16669999999999999</v>
      </c>
      <c r="F51" s="2">
        <v>154</v>
      </c>
      <c r="G51" s="2">
        <v>154</v>
      </c>
      <c r="H51" s="2">
        <v>4</v>
      </c>
      <c r="I51" s="4">
        <v>83960</v>
      </c>
      <c r="J51" s="3">
        <v>4</v>
      </c>
      <c r="K51" s="3">
        <v>545.19500000000005</v>
      </c>
    </row>
    <row r="52" spans="2:11" ht="17.25" thickBot="1" x14ac:dyDescent="0.35">
      <c r="B52" s="1">
        <v>44069</v>
      </c>
      <c r="C52" s="2">
        <v>3</v>
      </c>
      <c r="D52" s="2">
        <v>1</v>
      </c>
      <c r="E52" s="3">
        <v>0.33329999999999999</v>
      </c>
      <c r="F52" s="2">
        <v>199</v>
      </c>
      <c r="G52" s="2">
        <v>199</v>
      </c>
      <c r="H52" s="2">
        <v>2</v>
      </c>
      <c r="I52" s="4">
        <v>41980</v>
      </c>
      <c r="J52" s="3">
        <v>2</v>
      </c>
      <c r="K52" s="3">
        <v>210.95500000000001</v>
      </c>
    </row>
    <row r="53" spans="2:11" ht="17.25" thickBot="1" x14ac:dyDescent="0.35">
      <c r="B53" s="1">
        <v>44076</v>
      </c>
      <c r="C53" s="2">
        <v>1</v>
      </c>
      <c r="D53" s="2">
        <v>1</v>
      </c>
      <c r="E53" s="3">
        <v>1</v>
      </c>
      <c r="F53" s="2">
        <v>186</v>
      </c>
      <c r="G53" s="2">
        <v>186</v>
      </c>
      <c r="H53" s="2">
        <v>0</v>
      </c>
      <c r="I53" s="2">
        <v>0</v>
      </c>
      <c r="J53" s="3">
        <v>0</v>
      </c>
      <c r="K53" s="3">
        <v>0</v>
      </c>
    </row>
    <row r="54" spans="2:11" ht="17.25" thickBot="1" x14ac:dyDescent="0.35">
      <c r="B54" s="1">
        <v>44115</v>
      </c>
      <c r="C54" s="2">
        <v>2</v>
      </c>
      <c r="D54" s="2">
        <v>1</v>
      </c>
      <c r="E54" s="3">
        <v>0.5</v>
      </c>
      <c r="F54" s="2">
        <v>398</v>
      </c>
      <c r="G54" s="2">
        <v>398</v>
      </c>
      <c r="H54" s="2">
        <v>0</v>
      </c>
      <c r="I54" s="2">
        <v>0</v>
      </c>
      <c r="J54" s="3">
        <v>0</v>
      </c>
      <c r="K54" s="3">
        <v>0</v>
      </c>
    </row>
    <row r="55" spans="2:11" ht="17.25" thickBot="1" x14ac:dyDescent="0.35">
      <c r="B55" s="1">
        <v>44129</v>
      </c>
      <c r="C55" s="2">
        <v>5</v>
      </c>
      <c r="D55" s="2">
        <v>1</v>
      </c>
      <c r="E55" s="3">
        <v>0.2</v>
      </c>
      <c r="F55" s="2">
        <v>627</v>
      </c>
      <c r="G55" s="2">
        <v>627</v>
      </c>
      <c r="H55" s="2">
        <v>0</v>
      </c>
      <c r="I55" s="2">
        <v>0</v>
      </c>
      <c r="J55" s="3">
        <v>0</v>
      </c>
      <c r="K55" s="3">
        <v>0</v>
      </c>
    </row>
    <row r="56" spans="2:11" ht="17.25" thickBot="1" x14ac:dyDescent="0.35">
      <c r="B56" s="1">
        <v>44130</v>
      </c>
      <c r="C56" s="2">
        <v>8</v>
      </c>
      <c r="D56" s="2">
        <v>1</v>
      </c>
      <c r="E56" s="3">
        <v>0.125</v>
      </c>
      <c r="F56" s="2">
        <v>296</v>
      </c>
      <c r="G56" s="2">
        <v>296</v>
      </c>
      <c r="H56" s="2">
        <v>1</v>
      </c>
      <c r="I56" s="4">
        <v>20990</v>
      </c>
      <c r="J56" s="3">
        <v>1</v>
      </c>
      <c r="K56" s="3">
        <v>70.912000000000006</v>
      </c>
    </row>
    <row r="57" spans="2:11" ht="17.25" thickBot="1" x14ac:dyDescent="0.35">
      <c r="B57" s="1">
        <v>44134</v>
      </c>
      <c r="C57" s="2">
        <v>7</v>
      </c>
      <c r="D57" s="2">
        <v>1</v>
      </c>
      <c r="E57" s="3">
        <v>0.1429</v>
      </c>
      <c r="F57" s="2">
        <v>595</v>
      </c>
      <c r="G57" s="2">
        <v>595</v>
      </c>
      <c r="H57" s="2">
        <v>0</v>
      </c>
      <c r="I57" s="2">
        <v>0</v>
      </c>
      <c r="J57" s="3">
        <v>0</v>
      </c>
      <c r="K57" s="3">
        <v>0</v>
      </c>
    </row>
    <row r="58" spans="2:11" ht="17.25" thickBot="1" x14ac:dyDescent="0.35">
      <c r="B58" s="1">
        <v>44269</v>
      </c>
      <c r="C58" s="2">
        <v>3</v>
      </c>
      <c r="D58" s="2">
        <v>1</v>
      </c>
      <c r="E58" s="3">
        <v>0.33329999999999999</v>
      </c>
      <c r="F58" s="2">
        <v>690</v>
      </c>
      <c r="G58" s="2">
        <v>690</v>
      </c>
      <c r="H58" s="2">
        <v>0</v>
      </c>
      <c r="I58" s="2">
        <v>0</v>
      </c>
      <c r="J58" s="3">
        <v>0</v>
      </c>
      <c r="K58" s="3">
        <v>0</v>
      </c>
    </row>
    <row r="59" spans="2:11" ht="17.25" thickBot="1" x14ac:dyDescent="0.35">
      <c r="B59" s="15">
        <v>44278</v>
      </c>
      <c r="C59" s="16">
        <v>5</v>
      </c>
      <c r="D59" s="16">
        <v>1</v>
      </c>
      <c r="E59" s="17">
        <v>0.2</v>
      </c>
      <c r="F59" s="16">
        <v>595</v>
      </c>
      <c r="G59" s="16">
        <v>595</v>
      </c>
      <c r="H59" s="16">
        <v>0</v>
      </c>
      <c r="I59" s="16">
        <v>0</v>
      </c>
      <c r="J59" s="17">
        <v>0</v>
      </c>
      <c r="K59" s="17">
        <v>0</v>
      </c>
    </row>
  </sheetData>
  <mergeCells count="1">
    <mergeCell ref="B3:K3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D8BCD0-29F0-46E0-9126-2B4E27347863}">
  <dimension ref="B1:P212"/>
  <sheetViews>
    <sheetView zoomScale="85" zoomScaleNormal="85" workbookViewId="0">
      <selection activeCell="O20" sqref="O20"/>
    </sheetView>
  </sheetViews>
  <sheetFormatPr defaultRowHeight="16.5" x14ac:dyDescent="0.3"/>
  <cols>
    <col min="2" max="2" width="12.125" bestFit="1" customWidth="1"/>
    <col min="3" max="3" width="8" bestFit="1" customWidth="1"/>
    <col min="4" max="4" width="6" bestFit="1" customWidth="1"/>
    <col min="5" max="5" width="10" bestFit="1" customWidth="1"/>
    <col min="6" max="6" width="8" bestFit="1" customWidth="1"/>
    <col min="7" max="7" width="7.875" bestFit="1" customWidth="1"/>
    <col min="8" max="8" width="6" bestFit="1" customWidth="1"/>
    <col min="9" max="9" width="10.875" bestFit="1" customWidth="1"/>
    <col min="10" max="10" width="10" bestFit="1" customWidth="1"/>
    <col min="11" max="11" width="12.5" bestFit="1" customWidth="1"/>
    <col min="13" max="13" width="10.125" bestFit="1" customWidth="1"/>
    <col min="14" max="14" width="7.125" bestFit="1" customWidth="1"/>
    <col min="15" max="16" width="13" bestFit="1" customWidth="1"/>
  </cols>
  <sheetData>
    <row r="1" spans="2:16" ht="17.25" thickBot="1" x14ac:dyDescent="0.35"/>
    <row r="2" spans="2:16" ht="17.25" thickBot="1" x14ac:dyDescent="0.25">
      <c r="B2" s="8" t="s">
        <v>0</v>
      </c>
      <c r="C2" s="8" t="s">
        <v>1</v>
      </c>
      <c r="D2" s="8" t="s">
        <v>2</v>
      </c>
      <c r="E2" s="8" t="s">
        <v>3</v>
      </c>
      <c r="F2" s="8" t="s">
        <v>4</v>
      </c>
      <c r="G2" s="9" t="s">
        <v>5</v>
      </c>
      <c r="H2" s="8" t="s">
        <v>6</v>
      </c>
      <c r="I2" s="8" t="s">
        <v>7</v>
      </c>
      <c r="J2" s="8" t="s">
        <v>8</v>
      </c>
      <c r="K2" s="8" t="s">
        <v>9</v>
      </c>
    </row>
    <row r="3" spans="2:16" ht="17.25" thickBot="1" x14ac:dyDescent="0.35">
      <c r="B3" s="10" t="s">
        <v>21</v>
      </c>
      <c r="C3" s="11"/>
      <c r="D3" s="11"/>
      <c r="E3" s="11"/>
      <c r="F3" s="11"/>
      <c r="G3" s="11"/>
      <c r="H3" s="11"/>
      <c r="I3" s="11"/>
      <c r="J3" s="11"/>
      <c r="K3" s="12"/>
    </row>
    <row r="4" spans="2:16" ht="17.25" thickBot="1" x14ac:dyDescent="0.35">
      <c r="B4" s="5" t="s">
        <v>11</v>
      </c>
      <c r="C4" s="6">
        <v>24357</v>
      </c>
      <c r="D4" s="5">
        <v>390</v>
      </c>
      <c r="E4" s="7">
        <v>1.6E-2</v>
      </c>
      <c r="F4" s="6">
        <v>66718</v>
      </c>
      <c r="G4" s="5">
        <v>171</v>
      </c>
      <c r="H4" s="5">
        <v>128</v>
      </c>
      <c r="I4" s="6">
        <v>2674730</v>
      </c>
      <c r="J4" s="7">
        <v>0.32819999999999999</v>
      </c>
      <c r="K4" s="7">
        <v>40.090000000000003</v>
      </c>
    </row>
    <row r="5" spans="2:16" ht="17.25" thickBot="1" x14ac:dyDescent="0.35">
      <c r="B5" s="1">
        <v>43777</v>
      </c>
      <c r="C5" s="2">
        <v>31</v>
      </c>
      <c r="D5" s="2">
        <v>1</v>
      </c>
      <c r="E5" s="3">
        <v>3.2300000000000002E-2</v>
      </c>
      <c r="F5" s="2">
        <v>250</v>
      </c>
      <c r="G5" s="2">
        <v>250</v>
      </c>
      <c r="H5" s="2">
        <v>0</v>
      </c>
      <c r="I5" s="2">
        <v>0</v>
      </c>
      <c r="J5" s="3">
        <v>0</v>
      </c>
      <c r="K5" s="3">
        <v>0</v>
      </c>
      <c r="M5" t="s">
        <v>13</v>
      </c>
      <c r="N5" t="s">
        <v>15</v>
      </c>
    </row>
    <row r="6" spans="2:16" ht="17.25" thickBot="1" x14ac:dyDescent="0.35">
      <c r="B6" s="1">
        <v>43780</v>
      </c>
      <c r="C6" s="2">
        <v>12</v>
      </c>
      <c r="D6" s="2">
        <v>2</v>
      </c>
      <c r="E6" s="3">
        <v>0.16669999999999999</v>
      </c>
      <c r="F6" s="2">
        <v>500</v>
      </c>
      <c r="G6" s="2">
        <v>250</v>
      </c>
      <c r="H6" s="2">
        <v>1</v>
      </c>
      <c r="I6" s="4">
        <v>20990</v>
      </c>
      <c r="J6" s="3">
        <v>0.5</v>
      </c>
      <c r="K6" s="3">
        <v>41.98</v>
      </c>
      <c r="M6">
        <f>MIN(G5:G1000)</f>
        <v>100</v>
      </c>
      <c r="N6">
        <f>MAX(G5:G1000)</f>
        <v>989</v>
      </c>
    </row>
    <row r="7" spans="2:16" ht="17.25" thickBot="1" x14ac:dyDescent="0.35">
      <c r="B7" s="1">
        <v>43781</v>
      </c>
      <c r="C7" s="2">
        <v>45</v>
      </c>
      <c r="D7" s="2">
        <v>1</v>
      </c>
      <c r="E7" s="3">
        <v>2.2200000000000001E-2</v>
      </c>
      <c r="F7" s="2">
        <v>250</v>
      </c>
      <c r="G7" s="2">
        <v>250</v>
      </c>
      <c r="H7" s="2">
        <v>1</v>
      </c>
      <c r="I7" s="4">
        <v>20990</v>
      </c>
      <c r="J7" s="3">
        <v>1</v>
      </c>
      <c r="K7" s="3">
        <v>83.96</v>
      </c>
    </row>
    <row r="8" spans="2:16" ht="17.25" thickBot="1" x14ac:dyDescent="0.35">
      <c r="B8" s="1">
        <v>43785</v>
      </c>
      <c r="C8" s="2">
        <v>34</v>
      </c>
      <c r="D8" s="2">
        <v>1</v>
      </c>
      <c r="E8" s="3">
        <v>2.9399999999999999E-2</v>
      </c>
      <c r="F8" s="2">
        <v>250</v>
      </c>
      <c r="G8" s="2">
        <v>250</v>
      </c>
      <c r="H8" s="2">
        <v>0</v>
      </c>
      <c r="I8" s="2">
        <v>0</v>
      </c>
      <c r="J8" s="3">
        <v>0</v>
      </c>
      <c r="K8" s="3">
        <v>0</v>
      </c>
      <c r="M8" t="s">
        <v>19</v>
      </c>
      <c r="N8" t="s">
        <v>16</v>
      </c>
      <c r="O8" t="s">
        <v>17</v>
      </c>
      <c r="P8" t="s">
        <v>18</v>
      </c>
    </row>
    <row r="9" spans="2:16" ht="17.25" thickBot="1" x14ac:dyDescent="0.35">
      <c r="B9" s="1">
        <v>43789</v>
      </c>
      <c r="C9" s="2">
        <v>21</v>
      </c>
      <c r="D9" s="2">
        <v>2</v>
      </c>
      <c r="E9" s="3">
        <v>9.5200000000000007E-2</v>
      </c>
      <c r="F9" s="2">
        <v>500</v>
      </c>
      <c r="G9" s="2">
        <v>250</v>
      </c>
      <c r="H9" s="2">
        <v>0</v>
      </c>
      <c r="I9" s="2">
        <v>0</v>
      </c>
      <c r="J9" s="3">
        <v>0</v>
      </c>
      <c r="K9" s="3">
        <v>0</v>
      </c>
      <c r="M9" s="13">
        <v>20.5</v>
      </c>
      <c r="N9">
        <v>20990</v>
      </c>
      <c r="O9" s="14">
        <f>N9/M9</f>
        <v>1023.9024390243902</v>
      </c>
      <c r="P9" s="14">
        <f>O9*$J$4</f>
        <v>336.04478048780487</v>
      </c>
    </row>
    <row r="10" spans="2:16" ht="17.25" thickBot="1" x14ac:dyDescent="0.35">
      <c r="B10" s="1">
        <v>43790</v>
      </c>
      <c r="C10" s="2">
        <v>40</v>
      </c>
      <c r="D10" s="2">
        <v>2</v>
      </c>
      <c r="E10" s="3">
        <v>0.05</v>
      </c>
      <c r="F10" s="2">
        <v>500</v>
      </c>
      <c r="G10" s="2">
        <v>250</v>
      </c>
      <c r="H10" s="2">
        <v>0</v>
      </c>
      <c r="I10" s="2">
        <v>0</v>
      </c>
      <c r="J10" s="3">
        <v>0</v>
      </c>
      <c r="K10" s="3">
        <v>0</v>
      </c>
      <c r="M10" s="13">
        <v>15</v>
      </c>
      <c r="N10">
        <v>20990</v>
      </c>
      <c r="O10" s="14">
        <f>N10/M10</f>
        <v>1399.3333333333333</v>
      </c>
      <c r="P10" s="14">
        <f>O10*$J$4</f>
        <v>459.26119999999997</v>
      </c>
    </row>
    <row r="11" spans="2:16" ht="17.25" thickBot="1" x14ac:dyDescent="0.35">
      <c r="B11" s="1">
        <v>43791</v>
      </c>
      <c r="C11" s="2">
        <v>25</v>
      </c>
      <c r="D11" s="2">
        <v>2</v>
      </c>
      <c r="E11" s="3">
        <v>0.08</v>
      </c>
      <c r="F11" s="2">
        <v>500</v>
      </c>
      <c r="G11" s="2">
        <v>250</v>
      </c>
      <c r="H11" s="2">
        <v>0</v>
      </c>
      <c r="I11" s="2">
        <v>0</v>
      </c>
      <c r="J11" s="3">
        <v>0</v>
      </c>
      <c r="K11" s="3">
        <v>0</v>
      </c>
      <c r="M11" s="13">
        <v>12.5</v>
      </c>
      <c r="N11">
        <v>20990</v>
      </c>
      <c r="O11" s="14">
        <f>N11/M11</f>
        <v>1679.2</v>
      </c>
      <c r="P11" s="14">
        <f>O11*$J$4</f>
        <v>551.11343999999997</v>
      </c>
    </row>
    <row r="12" spans="2:16" ht="17.25" thickBot="1" x14ac:dyDescent="0.35">
      <c r="B12" s="1">
        <v>43792</v>
      </c>
      <c r="C12" s="2">
        <v>30</v>
      </c>
      <c r="D12" s="2">
        <v>3</v>
      </c>
      <c r="E12" s="3">
        <v>0.1</v>
      </c>
      <c r="F12" s="2">
        <v>750</v>
      </c>
      <c r="G12" s="2">
        <v>250</v>
      </c>
      <c r="H12" s="2">
        <v>1</v>
      </c>
      <c r="I12" s="4">
        <v>20990</v>
      </c>
      <c r="J12" s="3">
        <v>0.33329999999999999</v>
      </c>
      <c r="K12" s="3">
        <v>27.986999999999998</v>
      </c>
      <c r="M12" s="13">
        <v>10</v>
      </c>
      <c r="N12">
        <v>20990</v>
      </c>
      <c r="O12" s="14">
        <f>N12/M12</f>
        <v>2099</v>
      </c>
      <c r="P12" s="14">
        <f>O12*$J$4</f>
        <v>688.89179999999999</v>
      </c>
    </row>
    <row r="13" spans="2:16" ht="17.25" thickBot="1" x14ac:dyDescent="0.35">
      <c r="B13" s="1">
        <v>43793</v>
      </c>
      <c r="C13" s="2">
        <v>15</v>
      </c>
      <c r="D13" s="2">
        <v>1</v>
      </c>
      <c r="E13" s="3">
        <v>6.6699999999999995E-2</v>
      </c>
      <c r="F13" s="2">
        <v>250</v>
      </c>
      <c r="G13" s="2">
        <v>250</v>
      </c>
      <c r="H13" s="2">
        <v>1</v>
      </c>
      <c r="I13" s="4">
        <v>20990</v>
      </c>
      <c r="J13" s="3">
        <v>1</v>
      </c>
      <c r="K13" s="3">
        <v>83.96</v>
      </c>
      <c r="M13" s="13">
        <v>9</v>
      </c>
      <c r="N13">
        <v>20990</v>
      </c>
      <c r="O13" s="14">
        <f t="shared" ref="O13:O16" si="0">N13/M13</f>
        <v>2332.2222222222222</v>
      </c>
      <c r="P13" s="14">
        <f t="shared" ref="P13:P16" si="1">O13*$J$4</f>
        <v>765.43533333333335</v>
      </c>
    </row>
    <row r="14" spans="2:16" ht="17.25" thickBot="1" x14ac:dyDescent="0.35">
      <c r="B14" s="1">
        <v>43794</v>
      </c>
      <c r="C14" s="2">
        <v>6</v>
      </c>
      <c r="D14" s="2">
        <v>1</v>
      </c>
      <c r="E14" s="3">
        <v>0.16669999999999999</v>
      </c>
      <c r="F14" s="2">
        <v>500</v>
      </c>
      <c r="G14" s="2">
        <v>500</v>
      </c>
      <c r="H14" s="2">
        <v>0</v>
      </c>
      <c r="I14" s="2">
        <v>0</v>
      </c>
      <c r="J14" s="3">
        <v>0</v>
      </c>
      <c r="K14" s="3">
        <v>0</v>
      </c>
      <c r="M14" s="13">
        <v>8</v>
      </c>
      <c r="N14">
        <v>20990</v>
      </c>
      <c r="O14" s="14">
        <f t="shared" si="0"/>
        <v>2623.75</v>
      </c>
      <c r="P14" s="14">
        <f t="shared" si="1"/>
        <v>861.11474999999996</v>
      </c>
    </row>
    <row r="15" spans="2:16" ht="17.25" thickBot="1" x14ac:dyDescent="0.35">
      <c r="B15" s="1">
        <v>43794</v>
      </c>
      <c r="C15" s="2">
        <v>60</v>
      </c>
      <c r="D15" s="2">
        <v>1</v>
      </c>
      <c r="E15" s="3">
        <v>1.67E-2</v>
      </c>
      <c r="F15" s="2">
        <v>250</v>
      </c>
      <c r="G15" s="2">
        <v>250</v>
      </c>
      <c r="H15" s="2">
        <v>0</v>
      </c>
      <c r="I15" s="2">
        <v>0</v>
      </c>
      <c r="J15" s="3">
        <v>0</v>
      </c>
      <c r="K15" s="3">
        <v>0</v>
      </c>
      <c r="M15" s="13">
        <v>7</v>
      </c>
      <c r="N15">
        <v>20990</v>
      </c>
      <c r="O15" s="14">
        <f t="shared" si="0"/>
        <v>2998.5714285714284</v>
      </c>
      <c r="P15" s="14">
        <f t="shared" si="1"/>
        <v>984.13114285714278</v>
      </c>
    </row>
    <row r="16" spans="2:16" ht="17.25" thickBot="1" x14ac:dyDescent="0.35">
      <c r="B16" s="1">
        <v>43796</v>
      </c>
      <c r="C16" s="2">
        <v>57</v>
      </c>
      <c r="D16" s="2">
        <v>3</v>
      </c>
      <c r="E16" s="3">
        <v>5.2600000000000001E-2</v>
      </c>
      <c r="F16" s="2">
        <v>750</v>
      </c>
      <c r="G16" s="2">
        <v>250</v>
      </c>
      <c r="H16" s="2">
        <v>1</v>
      </c>
      <c r="I16" s="4">
        <v>20990</v>
      </c>
      <c r="J16" s="3">
        <v>0.33329999999999999</v>
      </c>
      <c r="K16" s="3">
        <v>27.986999999999998</v>
      </c>
      <c r="M16" s="13">
        <v>6</v>
      </c>
      <c r="N16">
        <v>20990</v>
      </c>
      <c r="O16" s="14">
        <f t="shared" si="0"/>
        <v>3498.3333333333335</v>
      </c>
      <c r="P16" s="14">
        <f t="shared" si="1"/>
        <v>1148.153</v>
      </c>
    </row>
    <row r="17" spans="2:11" ht="17.25" thickBot="1" x14ac:dyDescent="0.35">
      <c r="B17" s="1">
        <v>43797</v>
      </c>
      <c r="C17" s="2">
        <v>36</v>
      </c>
      <c r="D17" s="2">
        <v>1</v>
      </c>
      <c r="E17" s="3">
        <v>2.7799999999999998E-2</v>
      </c>
      <c r="F17" s="2">
        <v>250</v>
      </c>
      <c r="G17" s="2">
        <v>250</v>
      </c>
      <c r="H17" s="2">
        <v>2</v>
      </c>
      <c r="I17" s="4">
        <v>41980</v>
      </c>
      <c r="J17" s="3">
        <v>2</v>
      </c>
      <c r="K17" s="3">
        <v>167.92</v>
      </c>
    </row>
    <row r="18" spans="2:11" ht="17.25" thickBot="1" x14ac:dyDescent="0.35">
      <c r="B18" s="1">
        <v>43798</v>
      </c>
      <c r="C18" s="2">
        <v>76</v>
      </c>
      <c r="D18" s="2">
        <v>1</v>
      </c>
      <c r="E18" s="3">
        <v>1.32E-2</v>
      </c>
      <c r="F18" s="2">
        <v>250</v>
      </c>
      <c r="G18" s="2">
        <v>250</v>
      </c>
      <c r="H18" s="2">
        <v>0</v>
      </c>
      <c r="I18" s="2">
        <v>0</v>
      </c>
      <c r="J18" s="3">
        <v>0</v>
      </c>
      <c r="K18" s="3">
        <v>0</v>
      </c>
    </row>
    <row r="19" spans="2:11" ht="17.25" thickBot="1" x14ac:dyDescent="0.35">
      <c r="B19" s="1">
        <v>43799</v>
      </c>
      <c r="C19" s="2">
        <v>13</v>
      </c>
      <c r="D19" s="2">
        <v>1</v>
      </c>
      <c r="E19" s="3">
        <v>7.6899999999999996E-2</v>
      </c>
      <c r="F19" s="2">
        <v>250</v>
      </c>
      <c r="G19" s="2">
        <v>250</v>
      </c>
      <c r="H19" s="2">
        <v>0</v>
      </c>
      <c r="I19" s="2">
        <v>0</v>
      </c>
      <c r="J19" s="3">
        <v>0</v>
      </c>
      <c r="K19" s="3">
        <v>0</v>
      </c>
    </row>
    <row r="20" spans="2:11" ht="17.25" thickBot="1" x14ac:dyDescent="0.35">
      <c r="B20" s="1">
        <v>43801</v>
      </c>
      <c r="C20" s="2">
        <v>38</v>
      </c>
      <c r="D20" s="2">
        <v>1</v>
      </c>
      <c r="E20" s="3">
        <v>2.63E-2</v>
      </c>
      <c r="F20" s="2">
        <v>250</v>
      </c>
      <c r="G20" s="2">
        <v>250</v>
      </c>
      <c r="H20" s="2">
        <v>1</v>
      </c>
      <c r="I20" s="4">
        <v>20990</v>
      </c>
      <c r="J20" s="3">
        <v>1</v>
      </c>
      <c r="K20" s="3">
        <v>83.96</v>
      </c>
    </row>
    <row r="21" spans="2:11" ht="17.25" thickBot="1" x14ac:dyDescent="0.35">
      <c r="B21" s="1">
        <v>43803</v>
      </c>
      <c r="C21" s="2">
        <v>38</v>
      </c>
      <c r="D21" s="2">
        <v>2</v>
      </c>
      <c r="E21" s="3">
        <v>5.2600000000000001E-2</v>
      </c>
      <c r="F21" s="2">
        <v>500</v>
      </c>
      <c r="G21" s="2">
        <v>250</v>
      </c>
      <c r="H21" s="2">
        <v>1</v>
      </c>
      <c r="I21" s="4">
        <v>20990</v>
      </c>
      <c r="J21" s="3">
        <v>0.5</v>
      </c>
      <c r="K21" s="3">
        <v>41.98</v>
      </c>
    </row>
    <row r="22" spans="2:11" ht="17.25" thickBot="1" x14ac:dyDescent="0.35">
      <c r="B22" s="1">
        <v>43804</v>
      </c>
      <c r="C22" s="2">
        <v>47</v>
      </c>
      <c r="D22" s="2">
        <v>1</v>
      </c>
      <c r="E22" s="3">
        <v>2.1299999999999999E-2</v>
      </c>
      <c r="F22" s="2">
        <v>250</v>
      </c>
      <c r="G22" s="2">
        <v>250</v>
      </c>
      <c r="H22" s="2">
        <v>1</v>
      </c>
      <c r="I22" s="4">
        <v>20990</v>
      </c>
      <c r="J22" s="3">
        <v>1</v>
      </c>
      <c r="K22" s="3">
        <v>83.96</v>
      </c>
    </row>
    <row r="23" spans="2:11" ht="17.25" thickBot="1" x14ac:dyDescent="0.35">
      <c r="B23" s="1">
        <v>43805</v>
      </c>
      <c r="C23" s="2">
        <v>85</v>
      </c>
      <c r="D23" s="2">
        <v>1</v>
      </c>
      <c r="E23" s="3">
        <v>1.18E-2</v>
      </c>
      <c r="F23" s="2">
        <v>250</v>
      </c>
      <c r="G23" s="2">
        <v>250</v>
      </c>
      <c r="H23" s="2">
        <v>1</v>
      </c>
      <c r="I23" s="4">
        <v>20990</v>
      </c>
      <c r="J23" s="3">
        <v>1</v>
      </c>
      <c r="K23" s="3">
        <v>83.96</v>
      </c>
    </row>
    <row r="24" spans="2:11" ht="17.25" thickBot="1" x14ac:dyDescent="0.35">
      <c r="B24" s="1">
        <v>43806</v>
      </c>
      <c r="C24" s="2">
        <v>85</v>
      </c>
      <c r="D24" s="2">
        <v>1</v>
      </c>
      <c r="E24" s="3">
        <v>1.18E-2</v>
      </c>
      <c r="F24" s="2">
        <v>250</v>
      </c>
      <c r="G24" s="2">
        <v>250</v>
      </c>
      <c r="H24" s="2">
        <v>1</v>
      </c>
      <c r="I24" s="4">
        <v>20990</v>
      </c>
      <c r="J24" s="3">
        <v>1</v>
      </c>
      <c r="K24" s="3">
        <v>83.96</v>
      </c>
    </row>
    <row r="25" spans="2:11" ht="17.25" thickBot="1" x14ac:dyDescent="0.35">
      <c r="B25" s="1">
        <v>43810</v>
      </c>
      <c r="C25" s="2">
        <v>54</v>
      </c>
      <c r="D25" s="2">
        <v>2</v>
      </c>
      <c r="E25" s="3">
        <v>3.6999999999999998E-2</v>
      </c>
      <c r="F25" s="2">
        <v>500</v>
      </c>
      <c r="G25" s="2">
        <v>250</v>
      </c>
      <c r="H25" s="2">
        <v>0</v>
      </c>
      <c r="I25" s="2">
        <v>0</v>
      </c>
      <c r="J25" s="3">
        <v>0</v>
      </c>
      <c r="K25" s="3">
        <v>0</v>
      </c>
    </row>
    <row r="26" spans="2:11" ht="17.25" thickBot="1" x14ac:dyDescent="0.35">
      <c r="B26" s="1">
        <v>43812</v>
      </c>
      <c r="C26" s="2">
        <v>61</v>
      </c>
      <c r="D26" s="2">
        <v>1</v>
      </c>
      <c r="E26" s="3">
        <v>1.6400000000000001E-2</v>
      </c>
      <c r="F26" s="2">
        <v>250</v>
      </c>
      <c r="G26" s="2">
        <v>250</v>
      </c>
      <c r="H26" s="2">
        <v>0</v>
      </c>
      <c r="I26" s="2">
        <v>0</v>
      </c>
      <c r="J26" s="3">
        <v>0</v>
      </c>
      <c r="K26" s="3">
        <v>0</v>
      </c>
    </row>
    <row r="27" spans="2:11" ht="17.25" thickBot="1" x14ac:dyDescent="0.35">
      <c r="B27" s="1">
        <v>43813</v>
      </c>
      <c r="C27" s="2">
        <v>42</v>
      </c>
      <c r="D27" s="2">
        <v>2</v>
      </c>
      <c r="E27" s="3">
        <v>4.7600000000000003E-2</v>
      </c>
      <c r="F27" s="2">
        <v>500</v>
      </c>
      <c r="G27" s="2">
        <v>250</v>
      </c>
      <c r="H27" s="2">
        <v>0</v>
      </c>
      <c r="I27" s="2">
        <v>0</v>
      </c>
      <c r="J27" s="3">
        <v>0</v>
      </c>
      <c r="K27" s="3">
        <v>0</v>
      </c>
    </row>
    <row r="28" spans="2:11" ht="17.25" thickBot="1" x14ac:dyDescent="0.35">
      <c r="B28" s="1">
        <v>43816</v>
      </c>
      <c r="C28" s="2">
        <v>73</v>
      </c>
      <c r="D28" s="2">
        <v>2</v>
      </c>
      <c r="E28" s="3">
        <v>2.7400000000000001E-2</v>
      </c>
      <c r="F28" s="2">
        <v>500</v>
      </c>
      <c r="G28" s="2">
        <v>250</v>
      </c>
      <c r="H28" s="2">
        <v>0</v>
      </c>
      <c r="I28" s="2">
        <v>0</v>
      </c>
      <c r="J28" s="3">
        <v>0</v>
      </c>
      <c r="K28" s="3">
        <v>0</v>
      </c>
    </row>
    <row r="29" spans="2:11" ht="17.25" thickBot="1" x14ac:dyDescent="0.35">
      <c r="B29" s="1">
        <v>43817</v>
      </c>
      <c r="C29" s="2">
        <v>85</v>
      </c>
      <c r="D29" s="2">
        <v>3</v>
      </c>
      <c r="E29" s="3">
        <v>3.5299999999999998E-2</v>
      </c>
      <c r="F29" s="2">
        <v>750</v>
      </c>
      <c r="G29" s="2">
        <v>250</v>
      </c>
      <c r="H29" s="2">
        <v>0</v>
      </c>
      <c r="I29" s="2">
        <v>0</v>
      </c>
      <c r="J29" s="3">
        <v>0</v>
      </c>
      <c r="K29" s="3">
        <v>0</v>
      </c>
    </row>
    <row r="30" spans="2:11" ht="17.25" thickBot="1" x14ac:dyDescent="0.35">
      <c r="B30" s="1">
        <v>43818</v>
      </c>
      <c r="C30" s="2">
        <v>247</v>
      </c>
      <c r="D30" s="2">
        <v>2</v>
      </c>
      <c r="E30" s="3">
        <v>8.0999999999999996E-3</v>
      </c>
      <c r="F30" s="2">
        <v>500</v>
      </c>
      <c r="G30" s="2">
        <v>250</v>
      </c>
      <c r="H30" s="2">
        <v>1</v>
      </c>
      <c r="I30" s="4">
        <v>20990</v>
      </c>
      <c r="J30" s="3">
        <v>0.5</v>
      </c>
      <c r="K30" s="3">
        <v>41.98</v>
      </c>
    </row>
    <row r="31" spans="2:11" ht="17.25" thickBot="1" x14ac:dyDescent="0.35">
      <c r="B31" s="1">
        <v>43819</v>
      </c>
      <c r="C31" s="2">
        <v>70</v>
      </c>
      <c r="D31" s="2">
        <v>1</v>
      </c>
      <c r="E31" s="3">
        <v>1.43E-2</v>
      </c>
      <c r="F31" s="2">
        <v>250</v>
      </c>
      <c r="G31" s="2">
        <v>250</v>
      </c>
      <c r="H31" s="2">
        <v>1</v>
      </c>
      <c r="I31" s="4">
        <v>20990</v>
      </c>
      <c r="J31" s="3">
        <v>1</v>
      </c>
      <c r="K31" s="3">
        <v>83.96</v>
      </c>
    </row>
    <row r="32" spans="2:11" ht="17.25" thickBot="1" x14ac:dyDescent="0.35">
      <c r="B32" s="1">
        <v>43825</v>
      </c>
      <c r="C32" s="2">
        <v>49</v>
      </c>
      <c r="D32" s="2">
        <v>1</v>
      </c>
      <c r="E32" s="3">
        <v>2.0400000000000001E-2</v>
      </c>
      <c r="F32" s="2">
        <v>250</v>
      </c>
      <c r="G32" s="2">
        <v>250</v>
      </c>
      <c r="H32" s="2">
        <v>0</v>
      </c>
      <c r="I32" s="2">
        <v>0</v>
      </c>
      <c r="J32" s="3">
        <v>0</v>
      </c>
      <c r="K32" s="3">
        <v>0</v>
      </c>
    </row>
    <row r="33" spans="2:11" ht="17.25" thickBot="1" x14ac:dyDescent="0.35">
      <c r="B33" s="1">
        <v>43828</v>
      </c>
      <c r="C33" s="2">
        <v>37</v>
      </c>
      <c r="D33" s="2">
        <v>2</v>
      </c>
      <c r="E33" s="3">
        <v>5.4100000000000002E-2</v>
      </c>
      <c r="F33" s="2">
        <v>500</v>
      </c>
      <c r="G33" s="2">
        <v>250</v>
      </c>
      <c r="H33" s="2">
        <v>0</v>
      </c>
      <c r="I33" s="2">
        <v>0</v>
      </c>
      <c r="J33" s="3">
        <v>0</v>
      </c>
      <c r="K33" s="3">
        <v>0</v>
      </c>
    </row>
    <row r="34" spans="2:11" ht="17.25" thickBot="1" x14ac:dyDescent="0.35">
      <c r="B34" s="1">
        <v>43836</v>
      </c>
      <c r="C34" s="2">
        <v>107</v>
      </c>
      <c r="D34" s="2">
        <v>2</v>
      </c>
      <c r="E34" s="3">
        <v>1.8700000000000001E-2</v>
      </c>
      <c r="F34" s="2">
        <v>500</v>
      </c>
      <c r="G34" s="2">
        <v>250</v>
      </c>
      <c r="H34" s="2">
        <v>0</v>
      </c>
      <c r="I34" s="2">
        <v>0</v>
      </c>
      <c r="J34" s="3">
        <v>0</v>
      </c>
      <c r="K34" s="3">
        <v>0</v>
      </c>
    </row>
    <row r="35" spans="2:11" ht="17.25" thickBot="1" x14ac:dyDescent="0.35">
      <c r="B35" s="1">
        <v>43837</v>
      </c>
      <c r="C35" s="2">
        <v>86</v>
      </c>
      <c r="D35" s="2">
        <v>2</v>
      </c>
      <c r="E35" s="3">
        <v>2.3300000000000001E-2</v>
      </c>
      <c r="F35" s="2">
        <v>500</v>
      </c>
      <c r="G35" s="2">
        <v>250</v>
      </c>
      <c r="H35" s="2">
        <v>1</v>
      </c>
      <c r="I35" s="4">
        <v>20990</v>
      </c>
      <c r="J35" s="3">
        <v>0.5</v>
      </c>
      <c r="K35" s="3">
        <v>41.98</v>
      </c>
    </row>
    <row r="36" spans="2:11" ht="17.25" thickBot="1" x14ac:dyDescent="0.35">
      <c r="B36" s="1">
        <v>43838</v>
      </c>
      <c r="C36" s="2">
        <v>143</v>
      </c>
      <c r="D36" s="2">
        <v>1</v>
      </c>
      <c r="E36" s="3">
        <v>7.0000000000000001E-3</v>
      </c>
      <c r="F36" s="2">
        <v>250</v>
      </c>
      <c r="G36" s="2">
        <v>250</v>
      </c>
      <c r="H36" s="2">
        <v>0</v>
      </c>
      <c r="I36" s="2">
        <v>0</v>
      </c>
      <c r="J36" s="3">
        <v>0</v>
      </c>
      <c r="K36" s="3">
        <v>0</v>
      </c>
    </row>
    <row r="37" spans="2:11" ht="17.25" thickBot="1" x14ac:dyDescent="0.35">
      <c r="B37" s="1">
        <v>43839</v>
      </c>
      <c r="C37" s="2">
        <v>147</v>
      </c>
      <c r="D37" s="2">
        <v>3</v>
      </c>
      <c r="E37" s="3">
        <v>2.0400000000000001E-2</v>
      </c>
      <c r="F37" s="2">
        <v>750</v>
      </c>
      <c r="G37" s="2">
        <v>250</v>
      </c>
      <c r="H37" s="2">
        <v>0</v>
      </c>
      <c r="I37" s="2">
        <v>0</v>
      </c>
      <c r="J37" s="3">
        <v>0</v>
      </c>
      <c r="K37" s="3">
        <v>0</v>
      </c>
    </row>
    <row r="38" spans="2:11" ht="17.25" thickBot="1" x14ac:dyDescent="0.35">
      <c r="B38" s="1">
        <v>43841</v>
      </c>
      <c r="C38" s="2">
        <v>56</v>
      </c>
      <c r="D38" s="2">
        <v>1</v>
      </c>
      <c r="E38" s="3">
        <v>1.7899999999999999E-2</v>
      </c>
      <c r="F38" s="2">
        <v>250</v>
      </c>
      <c r="G38" s="2">
        <v>250</v>
      </c>
      <c r="H38" s="2">
        <v>0</v>
      </c>
      <c r="I38" s="2">
        <v>0</v>
      </c>
      <c r="J38" s="3">
        <v>0</v>
      </c>
      <c r="K38" s="3">
        <v>0</v>
      </c>
    </row>
    <row r="39" spans="2:11" ht="17.25" thickBot="1" x14ac:dyDescent="0.35">
      <c r="B39" s="1">
        <v>43844</v>
      </c>
      <c r="C39" s="2">
        <v>85</v>
      </c>
      <c r="D39" s="2">
        <v>1</v>
      </c>
      <c r="E39" s="3">
        <v>1.18E-2</v>
      </c>
      <c r="F39" s="2">
        <v>250</v>
      </c>
      <c r="G39" s="2">
        <v>250</v>
      </c>
      <c r="H39" s="2">
        <v>0</v>
      </c>
      <c r="I39" s="2">
        <v>0</v>
      </c>
      <c r="J39" s="3">
        <v>0</v>
      </c>
      <c r="K39" s="3">
        <v>0</v>
      </c>
    </row>
    <row r="40" spans="2:11" ht="17.25" thickBot="1" x14ac:dyDescent="0.35">
      <c r="B40" s="1">
        <v>43845</v>
      </c>
      <c r="C40" s="2">
        <v>103</v>
      </c>
      <c r="D40" s="2">
        <v>3</v>
      </c>
      <c r="E40" s="3">
        <v>2.9100000000000001E-2</v>
      </c>
      <c r="F40" s="2">
        <v>750</v>
      </c>
      <c r="G40" s="2">
        <v>250</v>
      </c>
      <c r="H40" s="2">
        <v>1</v>
      </c>
      <c r="I40" s="4">
        <v>20990</v>
      </c>
      <c r="J40" s="3">
        <v>0.33329999999999999</v>
      </c>
      <c r="K40" s="3">
        <v>27.986999999999998</v>
      </c>
    </row>
    <row r="41" spans="2:11" ht="17.25" thickBot="1" x14ac:dyDescent="0.35">
      <c r="B41" s="1">
        <v>43846</v>
      </c>
      <c r="C41" s="2">
        <v>44</v>
      </c>
      <c r="D41" s="2">
        <v>1</v>
      </c>
      <c r="E41" s="3">
        <v>2.2700000000000001E-2</v>
      </c>
      <c r="F41" s="2">
        <v>250</v>
      </c>
      <c r="G41" s="2">
        <v>250</v>
      </c>
      <c r="H41" s="2">
        <v>0</v>
      </c>
      <c r="I41" s="2">
        <v>0</v>
      </c>
      <c r="J41" s="3">
        <v>0</v>
      </c>
      <c r="K41" s="3">
        <v>0</v>
      </c>
    </row>
    <row r="42" spans="2:11" ht="17.25" thickBot="1" x14ac:dyDescent="0.35">
      <c r="B42" s="1">
        <v>43851</v>
      </c>
      <c r="C42" s="2">
        <v>31</v>
      </c>
      <c r="D42" s="2">
        <v>2</v>
      </c>
      <c r="E42" s="3">
        <v>6.4500000000000002E-2</v>
      </c>
      <c r="F42" s="2">
        <v>500</v>
      </c>
      <c r="G42" s="2">
        <v>250</v>
      </c>
      <c r="H42" s="2">
        <v>0</v>
      </c>
      <c r="I42" s="2">
        <v>0</v>
      </c>
      <c r="J42" s="3">
        <v>0</v>
      </c>
      <c r="K42" s="3">
        <v>0</v>
      </c>
    </row>
    <row r="43" spans="2:11" ht="17.25" thickBot="1" x14ac:dyDescent="0.35">
      <c r="B43" s="1">
        <v>43854</v>
      </c>
      <c r="C43" s="2">
        <v>8</v>
      </c>
      <c r="D43" s="2">
        <v>1</v>
      </c>
      <c r="E43" s="3">
        <v>0.125</v>
      </c>
      <c r="F43" s="2">
        <v>250</v>
      </c>
      <c r="G43" s="2">
        <v>250</v>
      </c>
      <c r="H43" s="2">
        <v>0</v>
      </c>
      <c r="I43" s="2">
        <v>0</v>
      </c>
      <c r="J43" s="3">
        <v>0</v>
      </c>
      <c r="K43" s="3">
        <v>0</v>
      </c>
    </row>
    <row r="44" spans="2:11" ht="17.25" thickBot="1" x14ac:dyDescent="0.35">
      <c r="B44" s="1">
        <v>43857</v>
      </c>
      <c r="C44" s="2">
        <v>32</v>
      </c>
      <c r="D44" s="2">
        <v>1</v>
      </c>
      <c r="E44" s="3">
        <v>3.1300000000000001E-2</v>
      </c>
      <c r="F44" s="2">
        <v>250</v>
      </c>
      <c r="G44" s="2">
        <v>250</v>
      </c>
      <c r="H44" s="2">
        <v>0</v>
      </c>
      <c r="I44" s="2">
        <v>0</v>
      </c>
      <c r="J44" s="3">
        <v>0</v>
      </c>
      <c r="K44" s="3">
        <v>0</v>
      </c>
    </row>
    <row r="45" spans="2:11" ht="17.25" thickBot="1" x14ac:dyDescent="0.35">
      <c r="B45" s="1">
        <v>43858</v>
      </c>
      <c r="C45" s="2">
        <v>59</v>
      </c>
      <c r="D45" s="2">
        <v>3</v>
      </c>
      <c r="E45" s="3">
        <v>5.0799999999999998E-2</v>
      </c>
      <c r="F45" s="2">
        <v>750</v>
      </c>
      <c r="G45" s="2">
        <v>250</v>
      </c>
      <c r="H45" s="2">
        <v>0</v>
      </c>
      <c r="I45" s="2">
        <v>0</v>
      </c>
      <c r="J45" s="3">
        <v>0</v>
      </c>
      <c r="K45" s="3">
        <v>0</v>
      </c>
    </row>
    <row r="46" spans="2:11" ht="17.25" thickBot="1" x14ac:dyDescent="0.35">
      <c r="B46" s="1">
        <v>43860</v>
      </c>
      <c r="C46" s="2">
        <v>62</v>
      </c>
      <c r="D46" s="2">
        <v>1</v>
      </c>
      <c r="E46" s="3">
        <v>1.61E-2</v>
      </c>
      <c r="F46" s="2">
        <v>250</v>
      </c>
      <c r="G46" s="2">
        <v>250</v>
      </c>
      <c r="H46" s="2">
        <v>0</v>
      </c>
      <c r="I46" s="2">
        <v>0</v>
      </c>
      <c r="J46" s="3">
        <v>0</v>
      </c>
      <c r="K46" s="3">
        <v>0</v>
      </c>
    </row>
    <row r="47" spans="2:11" ht="17.25" thickBot="1" x14ac:dyDescent="0.35">
      <c r="B47" s="1">
        <v>43861</v>
      </c>
      <c r="C47" s="2">
        <v>73</v>
      </c>
      <c r="D47" s="2">
        <v>1</v>
      </c>
      <c r="E47" s="3">
        <v>1.37E-2</v>
      </c>
      <c r="F47" s="2">
        <v>250</v>
      </c>
      <c r="G47" s="2">
        <v>250</v>
      </c>
      <c r="H47" s="2">
        <v>0</v>
      </c>
      <c r="I47" s="2">
        <v>0</v>
      </c>
      <c r="J47" s="3">
        <v>0</v>
      </c>
      <c r="K47" s="3">
        <v>0</v>
      </c>
    </row>
    <row r="48" spans="2:11" ht="17.25" thickBot="1" x14ac:dyDescent="0.35">
      <c r="B48" s="1">
        <v>43863</v>
      </c>
      <c r="C48" s="2">
        <v>47</v>
      </c>
      <c r="D48" s="2">
        <v>1</v>
      </c>
      <c r="E48" s="3">
        <v>2.1299999999999999E-2</v>
      </c>
      <c r="F48" s="2">
        <v>250</v>
      </c>
      <c r="G48" s="2">
        <v>250</v>
      </c>
      <c r="H48" s="2">
        <v>2</v>
      </c>
      <c r="I48" s="4">
        <v>41980</v>
      </c>
      <c r="J48" s="3">
        <v>2</v>
      </c>
      <c r="K48" s="3">
        <v>167.92</v>
      </c>
    </row>
    <row r="49" spans="2:11" ht="17.25" thickBot="1" x14ac:dyDescent="0.35">
      <c r="B49" s="1">
        <v>43864</v>
      </c>
      <c r="C49" s="2">
        <v>42</v>
      </c>
      <c r="D49" s="2">
        <v>1</v>
      </c>
      <c r="E49" s="3">
        <v>2.3800000000000002E-2</v>
      </c>
      <c r="F49" s="2">
        <v>250</v>
      </c>
      <c r="G49" s="2">
        <v>250</v>
      </c>
      <c r="H49" s="2">
        <v>0</v>
      </c>
      <c r="I49" s="2">
        <v>0</v>
      </c>
      <c r="J49" s="3">
        <v>0</v>
      </c>
      <c r="K49" s="3">
        <v>0</v>
      </c>
    </row>
    <row r="50" spans="2:11" ht="17.25" thickBot="1" x14ac:dyDescent="0.35">
      <c r="B50" s="1">
        <v>43866</v>
      </c>
      <c r="C50" s="2">
        <v>188</v>
      </c>
      <c r="D50" s="2">
        <v>1</v>
      </c>
      <c r="E50" s="3">
        <v>5.3E-3</v>
      </c>
      <c r="F50" s="2">
        <v>250</v>
      </c>
      <c r="G50" s="2">
        <v>250</v>
      </c>
      <c r="H50" s="2">
        <v>0</v>
      </c>
      <c r="I50" s="2">
        <v>0</v>
      </c>
      <c r="J50" s="3">
        <v>0</v>
      </c>
      <c r="K50" s="3">
        <v>0</v>
      </c>
    </row>
    <row r="51" spans="2:11" ht="17.25" thickBot="1" x14ac:dyDescent="0.35">
      <c r="B51" s="1">
        <v>43867</v>
      </c>
      <c r="C51" s="2">
        <v>76</v>
      </c>
      <c r="D51" s="2">
        <v>2</v>
      </c>
      <c r="E51" s="3">
        <v>2.63E-2</v>
      </c>
      <c r="F51" s="2">
        <v>500</v>
      </c>
      <c r="G51" s="2">
        <v>250</v>
      </c>
      <c r="H51" s="2">
        <v>0</v>
      </c>
      <c r="I51" s="2">
        <v>0</v>
      </c>
      <c r="J51" s="3">
        <v>0</v>
      </c>
      <c r="K51" s="3">
        <v>0</v>
      </c>
    </row>
    <row r="52" spans="2:11" ht="17.25" thickBot="1" x14ac:dyDescent="0.35">
      <c r="B52" s="1">
        <v>43869</v>
      </c>
      <c r="C52" s="2">
        <v>29</v>
      </c>
      <c r="D52" s="2">
        <v>1</v>
      </c>
      <c r="E52" s="3">
        <v>3.4500000000000003E-2</v>
      </c>
      <c r="F52" s="2">
        <v>250</v>
      </c>
      <c r="G52" s="2">
        <v>250</v>
      </c>
      <c r="H52" s="2">
        <v>0</v>
      </c>
      <c r="I52" s="2">
        <v>0</v>
      </c>
      <c r="J52" s="3">
        <v>0</v>
      </c>
      <c r="K52" s="3">
        <v>0</v>
      </c>
    </row>
    <row r="53" spans="2:11" ht="17.25" thickBot="1" x14ac:dyDescent="0.35">
      <c r="B53" s="1">
        <v>43870</v>
      </c>
      <c r="C53" s="2">
        <v>14</v>
      </c>
      <c r="D53" s="2">
        <v>1</v>
      </c>
      <c r="E53" s="3">
        <v>7.1400000000000005E-2</v>
      </c>
      <c r="F53" s="2">
        <v>250</v>
      </c>
      <c r="G53" s="2">
        <v>250</v>
      </c>
      <c r="H53" s="2">
        <v>0</v>
      </c>
      <c r="I53" s="2">
        <v>0</v>
      </c>
      <c r="J53" s="3">
        <v>0</v>
      </c>
      <c r="K53" s="3">
        <v>0</v>
      </c>
    </row>
    <row r="54" spans="2:11" ht="17.25" thickBot="1" x14ac:dyDescent="0.35">
      <c r="B54" s="1">
        <v>43871</v>
      </c>
      <c r="C54" s="2">
        <v>77</v>
      </c>
      <c r="D54" s="2">
        <v>1</v>
      </c>
      <c r="E54" s="3">
        <v>1.2999999999999999E-2</v>
      </c>
      <c r="F54" s="2">
        <v>250</v>
      </c>
      <c r="G54" s="2">
        <v>250</v>
      </c>
      <c r="H54" s="2">
        <v>0</v>
      </c>
      <c r="I54" s="2">
        <v>0</v>
      </c>
      <c r="J54" s="3">
        <v>0</v>
      </c>
      <c r="K54" s="3">
        <v>0</v>
      </c>
    </row>
    <row r="55" spans="2:11" ht="17.25" thickBot="1" x14ac:dyDescent="0.35">
      <c r="B55" s="1">
        <v>43873</v>
      </c>
      <c r="C55" s="2">
        <v>13</v>
      </c>
      <c r="D55" s="2">
        <v>1</v>
      </c>
      <c r="E55" s="3">
        <v>7.6899999999999996E-2</v>
      </c>
      <c r="F55" s="2">
        <v>250</v>
      </c>
      <c r="G55" s="2">
        <v>250</v>
      </c>
      <c r="H55" s="2">
        <v>2</v>
      </c>
      <c r="I55" s="4">
        <v>41980</v>
      </c>
      <c r="J55" s="3">
        <v>2</v>
      </c>
      <c r="K55" s="3">
        <v>167.92</v>
      </c>
    </row>
    <row r="56" spans="2:11" ht="17.25" thickBot="1" x14ac:dyDescent="0.35">
      <c r="B56" s="1">
        <v>43874</v>
      </c>
      <c r="C56" s="2">
        <v>1</v>
      </c>
      <c r="D56" s="2">
        <v>1</v>
      </c>
      <c r="E56" s="3">
        <v>1</v>
      </c>
      <c r="F56" s="2">
        <v>250</v>
      </c>
      <c r="G56" s="2">
        <v>250</v>
      </c>
      <c r="H56" s="2">
        <v>0</v>
      </c>
      <c r="I56" s="2">
        <v>0</v>
      </c>
      <c r="J56" s="3">
        <v>0</v>
      </c>
      <c r="K56" s="3">
        <v>0</v>
      </c>
    </row>
    <row r="57" spans="2:11" ht="17.25" thickBot="1" x14ac:dyDescent="0.35">
      <c r="B57" s="1">
        <v>43875</v>
      </c>
      <c r="C57" s="2">
        <v>163</v>
      </c>
      <c r="D57" s="2">
        <v>4</v>
      </c>
      <c r="E57" s="3">
        <v>2.4500000000000001E-2</v>
      </c>
      <c r="F57" s="2">
        <v>400</v>
      </c>
      <c r="G57" s="2">
        <v>100</v>
      </c>
      <c r="H57" s="2">
        <v>1</v>
      </c>
      <c r="I57" s="4">
        <v>20990</v>
      </c>
      <c r="J57" s="3">
        <v>0.25</v>
      </c>
      <c r="K57" s="3">
        <v>52.475000000000001</v>
      </c>
    </row>
    <row r="58" spans="2:11" ht="17.25" thickBot="1" x14ac:dyDescent="0.35">
      <c r="B58" s="1">
        <v>43877</v>
      </c>
      <c r="C58" s="2">
        <v>244</v>
      </c>
      <c r="D58" s="2">
        <v>2</v>
      </c>
      <c r="E58" s="3">
        <v>8.2000000000000007E-3</v>
      </c>
      <c r="F58" s="2">
        <v>267</v>
      </c>
      <c r="G58" s="2">
        <v>134</v>
      </c>
      <c r="H58" s="2">
        <v>1</v>
      </c>
      <c r="I58" s="4">
        <v>20990</v>
      </c>
      <c r="J58" s="3">
        <v>0.5</v>
      </c>
      <c r="K58" s="3">
        <v>78.614000000000004</v>
      </c>
    </row>
    <row r="59" spans="2:11" ht="17.25" thickBot="1" x14ac:dyDescent="0.35">
      <c r="B59" s="1">
        <v>43878</v>
      </c>
      <c r="C59" s="2">
        <v>245</v>
      </c>
      <c r="D59" s="2">
        <v>5</v>
      </c>
      <c r="E59" s="3">
        <v>2.0400000000000001E-2</v>
      </c>
      <c r="F59" s="2">
        <v>500</v>
      </c>
      <c r="G59" s="2">
        <v>100</v>
      </c>
      <c r="H59" s="2">
        <v>2</v>
      </c>
      <c r="I59" s="4">
        <v>38400</v>
      </c>
      <c r="J59" s="3">
        <v>0.4</v>
      </c>
      <c r="K59" s="3">
        <v>76.8</v>
      </c>
    </row>
    <row r="60" spans="2:11" ht="17.25" thickBot="1" x14ac:dyDescent="0.35">
      <c r="B60" s="1">
        <v>43879</v>
      </c>
      <c r="C60" s="2">
        <v>273</v>
      </c>
      <c r="D60" s="2">
        <v>10</v>
      </c>
      <c r="E60" s="3">
        <v>3.6600000000000001E-2</v>
      </c>
      <c r="F60" s="4">
        <v>1209</v>
      </c>
      <c r="G60" s="2">
        <v>121</v>
      </c>
      <c r="H60" s="2">
        <v>5</v>
      </c>
      <c r="I60" s="4">
        <v>103500</v>
      </c>
      <c r="J60" s="3">
        <v>0.5</v>
      </c>
      <c r="K60" s="3">
        <v>85.608000000000004</v>
      </c>
    </row>
    <row r="61" spans="2:11" ht="17.25" thickBot="1" x14ac:dyDescent="0.35">
      <c r="B61" s="1">
        <v>43880</v>
      </c>
      <c r="C61" s="2">
        <v>224</v>
      </c>
      <c r="D61" s="2">
        <v>2</v>
      </c>
      <c r="E61" s="3">
        <v>8.8999999999999999E-3</v>
      </c>
      <c r="F61" s="2">
        <v>205</v>
      </c>
      <c r="G61" s="2">
        <v>103</v>
      </c>
      <c r="H61" s="2">
        <v>1</v>
      </c>
      <c r="I61" s="4">
        <v>20700</v>
      </c>
      <c r="J61" s="3">
        <v>0.5</v>
      </c>
      <c r="K61" s="3">
        <v>100.976</v>
      </c>
    </row>
    <row r="62" spans="2:11" ht="17.25" thickBot="1" x14ac:dyDescent="0.35">
      <c r="B62" s="1">
        <v>43881</v>
      </c>
      <c r="C62" s="2">
        <v>203</v>
      </c>
      <c r="D62" s="2">
        <v>5</v>
      </c>
      <c r="E62" s="3">
        <v>2.46E-2</v>
      </c>
      <c r="F62" s="2">
        <v>500</v>
      </c>
      <c r="G62" s="2">
        <v>100</v>
      </c>
      <c r="H62" s="2">
        <v>1</v>
      </c>
      <c r="I62" s="4">
        <v>20700</v>
      </c>
      <c r="J62" s="3">
        <v>0.2</v>
      </c>
      <c r="K62" s="3">
        <v>41.4</v>
      </c>
    </row>
    <row r="63" spans="2:11" ht="17.25" thickBot="1" x14ac:dyDescent="0.35">
      <c r="B63" s="1">
        <v>43882</v>
      </c>
      <c r="C63" s="2">
        <v>154</v>
      </c>
      <c r="D63" s="2">
        <v>2</v>
      </c>
      <c r="E63" s="3">
        <v>1.2999999999999999E-2</v>
      </c>
      <c r="F63" s="2">
        <v>200</v>
      </c>
      <c r="G63" s="2">
        <v>100</v>
      </c>
      <c r="H63" s="2">
        <v>0</v>
      </c>
      <c r="I63" s="2">
        <v>0</v>
      </c>
      <c r="J63" s="3">
        <v>0</v>
      </c>
      <c r="K63" s="3">
        <v>0</v>
      </c>
    </row>
    <row r="64" spans="2:11" ht="17.25" thickBot="1" x14ac:dyDescent="0.35">
      <c r="B64" s="1">
        <v>43883</v>
      </c>
      <c r="C64" s="2">
        <v>76</v>
      </c>
      <c r="D64" s="2">
        <v>1</v>
      </c>
      <c r="E64" s="3">
        <v>1.32E-2</v>
      </c>
      <c r="F64" s="2">
        <v>100</v>
      </c>
      <c r="G64" s="2">
        <v>100</v>
      </c>
      <c r="H64" s="2">
        <v>1</v>
      </c>
      <c r="I64" s="4">
        <v>20700</v>
      </c>
      <c r="J64" s="3">
        <v>1</v>
      </c>
      <c r="K64" s="3">
        <v>207</v>
      </c>
    </row>
    <row r="65" spans="2:11" ht="17.25" thickBot="1" x14ac:dyDescent="0.35">
      <c r="B65" s="1">
        <v>43884</v>
      </c>
      <c r="C65" s="2">
        <v>123</v>
      </c>
      <c r="D65" s="2">
        <v>4</v>
      </c>
      <c r="E65" s="3">
        <v>3.2500000000000001E-2</v>
      </c>
      <c r="F65" s="2">
        <v>400</v>
      </c>
      <c r="G65" s="2">
        <v>100</v>
      </c>
      <c r="H65" s="2">
        <v>0</v>
      </c>
      <c r="I65" s="2">
        <v>0</v>
      </c>
      <c r="J65" s="3">
        <v>0</v>
      </c>
      <c r="K65" s="3">
        <v>0</v>
      </c>
    </row>
    <row r="66" spans="2:11" ht="17.25" thickBot="1" x14ac:dyDescent="0.35">
      <c r="B66" s="1">
        <v>43885</v>
      </c>
      <c r="C66" s="2">
        <v>33</v>
      </c>
      <c r="D66" s="2">
        <v>1</v>
      </c>
      <c r="E66" s="3">
        <v>3.0300000000000001E-2</v>
      </c>
      <c r="F66" s="2">
        <v>100</v>
      </c>
      <c r="G66" s="2">
        <v>100</v>
      </c>
      <c r="H66" s="2">
        <v>0</v>
      </c>
      <c r="I66" s="2">
        <v>0</v>
      </c>
      <c r="J66" s="3">
        <v>0</v>
      </c>
      <c r="K66" s="3">
        <v>0</v>
      </c>
    </row>
    <row r="67" spans="2:11" ht="17.25" thickBot="1" x14ac:dyDescent="0.35">
      <c r="B67" s="1">
        <v>43886</v>
      </c>
      <c r="C67" s="2">
        <v>187</v>
      </c>
      <c r="D67" s="2">
        <v>2</v>
      </c>
      <c r="E67" s="3">
        <v>1.0699999999999999E-2</v>
      </c>
      <c r="F67" s="2">
        <v>200</v>
      </c>
      <c r="G67" s="2">
        <v>100</v>
      </c>
      <c r="H67" s="2">
        <v>2</v>
      </c>
      <c r="I67" s="4">
        <v>41400</v>
      </c>
      <c r="J67" s="3">
        <v>1</v>
      </c>
      <c r="K67" s="3">
        <v>207</v>
      </c>
    </row>
    <row r="68" spans="2:11" ht="17.25" thickBot="1" x14ac:dyDescent="0.35">
      <c r="B68" s="1">
        <v>43887</v>
      </c>
      <c r="C68" s="2">
        <v>56</v>
      </c>
      <c r="D68" s="2">
        <v>2</v>
      </c>
      <c r="E68" s="3">
        <v>3.5700000000000003E-2</v>
      </c>
      <c r="F68" s="2">
        <v>200</v>
      </c>
      <c r="G68" s="2">
        <v>100</v>
      </c>
      <c r="H68" s="2">
        <v>0</v>
      </c>
      <c r="I68" s="2">
        <v>0</v>
      </c>
      <c r="J68" s="3">
        <v>0</v>
      </c>
      <c r="K68" s="3">
        <v>0</v>
      </c>
    </row>
    <row r="69" spans="2:11" ht="17.25" thickBot="1" x14ac:dyDescent="0.35">
      <c r="B69" s="1">
        <v>43888</v>
      </c>
      <c r="C69" s="2">
        <v>28</v>
      </c>
      <c r="D69" s="2">
        <v>1</v>
      </c>
      <c r="E69" s="3">
        <v>3.5700000000000003E-2</v>
      </c>
      <c r="F69" s="2">
        <v>100</v>
      </c>
      <c r="G69" s="2">
        <v>100</v>
      </c>
      <c r="H69" s="2">
        <v>1</v>
      </c>
      <c r="I69" s="4">
        <v>20990</v>
      </c>
      <c r="J69" s="3">
        <v>1</v>
      </c>
      <c r="K69" s="3">
        <v>209.9</v>
      </c>
    </row>
    <row r="70" spans="2:11" ht="17.25" thickBot="1" x14ac:dyDescent="0.35">
      <c r="B70" s="1">
        <v>43894</v>
      </c>
      <c r="C70" s="2">
        <v>47</v>
      </c>
      <c r="D70" s="2">
        <v>1</v>
      </c>
      <c r="E70" s="3">
        <v>2.1299999999999999E-2</v>
      </c>
      <c r="F70" s="2">
        <v>100</v>
      </c>
      <c r="G70" s="2">
        <v>100</v>
      </c>
      <c r="H70" s="2">
        <v>1</v>
      </c>
      <c r="I70" s="4">
        <v>20700</v>
      </c>
      <c r="J70" s="3">
        <v>1</v>
      </c>
      <c r="K70" s="3">
        <v>207</v>
      </c>
    </row>
    <row r="71" spans="2:11" ht="17.25" thickBot="1" x14ac:dyDescent="0.35">
      <c r="B71" s="1">
        <v>43895</v>
      </c>
      <c r="C71" s="2">
        <v>72</v>
      </c>
      <c r="D71" s="2">
        <v>1</v>
      </c>
      <c r="E71" s="3">
        <v>1.3899999999999999E-2</v>
      </c>
      <c r="F71" s="2">
        <v>106</v>
      </c>
      <c r="G71" s="2">
        <v>106</v>
      </c>
      <c r="H71" s="2">
        <v>0</v>
      </c>
      <c r="I71" s="2">
        <v>0</v>
      </c>
      <c r="J71" s="3">
        <v>0</v>
      </c>
      <c r="K71" s="3">
        <v>0</v>
      </c>
    </row>
    <row r="72" spans="2:11" ht="17.25" thickBot="1" x14ac:dyDescent="0.35">
      <c r="B72" s="1">
        <v>43896</v>
      </c>
      <c r="C72" s="2">
        <v>41</v>
      </c>
      <c r="D72" s="2">
        <v>2</v>
      </c>
      <c r="E72" s="3">
        <v>4.8800000000000003E-2</v>
      </c>
      <c r="F72" s="2">
        <v>309</v>
      </c>
      <c r="G72" s="2">
        <v>155</v>
      </c>
      <c r="H72" s="2">
        <v>0</v>
      </c>
      <c r="I72" s="2">
        <v>0</v>
      </c>
      <c r="J72" s="3">
        <v>0</v>
      </c>
      <c r="K72" s="3">
        <v>0</v>
      </c>
    </row>
    <row r="73" spans="2:11" ht="17.25" thickBot="1" x14ac:dyDescent="0.35">
      <c r="B73" s="1">
        <v>43899</v>
      </c>
      <c r="C73" s="2">
        <v>29</v>
      </c>
      <c r="D73" s="2">
        <v>1</v>
      </c>
      <c r="E73" s="3">
        <v>3.4500000000000003E-2</v>
      </c>
      <c r="F73" s="2">
        <v>100</v>
      </c>
      <c r="G73" s="2">
        <v>100</v>
      </c>
      <c r="H73" s="2">
        <v>0</v>
      </c>
      <c r="I73" s="2">
        <v>0</v>
      </c>
      <c r="J73" s="3">
        <v>0</v>
      </c>
      <c r="K73" s="3">
        <v>0</v>
      </c>
    </row>
    <row r="74" spans="2:11" ht="17.25" thickBot="1" x14ac:dyDescent="0.35">
      <c r="B74" s="1">
        <v>43900</v>
      </c>
      <c r="C74" s="2">
        <v>51</v>
      </c>
      <c r="D74" s="2">
        <v>2</v>
      </c>
      <c r="E74" s="3">
        <v>3.9199999999999999E-2</v>
      </c>
      <c r="F74" s="2">
        <v>200</v>
      </c>
      <c r="G74" s="2">
        <v>100</v>
      </c>
      <c r="H74" s="2">
        <v>1</v>
      </c>
      <c r="I74" s="4">
        <v>20700</v>
      </c>
      <c r="J74" s="3">
        <v>0.5</v>
      </c>
      <c r="K74" s="3">
        <v>103.5</v>
      </c>
    </row>
    <row r="75" spans="2:11" ht="17.25" thickBot="1" x14ac:dyDescent="0.35">
      <c r="B75" s="1">
        <v>43901</v>
      </c>
      <c r="C75" s="2">
        <v>33</v>
      </c>
      <c r="D75" s="2">
        <v>1</v>
      </c>
      <c r="E75" s="3">
        <v>3.0300000000000001E-2</v>
      </c>
      <c r="F75" s="2">
        <v>100</v>
      </c>
      <c r="G75" s="2">
        <v>100</v>
      </c>
      <c r="H75" s="2">
        <v>0</v>
      </c>
      <c r="I75" s="2">
        <v>0</v>
      </c>
      <c r="J75" s="3">
        <v>0</v>
      </c>
      <c r="K75" s="3">
        <v>0</v>
      </c>
    </row>
    <row r="76" spans="2:11" ht="17.25" thickBot="1" x14ac:dyDescent="0.35">
      <c r="B76" s="1">
        <v>43902</v>
      </c>
      <c r="C76" s="2">
        <v>214</v>
      </c>
      <c r="D76" s="2">
        <v>2</v>
      </c>
      <c r="E76" s="3">
        <v>9.2999999999999992E-3</v>
      </c>
      <c r="F76" s="2">
        <v>200</v>
      </c>
      <c r="G76" s="2">
        <v>100</v>
      </c>
      <c r="H76" s="2">
        <v>0</v>
      </c>
      <c r="I76" s="2">
        <v>0</v>
      </c>
      <c r="J76" s="3">
        <v>0</v>
      </c>
      <c r="K76" s="3">
        <v>0</v>
      </c>
    </row>
    <row r="77" spans="2:11" ht="17.25" thickBot="1" x14ac:dyDescent="0.35">
      <c r="B77" s="1">
        <v>43903</v>
      </c>
      <c r="C77" s="2">
        <v>119</v>
      </c>
      <c r="D77" s="2">
        <v>1</v>
      </c>
      <c r="E77" s="3">
        <v>8.3999999999999995E-3</v>
      </c>
      <c r="F77" s="2">
        <v>110</v>
      </c>
      <c r="G77" s="2">
        <v>110</v>
      </c>
      <c r="H77" s="2">
        <v>0</v>
      </c>
      <c r="I77" s="2">
        <v>0</v>
      </c>
      <c r="J77" s="3">
        <v>0</v>
      </c>
      <c r="K77" s="3">
        <v>0</v>
      </c>
    </row>
    <row r="78" spans="2:11" ht="17.25" thickBot="1" x14ac:dyDescent="0.35">
      <c r="B78" s="1">
        <v>43912</v>
      </c>
      <c r="C78" s="2">
        <v>187</v>
      </c>
      <c r="D78" s="2">
        <v>1</v>
      </c>
      <c r="E78" s="3">
        <v>5.3E-3</v>
      </c>
      <c r="F78" s="2">
        <v>100</v>
      </c>
      <c r="G78" s="2">
        <v>100</v>
      </c>
      <c r="H78" s="2">
        <v>0</v>
      </c>
      <c r="I78" s="2">
        <v>0</v>
      </c>
      <c r="J78" s="3">
        <v>0</v>
      </c>
      <c r="K78" s="3">
        <v>0</v>
      </c>
    </row>
    <row r="79" spans="2:11" ht="17.25" thickBot="1" x14ac:dyDescent="0.35">
      <c r="B79" s="1">
        <v>43914</v>
      </c>
      <c r="C79" s="2">
        <v>333</v>
      </c>
      <c r="D79" s="2">
        <v>1</v>
      </c>
      <c r="E79" s="3">
        <v>3.0000000000000001E-3</v>
      </c>
      <c r="F79" s="2">
        <v>103</v>
      </c>
      <c r="G79" s="2">
        <v>103</v>
      </c>
      <c r="H79" s="2">
        <v>2</v>
      </c>
      <c r="I79" s="4">
        <v>41400</v>
      </c>
      <c r="J79" s="3">
        <v>2</v>
      </c>
      <c r="K79" s="3">
        <v>401.94200000000001</v>
      </c>
    </row>
    <row r="80" spans="2:11" ht="17.25" thickBot="1" x14ac:dyDescent="0.35">
      <c r="B80" s="1">
        <v>43915</v>
      </c>
      <c r="C80" s="2">
        <v>221</v>
      </c>
      <c r="D80" s="2">
        <v>4</v>
      </c>
      <c r="E80" s="3">
        <v>1.8100000000000002E-2</v>
      </c>
      <c r="F80" s="2">
        <v>423</v>
      </c>
      <c r="G80" s="2">
        <v>106</v>
      </c>
      <c r="H80" s="2">
        <v>0</v>
      </c>
      <c r="I80" s="2">
        <v>0</v>
      </c>
      <c r="J80" s="3">
        <v>0</v>
      </c>
      <c r="K80" s="3">
        <v>0</v>
      </c>
    </row>
    <row r="81" spans="2:11" ht="17.25" thickBot="1" x14ac:dyDescent="0.35">
      <c r="B81" s="1">
        <v>43916</v>
      </c>
      <c r="C81" s="2">
        <v>215</v>
      </c>
      <c r="D81" s="2">
        <v>1</v>
      </c>
      <c r="E81" s="3">
        <v>4.7000000000000002E-3</v>
      </c>
      <c r="F81" s="2">
        <v>100</v>
      </c>
      <c r="G81" s="2">
        <v>100</v>
      </c>
      <c r="H81" s="2">
        <v>0</v>
      </c>
      <c r="I81" s="2">
        <v>0</v>
      </c>
      <c r="J81" s="3">
        <v>0</v>
      </c>
      <c r="K81" s="3">
        <v>0</v>
      </c>
    </row>
    <row r="82" spans="2:11" ht="17.25" thickBot="1" x14ac:dyDescent="0.35">
      <c r="B82" s="1">
        <v>43918</v>
      </c>
      <c r="C82" s="2">
        <v>245</v>
      </c>
      <c r="D82" s="2">
        <v>1</v>
      </c>
      <c r="E82" s="3">
        <v>4.1000000000000003E-3</v>
      </c>
      <c r="F82" s="2">
        <v>100</v>
      </c>
      <c r="G82" s="2">
        <v>100</v>
      </c>
      <c r="H82" s="2">
        <v>1</v>
      </c>
      <c r="I82" s="4">
        <v>20700</v>
      </c>
      <c r="J82" s="3">
        <v>1</v>
      </c>
      <c r="K82" s="3">
        <v>207</v>
      </c>
    </row>
    <row r="83" spans="2:11" ht="17.25" thickBot="1" x14ac:dyDescent="0.35">
      <c r="B83" s="1">
        <v>43919</v>
      </c>
      <c r="C83" s="2">
        <v>215</v>
      </c>
      <c r="D83" s="2">
        <v>1</v>
      </c>
      <c r="E83" s="3">
        <v>4.7000000000000002E-3</v>
      </c>
      <c r="F83" s="2">
        <v>100</v>
      </c>
      <c r="G83" s="2">
        <v>100</v>
      </c>
      <c r="H83" s="2">
        <v>0</v>
      </c>
      <c r="I83" s="2">
        <v>0</v>
      </c>
      <c r="J83" s="3">
        <v>0</v>
      </c>
      <c r="K83" s="3">
        <v>0</v>
      </c>
    </row>
    <row r="84" spans="2:11" ht="17.25" thickBot="1" x14ac:dyDescent="0.35">
      <c r="B84" s="1">
        <v>43920</v>
      </c>
      <c r="C84" s="2">
        <v>247</v>
      </c>
      <c r="D84" s="2">
        <v>1</v>
      </c>
      <c r="E84" s="3">
        <v>4.0000000000000001E-3</v>
      </c>
      <c r="F84" s="2">
        <v>100</v>
      </c>
      <c r="G84" s="2">
        <v>100</v>
      </c>
      <c r="H84" s="2">
        <v>0</v>
      </c>
      <c r="I84" s="2">
        <v>0</v>
      </c>
      <c r="J84" s="3">
        <v>0</v>
      </c>
      <c r="K84" s="3">
        <v>0</v>
      </c>
    </row>
    <row r="85" spans="2:11" ht="17.25" thickBot="1" x14ac:dyDescent="0.35">
      <c r="B85" s="1">
        <v>43922</v>
      </c>
      <c r="C85" s="2">
        <v>299</v>
      </c>
      <c r="D85" s="2">
        <v>1</v>
      </c>
      <c r="E85" s="3">
        <v>3.3E-3</v>
      </c>
      <c r="F85" s="2">
        <v>103</v>
      </c>
      <c r="G85" s="2">
        <v>103</v>
      </c>
      <c r="H85" s="2">
        <v>0</v>
      </c>
      <c r="I85" s="2">
        <v>0</v>
      </c>
      <c r="J85" s="3">
        <v>0</v>
      </c>
      <c r="K85" s="3">
        <v>0</v>
      </c>
    </row>
    <row r="86" spans="2:11" ht="17.25" thickBot="1" x14ac:dyDescent="0.35">
      <c r="B86" s="1">
        <v>43924</v>
      </c>
      <c r="C86" s="2">
        <v>343</v>
      </c>
      <c r="D86" s="2">
        <v>2</v>
      </c>
      <c r="E86" s="3">
        <v>5.7999999999999996E-3</v>
      </c>
      <c r="F86" s="2">
        <v>210</v>
      </c>
      <c r="G86" s="2">
        <v>105</v>
      </c>
      <c r="H86" s="2">
        <v>2</v>
      </c>
      <c r="I86" s="4">
        <v>41400</v>
      </c>
      <c r="J86" s="3">
        <v>1</v>
      </c>
      <c r="K86" s="3">
        <v>197.143</v>
      </c>
    </row>
    <row r="87" spans="2:11" ht="17.25" thickBot="1" x14ac:dyDescent="0.35">
      <c r="B87" s="1">
        <v>43925</v>
      </c>
      <c r="C87" s="2">
        <v>470</v>
      </c>
      <c r="D87" s="2">
        <v>1</v>
      </c>
      <c r="E87" s="3">
        <v>2.0999999999999999E-3</v>
      </c>
      <c r="F87" s="2">
        <v>100</v>
      </c>
      <c r="G87" s="2">
        <v>100</v>
      </c>
      <c r="H87" s="2">
        <v>0</v>
      </c>
      <c r="I87" s="2">
        <v>0</v>
      </c>
      <c r="J87" s="3">
        <v>0</v>
      </c>
      <c r="K87" s="3">
        <v>0</v>
      </c>
    </row>
    <row r="88" spans="2:11" ht="17.25" thickBot="1" x14ac:dyDescent="0.35">
      <c r="B88" s="1">
        <v>43926</v>
      </c>
      <c r="C88" s="2">
        <v>424</v>
      </c>
      <c r="D88" s="2">
        <v>5</v>
      </c>
      <c r="E88" s="3">
        <v>1.18E-2</v>
      </c>
      <c r="F88" s="2">
        <v>500</v>
      </c>
      <c r="G88" s="2">
        <v>100</v>
      </c>
      <c r="H88" s="2">
        <v>0</v>
      </c>
      <c r="I88" s="2">
        <v>0</v>
      </c>
      <c r="J88" s="3">
        <v>0</v>
      </c>
      <c r="K88" s="3">
        <v>0</v>
      </c>
    </row>
    <row r="89" spans="2:11" ht="17.25" thickBot="1" x14ac:dyDescent="0.35">
      <c r="B89" s="1">
        <v>43927</v>
      </c>
      <c r="C89" s="2">
        <v>358</v>
      </c>
      <c r="D89" s="2">
        <v>2</v>
      </c>
      <c r="E89" s="3">
        <v>5.5999999999999999E-3</v>
      </c>
      <c r="F89" s="2">
        <v>210</v>
      </c>
      <c r="G89" s="2">
        <v>105</v>
      </c>
      <c r="H89" s="2">
        <v>0</v>
      </c>
      <c r="I89" s="2">
        <v>0</v>
      </c>
      <c r="J89" s="3">
        <v>0</v>
      </c>
      <c r="K89" s="3">
        <v>0</v>
      </c>
    </row>
    <row r="90" spans="2:11" ht="17.25" thickBot="1" x14ac:dyDescent="0.35">
      <c r="B90" s="1">
        <v>43928</v>
      </c>
      <c r="C90" s="2">
        <v>483</v>
      </c>
      <c r="D90" s="2">
        <v>5</v>
      </c>
      <c r="E90" s="3">
        <v>1.04E-2</v>
      </c>
      <c r="F90" s="2">
        <v>516</v>
      </c>
      <c r="G90" s="2">
        <v>103</v>
      </c>
      <c r="H90" s="2">
        <v>4</v>
      </c>
      <c r="I90" s="4">
        <v>82800</v>
      </c>
      <c r="J90" s="3">
        <v>0.8</v>
      </c>
      <c r="K90" s="3">
        <v>160.465</v>
      </c>
    </row>
    <row r="91" spans="2:11" ht="17.25" thickBot="1" x14ac:dyDescent="0.35">
      <c r="B91" s="1">
        <v>43929</v>
      </c>
      <c r="C91" s="2">
        <v>431</v>
      </c>
      <c r="D91" s="2">
        <v>4</v>
      </c>
      <c r="E91" s="3">
        <v>9.2999999999999992E-3</v>
      </c>
      <c r="F91" s="2">
        <v>440</v>
      </c>
      <c r="G91" s="2">
        <v>110</v>
      </c>
      <c r="H91" s="2">
        <v>1</v>
      </c>
      <c r="I91" s="4">
        <v>20700</v>
      </c>
      <c r="J91" s="3">
        <v>0.25</v>
      </c>
      <c r="K91" s="3">
        <v>47.045000000000002</v>
      </c>
    </row>
    <row r="92" spans="2:11" ht="17.25" thickBot="1" x14ac:dyDescent="0.35">
      <c r="B92" s="1">
        <v>43930</v>
      </c>
      <c r="C92" s="2">
        <v>373</v>
      </c>
      <c r="D92" s="2">
        <v>3</v>
      </c>
      <c r="E92" s="3">
        <v>8.0000000000000002E-3</v>
      </c>
      <c r="F92" s="2">
        <v>320</v>
      </c>
      <c r="G92" s="2">
        <v>107</v>
      </c>
      <c r="H92" s="2">
        <v>0</v>
      </c>
      <c r="I92" s="2">
        <v>0</v>
      </c>
      <c r="J92" s="3">
        <v>0</v>
      </c>
      <c r="K92" s="3">
        <v>0</v>
      </c>
    </row>
    <row r="93" spans="2:11" ht="17.25" thickBot="1" x14ac:dyDescent="0.35">
      <c r="B93" s="1">
        <v>43931</v>
      </c>
      <c r="C93" s="2">
        <v>328</v>
      </c>
      <c r="D93" s="2">
        <v>4</v>
      </c>
      <c r="E93" s="3">
        <v>1.2200000000000001E-2</v>
      </c>
      <c r="F93" s="2">
        <v>420</v>
      </c>
      <c r="G93" s="2">
        <v>105</v>
      </c>
      <c r="H93" s="2">
        <v>0</v>
      </c>
      <c r="I93" s="2">
        <v>0</v>
      </c>
      <c r="J93" s="3">
        <v>0</v>
      </c>
      <c r="K93" s="3">
        <v>0</v>
      </c>
    </row>
    <row r="94" spans="2:11" ht="17.25" thickBot="1" x14ac:dyDescent="0.35">
      <c r="B94" s="1">
        <v>43932</v>
      </c>
      <c r="C94" s="2">
        <v>394</v>
      </c>
      <c r="D94" s="2">
        <v>4</v>
      </c>
      <c r="E94" s="3">
        <v>1.0200000000000001E-2</v>
      </c>
      <c r="F94" s="2">
        <v>410</v>
      </c>
      <c r="G94" s="2">
        <v>103</v>
      </c>
      <c r="H94" s="2">
        <v>2</v>
      </c>
      <c r="I94" s="4">
        <v>41400</v>
      </c>
      <c r="J94" s="3">
        <v>0.5</v>
      </c>
      <c r="K94" s="3">
        <v>100.976</v>
      </c>
    </row>
    <row r="95" spans="2:11" ht="17.25" thickBot="1" x14ac:dyDescent="0.35">
      <c r="B95" s="1">
        <v>43933</v>
      </c>
      <c r="C95" s="2">
        <v>342</v>
      </c>
      <c r="D95" s="2">
        <v>3</v>
      </c>
      <c r="E95" s="3">
        <v>8.8000000000000005E-3</v>
      </c>
      <c r="F95" s="2">
        <v>320</v>
      </c>
      <c r="G95" s="2">
        <v>107</v>
      </c>
      <c r="H95" s="2">
        <v>0</v>
      </c>
      <c r="I95" s="2">
        <v>0</v>
      </c>
      <c r="J95" s="3">
        <v>0</v>
      </c>
      <c r="K95" s="3">
        <v>0</v>
      </c>
    </row>
    <row r="96" spans="2:11" ht="17.25" thickBot="1" x14ac:dyDescent="0.35">
      <c r="B96" s="1">
        <v>43934</v>
      </c>
      <c r="C96" s="2">
        <v>365</v>
      </c>
      <c r="D96" s="2">
        <v>3</v>
      </c>
      <c r="E96" s="3">
        <v>8.2000000000000007E-3</v>
      </c>
      <c r="F96" s="2">
        <v>310</v>
      </c>
      <c r="G96" s="2">
        <v>103</v>
      </c>
      <c r="H96" s="2">
        <v>0</v>
      </c>
      <c r="I96" s="2">
        <v>0</v>
      </c>
      <c r="J96" s="3">
        <v>0</v>
      </c>
      <c r="K96" s="3">
        <v>0</v>
      </c>
    </row>
    <row r="97" spans="2:11" ht="17.25" thickBot="1" x14ac:dyDescent="0.35">
      <c r="B97" s="1">
        <v>43935</v>
      </c>
      <c r="C97" s="2">
        <v>354</v>
      </c>
      <c r="D97" s="2">
        <v>4</v>
      </c>
      <c r="E97" s="3">
        <v>1.1299999999999999E-2</v>
      </c>
      <c r="F97" s="2">
        <v>400</v>
      </c>
      <c r="G97" s="2">
        <v>100</v>
      </c>
      <c r="H97" s="2">
        <v>2</v>
      </c>
      <c r="I97" s="4">
        <v>41400</v>
      </c>
      <c r="J97" s="3">
        <v>0.5</v>
      </c>
      <c r="K97" s="3">
        <v>103.5</v>
      </c>
    </row>
    <row r="98" spans="2:11" ht="17.25" thickBot="1" x14ac:dyDescent="0.35">
      <c r="B98" s="1">
        <v>43936</v>
      </c>
      <c r="C98" s="2">
        <v>351</v>
      </c>
      <c r="D98" s="2">
        <v>3</v>
      </c>
      <c r="E98" s="3">
        <v>8.5000000000000006E-3</v>
      </c>
      <c r="F98" s="2">
        <v>300</v>
      </c>
      <c r="G98" s="2">
        <v>100</v>
      </c>
      <c r="H98" s="2">
        <v>1</v>
      </c>
      <c r="I98" s="4">
        <v>20700</v>
      </c>
      <c r="J98" s="3">
        <v>0.33329999999999999</v>
      </c>
      <c r="K98" s="3">
        <v>69</v>
      </c>
    </row>
    <row r="99" spans="2:11" ht="17.25" thickBot="1" x14ac:dyDescent="0.35">
      <c r="B99" s="1">
        <v>43937</v>
      </c>
      <c r="C99" s="2">
        <v>354</v>
      </c>
      <c r="D99" s="2">
        <v>1</v>
      </c>
      <c r="E99" s="3">
        <v>2.8E-3</v>
      </c>
      <c r="F99" s="2">
        <v>110</v>
      </c>
      <c r="G99" s="2">
        <v>110</v>
      </c>
      <c r="H99" s="2">
        <v>1</v>
      </c>
      <c r="I99" s="4">
        <v>20700</v>
      </c>
      <c r="J99" s="3">
        <v>1</v>
      </c>
      <c r="K99" s="3">
        <v>188.18199999999999</v>
      </c>
    </row>
    <row r="100" spans="2:11" ht="17.25" thickBot="1" x14ac:dyDescent="0.35">
      <c r="B100" s="1">
        <v>43938</v>
      </c>
      <c r="C100" s="2">
        <v>301</v>
      </c>
      <c r="D100" s="2">
        <v>3</v>
      </c>
      <c r="E100" s="3">
        <v>0.01</v>
      </c>
      <c r="F100" s="2">
        <v>300</v>
      </c>
      <c r="G100" s="2">
        <v>100</v>
      </c>
      <c r="H100" s="2">
        <v>1</v>
      </c>
      <c r="I100" s="4">
        <v>20700</v>
      </c>
      <c r="J100" s="3">
        <v>0.33329999999999999</v>
      </c>
      <c r="K100" s="3">
        <v>69</v>
      </c>
    </row>
    <row r="101" spans="2:11" ht="17.25" thickBot="1" x14ac:dyDescent="0.35">
      <c r="B101" s="1">
        <v>43939</v>
      </c>
      <c r="C101" s="2">
        <v>213</v>
      </c>
      <c r="D101" s="2">
        <v>2</v>
      </c>
      <c r="E101" s="3">
        <v>9.4000000000000004E-3</v>
      </c>
      <c r="F101" s="2">
        <v>350</v>
      </c>
      <c r="G101" s="2">
        <v>175</v>
      </c>
      <c r="H101" s="2">
        <v>0</v>
      </c>
      <c r="I101" s="2">
        <v>0</v>
      </c>
      <c r="J101" s="3">
        <v>0</v>
      </c>
      <c r="K101" s="3">
        <v>0</v>
      </c>
    </row>
    <row r="102" spans="2:11" ht="17.25" thickBot="1" x14ac:dyDescent="0.35">
      <c r="B102" s="1">
        <v>43941</v>
      </c>
      <c r="C102" s="2">
        <v>420</v>
      </c>
      <c r="D102" s="2">
        <v>4</v>
      </c>
      <c r="E102" s="3">
        <v>9.4999999999999998E-3</v>
      </c>
      <c r="F102" s="2">
        <v>420</v>
      </c>
      <c r="G102" s="2">
        <v>105</v>
      </c>
      <c r="H102" s="2">
        <v>1</v>
      </c>
      <c r="I102" s="4">
        <v>20990</v>
      </c>
      <c r="J102" s="3">
        <v>0.25</v>
      </c>
      <c r="K102" s="3">
        <v>49.975999999999999</v>
      </c>
    </row>
    <row r="103" spans="2:11" ht="17.25" thickBot="1" x14ac:dyDescent="0.35">
      <c r="B103" s="1">
        <v>43942</v>
      </c>
      <c r="C103" s="2">
        <v>383</v>
      </c>
      <c r="D103" s="2">
        <v>4</v>
      </c>
      <c r="E103" s="3">
        <v>1.04E-2</v>
      </c>
      <c r="F103" s="2">
        <v>450</v>
      </c>
      <c r="G103" s="2">
        <v>113</v>
      </c>
      <c r="H103" s="2">
        <v>3</v>
      </c>
      <c r="I103" s="4">
        <v>62970</v>
      </c>
      <c r="J103" s="3">
        <v>0.75</v>
      </c>
      <c r="K103" s="3">
        <v>139.93299999999999</v>
      </c>
    </row>
    <row r="104" spans="2:11" ht="17.25" thickBot="1" x14ac:dyDescent="0.35">
      <c r="B104" s="1">
        <v>43943</v>
      </c>
      <c r="C104" s="2">
        <v>426</v>
      </c>
      <c r="D104" s="2">
        <v>4</v>
      </c>
      <c r="E104" s="3">
        <v>9.4000000000000004E-3</v>
      </c>
      <c r="F104" s="2">
        <v>419</v>
      </c>
      <c r="G104" s="2">
        <v>105</v>
      </c>
      <c r="H104" s="2">
        <v>0</v>
      </c>
      <c r="I104" s="2">
        <v>0</v>
      </c>
      <c r="J104" s="3">
        <v>0</v>
      </c>
      <c r="K104" s="3">
        <v>0</v>
      </c>
    </row>
    <row r="105" spans="2:11" ht="17.25" thickBot="1" x14ac:dyDescent="0.35">
      <c r="B105" s="1">
        <v>43944</v>
      </c>
      <c r="C105" s="2">
        <v>281</v>
      </c>
      <c r="D105" s="2">
        <v>6</v>
      </c>
      <c r="E105" s="3">
        <v>2.1399999999999999E-2</v>
      </c>
      <c r="F105" s="2">
        <v>600</v>
      </c>
      <c r="G105" s="2">
        <v>100</v>
      </c>
      <c r="H105" s="2">
        <v>1</v>
      </c>
      <c r="I105" s="4">
        <v>20990</v>
      </c>
      <c r="J105" s="3">
        <v>0.16669999999999999</v>
      </c>
      <c r="K105" s="3">
        <v>34.982999999999997</v>
      </c>
    </row>
    <row r="106" spans="2:11" ht="17.25" thickBot="1" x14ac:dyDescent="0.35">
      <c r="B106" s="1">
        <v>43945</v>
      </c>
      <c r="C106" s="2">
        <v>310</v>
      </c>
      <c r="D106" s="2">
        <v>1</v>
      </c>
      <c r="E106" s="3">
        <v>3.2000000000000002E-3</v>
      </c>
      <c r="F106" s="2">
        <v>100</v>
      </c>
      <c r="G106" s="2">
        <v>100</v>
      </c>
      <c r="H106" s="2">
        <v>0</v>
      </c>
      <c r="I106" s="2">
        <v>0</v>
      </c>
      <c r="J106" s="3">
        <v>0</v>
      </c>
      <c r="K106" s="3">
        <v>0</v>
      </c>
    </row>
    <row r="107" spans="2:11" ht="17.25" thickBot="1" x14ac:dyDescent="0.35">
      <c r="B107" s="1">
        <v>43946</v>
      </c>
      <c r="C107" s="2">
        <v>285</v>
      </c>
      <c r="D107" s="2">
        <v>2</v>
      </c>
      <c r="E107" s="3">
        <v>7.0000000000000001E-3</v>
      </c>
      <c r="F107" s="2">
        <v>200</v>
      </c>
      <c r="G107" s="2">
        <v>100</v>
      </c>
      <c r="H107" s="2">
        <v>4</v>
      </c>
      <c r="I107" s="4">
        <v>83960</v>
      </c>
      <c r="J107" s="3">
        <v>2</v>
      </c>
      <c r="K107" s="3">
        <v>419.8</v>
      </c>
    </row>
    <row r="108" spans="2:11" ht="17.25" thickBot="1" x14ac:dyDescent="0.35">
      <c r="B108" s="1">
        <v>43947</v>
      </c>
      <c r="C108" s="2">
        <v>309</v>
      </c>
      <c r="D108" s="2">
        <v>1</v>
      </c>
      <c r="E108" s="3">
        <v>3.2000000000000002E-3</v>
      </c>
      <c r="F108" s="2">
        <v>100</v>
      </c>
      <c r="G108" s="2">
        <v>100</v>
      </c>
      <c r="H108" s="2">
        <v>0</v>
      </c>
      <c r="I108" s="2">
        <v>0</v>
      </c>
      <c r="J108" s="3">
        <v>0</v>
      </c>
      <c r="K108" s="3">
        <v>0</v>
      </c>
    </row>
    <row r="109" spans="2:11" ht="17.25" thickBot="1" x14ac:dyDescent="0.35">
      <c r="B109" s="1">
        <v>43948</v>
      </c>
      <c r="C109" s="2">
        <v>456</v>
      </c>
      <c r="D109" s="2">
        <v>3</v>
      </c>
      <c r="E109" s="3">
        <v>6.6E-3</v>
      </c>
      <c r="F109" s="2">
        <v>313</v>
      </c>
      <c r="G109" s="2">
        <v>104</v>
      </c>
      <c r="H109" s="2">
        <v>0</v>
      </c>
      <c r="I109" s="2">
        <v>0</v>
      </c>
      <c r="J109" s="3">
        <v>0</v>
      </c>
      <c r="K109" s="3">
        <v>0</v>
      </c>
    </row>
    <row r="110" spans="2:11" ht="17.25" thickBot="1" x14ac:dyDescent="0.35">
      <c r="B110" s="1">
        <v>43949</v>
      </c>
      <c r="C110" s="2">
        <v>318</v>
      </c>
      <c r="D110" s="2">
        <v>1</v>
      </c>
      <c r="E110" s="3">
        <v>3.0999999999999999E-3</v>
      </c>
      <c r="F110" s="2">
        <v>100</v>
      </c>
      <c r="G110" s="2">
        <v>100</v>
      </c>
      <c r="H110" s="2">
        <v>0</v>
      </c>
      <c r="I110" s="2">
        <v>0</v>
      </c>
      <c r="J110" s="3">
        <v>0</v>
      </c>
      <c r="K110" s="3">
        <v>0</v>
      </c>
    </row>
    <row r="111" spans="2:11" ht="17.25" thickBot="1" x14ac:dyDescent="0.35">
      <c r="B111" s="1">
        <v>43950</v>
      </c>
      <c r="C111" s="2">
        <v>317</v>
      </c>
      <c r="D111" s="2">
        <v>3</v>
      </c>
      <c r="E111" s="3">
        <v>9.4999999999999998E-3</v>
      </c>
      <c r="F111" s="2">
        <v>300</v>
      </c>
      <c r="G111" s="2">
        <v>100</v>
      </c>
      <c r="H111" s="2">
        <v>1</v>
      </c>
      <c r="I111" s="4">
        <v>20990</v>
      </c>
      <c r="J111" s="3">
        <v>0.33329999999999999</v>
      </c>
      <c r="K111" s="3">
        <v>69.966999999999999</v>
      </c>
    </row>
    <row r="112" spans="2:11" ht="17.25" thickBot="1" x14ac:dyDescent="0.35">
      <c r="B112" s="1">
        <v>43951</v>
      </c>
      <c r="C112" s="2">
        <v>302</v>
      </c>
      <c r="D112" s="2">
        <v>4</v>
      </c>
      <c r="E112" s="3">
        <v>1.32E-2</v>
      </c>
      <c r="F112" s="2">
        <v>403</v>
      </c>
      <c r="G112" s="2">
        <v>101</v>
      </c>
      <c r="H112" s="2">
        <v>0</v>
      </c>
      <c r="I112" s="2">
        <v>0</v>
      </c>
      <c r="J112" s="3">
        <v>0</v>
      </c>
      <c r="K112" s="3">
        <v>0</v>
      </c>
    </row>
    <row r="113" spans="2:11" ht="17.25" thickBot="1" x14ac:dyDescent="0.35">
      <c r="B113" s="1">
        <v>43952</v>
      </c>
      <c r="C113" s="2">
        <v>373</v>
      </c>
      <c r="D113" s="2">
        <v>2</v>
      </c>
      <c r="E113" s="3">
        <v>5.4000000000000003E-3</v>
      </c>
      <c r="F113" s="2">
        <v>218</v>
      </c>
      <c r="G113" s="2">
        <v>109</v>
      </c>
      <c r="H113" s="2">
        <v>1</v>
      </c>
      <c r="I113" s="4">
        <v>20990</v>
      </c>
      <c r="J113" s="3">
        <v>0.5</v>
      </c>
      <c r="K113" s="3">
        <v>96.284000000000006</v>
      </c>
    </row>
    <row r="114" spans="2:11" ht="17.25" thickBot="1" x14ac:dyDescent="0.35">
      <c r="B114" s="1">
        <v>43954</v>
      </c>
      <c r="C114" s="2">
        <v>291</v>
      </c>
      <c r="D114" s="2">
        <v>3</v>
      </c>
      <c r="E114" s="3">
        <v>1.03E-2</v>
      </c>
      <c r="F114" s="2">
        <v>309</v>
      </c>
      <c r="G114" s="2">
        <v>103</v>
      </c>
      <c r="H114" s="2">
        <v>1</v>
      </c>
      <c r="I114" s="4">
        <v>20990</v>
      </c>
      <c r="J114" s="3">
        <v>0.33329999999999999</v>
      </c>
      <c r="K114" s="3">
        <v>67.929000000000002</v>
      </c>
    </row>
    <row r="115" spans="2:11" ht="17.25" thickBot="1" x14ac:dyDescent="0.35">
      <c r="B115" s="1">
        <v>43957</v>
      </c>
      <c r="C115" s="2">
        <v>361</v>
      </c>
      <c r="D115" s="2">
        <v>4</v>
      </c>
      <c r="E115" s="3">
        <v>1.11E-2</v>
      </c>
      <c r="F115" s="2">
        <v>414</v>
      </c>
      <c r="G115" s="2">
        <v>104</v>
      </c>
      <c r="H115" s="2">
        <v>0</v>
      </c>
      <c r="I115" s="2">
        <v>0</v>
      </c>
      <c r="J115" s="3">
        <v>0</v>
      </c>
      <c r="K115" s="3">
        <v>0</v>
      </c>
    </row>
    <row r="116" spans="2:11" ht="17.25" thickBot="1" x14ac:dyDescent="0.35">
      <c r="B116" s="1">
        <v>43959</v>
      </c>
      <c r="C116" s="2">
        <v>264</v>
      </c>
      <c r="D116" s="2">
        <v>2</v>
      </c>
      <c r="E116" s="3">
        <v>7.6E-3</v>
      </c>
      <c r="F116" s="2">
        <v>200</v>
      </c>
      <c r="G116" s="2">
        <v>100</v>
      </c>
      <c r="H116" s="2">
        <v>0</v>
      </c>
      <c r="I116" s="2">
        <v>0</v>
      </c>
      <c r="J116" s="3">
        <v>0</v>
      </c>
      <c r="K116" s="3">
        <v>0</v>
      </c>
    </row>
    <row r="117" spans="2:11" ht="17.25" thickBot="1" x14ac:dyDescent="0.35">
      <c r="B117" s="1">
        <v>43960</v>
      </c>
      <c r="C117" s="2">
        <v>210</v>
      </c>
      <c r="D117" s="2">
        <v>4</v>
      </c>
      <c r="E117" s="3">
        <v>1.9E-2</v>
      </c>
      <c r="F117" s="2">
        <v>400</v>
      </c>
      <c r="G117" s="2">
        <v>100</v>
      </c>
      <c r="H117" s="2">
        <v>2</v>
      </c>
      <c r="I117" s="4">
        <v>41980</v>
      </c>
      <c r="J117" s="3">
        <v>0.5</v>
      </c>
      <c r="K117" s="3">
        <v>104.95</v>
      </c>
    </row>
    <row r="118" spans="2:11" ht="17.25" thickBot="1" x14ac:dyDescent="0.35">
      <c r="B118" s="1">
        <v>43961</v>
      </c>
      <c r="C118" s="2">
        <v>244</v>
      </c>
      <c r="D118" s="2">
        <v>2</v>
      </c>
      <c r="E118" s="3">
        <v>8.2000000000000007E-3</v>
      </c>
      <c r="F118" s="2">
        <v>225</v>
      </c>
      <c r="G118" s="2">
        <v>113</v>
      </c>
      <c r="H118" s="2">
        <v>2</v>
      </c>
      <c r="I118" s="4">
        <v>41980</v>
      </c>
      <c r="J118" s="3">
        <v>1</v>
      </c>
      <c r="K118" s="3">
        <v>186.578</v>
      </c>
    </row>
    <row r="119" spans="2:11" ht="17.25" thickBot="1" x14ac:dyDescent="0.35">
      <c r="B119" s="1">
        <v>43962</v>
      </c>
      <c r="C119" s="2">
        <v>306</v>
      </c>
      <c r="D119" s="2">
        <v>2</v>
      </c>
      <c r="E119" s="3">
        <v>6.4999999999999997E-3</v>
      </c>
      <c r="F119" s="2">
        <v>201</v>
      </c>
      <c r="G119" s="2">
        <v>101</v>
      </c>
      <c r="H119" s="2">
        <v>1</v>
      </c>
      <c r="I119" s="4">
        <v>20990</v>
      </c>
      <c r="J119" s="3">
        <v>0.5</v>
      </c>
      <c r="K119" s="3">
        <v>104.428</v>
      </c>
    </row>
    <row r="120" spans="2:11" ht="17.25" thickBot="1" x14ac:dyDescent="0.35">
      <c r="B120" s="1">
        <v>43963</v>
      </c>
      <c r="C120" s="2">
        <v>308</v>
      </c>
      <c r="D120" s="2">
        <v>4</v>
      </c>
      <c r="E120" s="3">
        <v>1.2999999999999999E-2</v>
      </c>
      <c r="F120" s="2">
        <v>420</v>
      </c>
      <c r="G120" s="2">
        <v>105</v>
      </c>
      <c r="H120" s="2">
        <v>0</v>
      </c>
      <c r="I120" s="2">
        <v>0</v>
      </c>
      <c r="J120" s="3">
        <v>0</v>
      </c>
      <c r="K120" s="3">
        <v>0</v>
      </c>
    </row>
    <row r="121" spans="2:11" ht="17.25" thickBot="1" x14ac:dyDescent="0.35">
      <c r="B121" s="1">
        <v>43965</v>
      </c>
      <c r="C121" s="2">
        <v>210</v>
      </c>
      <c r="D121" s="2">
        <v>1</v>
      </c>
      <c r="E121" s="3">
        <v>4.7999999999999996E-3</v>
      </c>
      <c r="F121" s="2">
        <v>100</v>
      </c>
      <c r="G121" s="2">
        <v>100</v>
      </c>
      <c r="H121" s="2">
        <v>1</v>
      </c>
      <c r="I121" s="4">
        <v>20990</v>
      </c>
      <c r="J121" s="3">
        <v>1</v>
      </c>
      <c r="K121" s="3">
        <v>209.9</v>
      </c>
    </row>
    <row r="122" spans="2:11" ht="17.25" thickBot="1" x14ac:dyDescent="0.35">
      <c r="B122" s="1">
        <v>43969</v>
      </c>
      <c r="C122" s="2">
        <v>322</v>
      </c>
      <c r="D122" s="2">
        <v>2</v>
      </c>
      <c r="E122" s="3">
        <v>6.1999999999999998E-3</v>
      </c>
      <c r="F122" s="2">
        <v>200</v>
      </c>
      <c r="G122" s="2">
        <v>100</v>
      </c>
      <c r="H122" s="2">
        <v>3</v>
      </c>
      <c r="I122" s="4">
        <v>62970</v>
      </c>
      <c r="J122" s="3">
        <v>1.5</v>
      </c>
      <c r="K122" s="3">
        <v>314.85000000000002</v>
      </c>
    </row>
    <row r="123" spans="2:11" ht="17.25" thickBot="1" x14ac:dyDescent="0.35">
      <c r="B123" s="1">
        <v>43970</v>
      </c>
      <c r="C123" s="2">
        <v>366</v>
      </c>
      <c r="D123" s="2">
        <v>2</v>
      </c>
      <c r="E123" s="3">
        <v>5.4999999999999997E-3</v>
      </c>
      <c r="F123" s="2">
        <v>200</v>
      </c>
      <c r="G123" s="2">
        <v>100</v>
      </c>
      <c r="H123" s="2">
        <v>2</v>
      </c>
      <c r="I123" s="4">
        <v>41980</v>
      </c>
      <c r="J123" s="3">
        <v>1</v>
      </c>
      <c r="K123" s="3">
        <v>209.9</v>
      </c>
    </row>
    <row r="124" spans="2:11" ht="17.25" thickBot="1" x14ac:dyDescent="0.35">
      <c r="B124" s="1">
        <v>43972</v>
      </c>
      <c r="C124" s="2">
        <v>137</v>
      </c>
      <c r="D124" s="2">
        <v>1</v>
      </c>
      <c r="E124" s="3">
        <v>7.3000000000000001E-3</v>
      </c>
      <c r="F124" s="2">
        <v>100</v>
      </c>
      <c r="G124" s="2">
        <v>100</v>
      </c>
      <c r="H124" s="2">
        <v>0</v>
      </c>
      <c r="I124" s="2">
        <v>0</v>
      </c>
      <c r="J124" s="3">
        <v>0</v>
      </c>
      <c r="K124" s="3">
        <v>0</v>
      </c>
    </row>
    <row r="125" spans="2:11" ht="17.25" thickBot="1" x14ac:dyDescent="0.35">
      <c r="B125" s="1">
        <v>43973</v>
      </c>
      <c r="C125" s="2">
        <v>212</v>
      </c>
      <c r="D125" s="2">
        <v>1</v>
      </c>
      <c r="E125" s="3">
        <v>4.7000000000000002E-3</v>
      </c>
      <c r="F125" s="2">
        <v>100</v>
      </c>
      <c r="G125" s="2">
        <v>100</v>
      </c>
      <c r="H125" s="2">
        <v>0</v>
      </c>
      <c r="I125" s="2">
        <v>0</v>
      </c>
      <c r="J125" s="3">
        <v>0</v>
      </c>
      <c r="K125" s="3">
        <v>0</v>
      </c>
    </row>
    <row r="126" spans="2:11" ht="17.25" thickBot="1" x14ac:dyDescent="0.35">
      <c r="B126" s="1">
        <v>43975</v>
      </c>
      <c r="C126" s="2">
        <v>281</v>
      </c>
      <c r="D126" s="2">
        <v>1</v>
      </c>
      <c r="E126" s="3">
        <v>3.5999999999999999E-3</v>
      </c>
      <c r="F126" s="2">
        <v>102</v>
      </c>
      <c r="G126" s="2">
        <v>102</v>
      </c>
      <c r="H126" s="2">
        <v>0</v>
      </c>
      <c r="I126" s="2">
        <v>0</v>
      </c>
      <c r="J126" s="3">
        <v>0</v>
      </c>
      <c r="K126" s="3">
        <v>0</v>
      </c>
    </row>
    <row r="127" spans="2:11" ht="17.25" thickBot="1" x14ac:dyDescent="0.35">
      <c r="B127" s="1">
        <v>43977</v>
      </c>
      <c r="C127" s="2">
        <v>18</v>
      </c>
      <c r="D127" s="2">
        <v>2</v>
      </c>
      <c r="E127" s="3">
        <v>0.1111</v>
      </c>
      <c r="F127" s="2">
        <v>435</v>
      </c>
      <c r="G127" s="2">
        <v>218</v>
      </c>
      <c r="H127" s="2">
        <v>0</v>
      </c>
      <c r="I127" s="2">
        <v>0</v>
      </c>
      <c r="J127" s="3">
        <v>0</v>
      </c>
      <c r="K127" s="3">
        <v>0</v>
      </c>
    </row>
    <row r="128" spans="2:11" ht="17.25" thickBot="1" x14ac:dyDescent="0.35">
      <c r="B128" s="1">
        <v>43978</v>
      </c>
      <c r="C128" s="2">
        <v>32</v>
      </c>
      <c r="D128" s="2">
        <v>2</v>
      </c>
      <c r="E128" s="3">
        <v>6.25E-2</v>
      </c>
      <c r="F128" s="2">
        <v>454</v>
      </c>
      <c r="G128" s="2">
        <v>227</v>
      </c>
      <c r="H128" s="2">
        <v>0</v>
      </c>
      <c r="I128" s="2">
        <v>0</v>
      </c>
      <c r="J128" s="3">
        <v>0</v>
      </c>
      <c r="K128" s="3">
        <v>0</v>
      </c>
    </row>
    <row r="129" spans="2:11" ht="17.25" thickBot="1" x14ac:dyDescent="0.35">
      <c r="B129" s="1">
        <v>43981</v>
      </c>
      <c r="C129" s="2">
        <v>20</v>
      </c>
      <c r="D129" s="2">
        <v>1</v>
      </c>
      <c r="E129" s="3">
        <v>0.05</v>
      </c>
      <c r="F129" s="2">
        <v>243</v>
      </c>
      <c r="G129" s="2">
        <v>243</v>
      </c>
      <c r="H129" s="2">
        <v>1</v>
      </c>
      <c r="I129" s="4">
        <v>20990</v>
      </c>
      <c r="J129" s="3">
        <v>1</v>
      </c>
      <c r="K129" s="3">
        <v>86.379000000000005</v>
      </c>
    </row>
    <row r="130" spans="2:11" ht="17.25" thickBot="1" x14ac:dyDescent="0.35">
      <c r="B130" s="1">
        <v>43984</v>
      </c>
      <c r="C130" s="2">
        <v>48</v>
      </c>
      <c r="D130" s="2">
        <v>4</v>
      </c>
      <c r="E130" s="3">
        <v>8.3299999999999999E-2</v>
      </c>
      <c r="F130" s="2">
        <v>829</v>
      </c>
      <c r="G130" s="2">
        <v>207</v>
      </c>
      <c r="H130" s="2">
        <v>1</v>
      </c>
      <c r="I130" s="4">
        <v>20990</v>
      </c>
      <c r="J130" s="3">
        <v>0.25</v>
      </c>
      <c r="K130" s="3">
        <v>25.32</v>
      </c>
    </row>
    <row r="131" spans="2:11" ht="17.25" thickBot="1" x14ac:dyDescent="0.35">
      <c r="B131" s="1">
        <v>43985</v>
      </c>
      <c r="C131" s="2">
        <v>29</v>
      </c>
      <c r="D131" s="2">
        <v>1</v>
      </c>
      <c r="E131" s="3">
        <v>3.4500000000000003E-2</v>
      </c>
      <c r="F131" s="2">
        <v>270</v>
      </c>
      <c r="G131" s="2">
        <v>270</v>
      </c>
      <c r="H131" s="2">
        <v>0</v>
      </c>
      <c r="I131" s="2">
        <v>0</v>
      </c>
      <c r="J131" s="3">
        <v>0</v>
      </c>
      <c r="K131" s="3">
        <v>0</v>
      </c>
    </row>
    <row r="132" spans="2:11" ht="17.25" thickBot="1" x14ac:dyDescent="0.35">
      <c r="B132" s="1">
        <v>43987</v>
      </c>
      <c r="C132" s="2">
        <v>44</v>
      </c>
      <c r="D132" s="2">
        <v>2</v>
      </c>
      <c r="E132" s="3">
        <v>4.5499999999999999E-2</v>
      </c>
      <c r="F132" s="2">
        <v>510</v>
      </c>
      <c r="G132" s="2">
        <v>255</v>
      </c>
      <c r="H132" s="2">
        <v>3</v>
      </c>
      <c r="I132" s="4">
        <v>62970</v>
      </c>
      <c r="J132" s="3">
        <v>1.5</v>
      </c>
      <c r="K132" s="3">
        <v>123.471</v>
      </c>
    </row>
    <row r="133" spans="2:11" ht="17.25" thickBot="1" x14ac:dyDescent="0.35">
      <c r="B133" s="1">
        <v>43988</v>
      </c>
      <c r="C133" s="2">
        <v>28</v>
      </c>
      <c r="D133" s="2">
        <v>1</v>
      </c>
      <c r="E133" s="3">
        <v>3.5700000000000003E-2</v>
      </c>
      <c r="F133" s="2">
        <v>177</v>
      </c>
      <c r="G133" s="2">
        <v>177</v>
      </c>
      <c r="H133" s="2">
        <v>0</v>
      </c>
      <c r="I133" s="2">
        <v>0</v>
      </c>
      <c r="J133" s="3">
        <v>0</v>
      </c>
      <c r="K133" s="3">
        <v>0</v>
      </c>
    </row>
    <row r="134" spans="2:11" ht="17.25" thickBot="1" x14ac:dyDescent="0.35">
      <c r="B134" s="1">
        <v>43989</v>
      </c>
      <c r="C134" s="2">
        <v>33</v>
      </c>
      <c r="D134" s="2">
        <v>1</v>
      </c>
      <c r="E134" s="3">
        <v>3.0300000000000001E-2</v>
      </c>
      <c r="F134" s="2">
        <v>161</v>
      </c>
      <c r="G134" s="2">
        <v>161</v>
      </c>
      <c r="H134" s="2">
        <v>0</v>
      </c>
      <c r="I134" s="2">
        <v>0</v>
      </c>
      <c r="J134" s="3">
        <v>0</v>
      </c>
      <c r="K134" s="3">
        <v>0</v>
      </c>
    </row>
    <row r="135" spans="2:11" ht="17.25" thickBot="1" x14ac:dyDescent="0.35">
      <c r="B135" s="1">
        <v>43990</v>
      </c>
      <c r="C135" s="2">
        <v>31</v>
      </c>
      <c r="D135" s="2">
        <v>1</v>
      </c>
      <c r="E135" s="3">
        <v>3.2300000000000002E-2</v>
      </c>
      <c r="F135" s="2">
        <v>172</v>
      </c>
      <c r="G135" s="2">
        <v>172</v>
      </c>
      <c r="H135" s="2">
        <v>0</v>
      </c>
      <c r="I135" s="2">
        <v>0</v>
      </c>
      <c r="J135" s="3">
        <v>0</v>
      </c>
      <c r="K135" s="3">
        <v>0</v>
      </c>
    </row>
    <row r="136" spans="2:11" ht="17.25" thickBot="1" x14ac:dyDescent="0.35">
      <c r="B136" s="1">
        <v>43991</v>
      </c>
      <c r="C136" s="2">
        <v>38</v>
      </c>
      <c r="D136" s="2">
        <v>2</v>
      </c>
      <c r="E136" s="3">
        <v>5.2600000000000001E-2</v>
      </c>
      <c r="F136" s="2">
        <v>397</v>
      </c>
      <c r="G136" s="2">
        <v>199</v>
      </c>
      <c r="H136" s="2">
        <v>2</v>
      </c>
      <c r="I136" s="4">
        <v>41980</v>
      </c>
      <c r="J136" s="3">
        <v>1</v>
      </c>
      <c r="K136" s="3">
        <v>105.74299999999999</v>
      </c>
    </row>
    <row r="137" spans="2:11" ht="17.25" thickBot="1" x14ac:dyDescent="0.35">
      <c r="B137" s="1">
        <v>43993</v>
      </c>
      <c r="C137" s="2">
        <v>31</v>
      </c>
      <c r="D137" s="2">
        <v>1</v>
      </c>
      <c r="E137" s="3">
        <v>3.2300000000000002E-2</v>
      </c>
      <c r="F137" s="2">
        <v>152</v>
      </c>
      <c r="G137" s="2">
        <v>152</v>
      </c>
      <c r="H137" s="2">
        <v>0</v>
      </c>
      <c r="I137" s="2">
        <v>0</v>
      </c>
      <c r="J137" s="3">
        <v>0</v>
      </c>
      <c r="K137" s="3">
        <v>0</v>
      </c>
    </row>
    <row r="138" spans="2:11" ht="17.25" thickBot="1" x14ac:dyDescent="0.35">
      <c r="B138" s="1">
        <v>43994</v>
      </c>
      <c r="C138" s="2">
        <v>38</v>
      </c>
      <c r="D138" s="2">
        <v>2</v>
      </c>
      <c r="E138" s="3">
        <v>5.2600000000000001E-2</v>
      </c>
      <c r="F138" s="2">
        <v>429</v>
      </c>
      <c r="G138" s="2">
        <v>215</v>
      </c>
      <c r="H138" s="2">
        <v>0</v>
      </c>
      <c r="I138" s="2">
        <v>0</v>
      </c>
      <c r="J138" s="3">
        <v>0</v>
      </c>
      <c r="K138" s="3">
        <v>0</v>
      </c>
    </row>
    <row r="139" spans="2:11" ht="17.25" thickBot="1" x14ac:dyDescent="0.35">
      <c r="B139" s="1">
        <v>43995</v>
      </c>
      <c r="C139" s="2">
        <v>10</v>
      </c>
      <c r="D139" s="2">
        <v>1</v>
      </c>
      <c r="E139" s="3">
        <v>0.1</v>
      </c>
      <c r="F139" s="2">
        <v>216</v>
      </c>
      <c r="G139" s="2">
        <v>216</v>
      </c>
      <c r="H139" s="2">
        <v>0</v>
      </c>
      <c r="I139" s="2">
        <v>0</v>
      </c>
      <c r="J139" s="3">
        <v>0</v>
      </c>
      <c r="K139" s="3">
        <v>0</v>
      </c>
    </row>
    <row r="140" spans="2:11" ht="17.25" thickBot="1" x14ac:dyDescent="0.35">
      <c r="B140" s="1">
        <v>43999</v>
      </c>
      <c r="C140" s="2">
        <v>57</v>
      </c>
      <c r="D140" s="2">
        <v>1</v>
      </c>
      <c r="E140" s="3">
        <v>1.7500000000000002E-2</v>
      </c>
      <c r="F140" s="2">
        <v>220</v>
      </c>
      <c r="G140" s="2">
        <v>220</v>
      </c>
      <c r="H140" s="2">
        <v>0</v>
      </c>
      <c r="I140" s="2">
        <v>0</v>
      </c>
      <c r="J140" s="3">
        <v>0</v>
      </c>
      <c r="K140" s="3">
        <v>0</v>
      </c>
    </row>
    <row r="141" spans="2:11" ht="17.25" thickBot="1" x14ac:dyDescent="0.35">
      <c r="B141" s="1">
        <v>44000</v>
      </c>
      <c r="C141" s="2">
        <v>45</v>
      </c>
      <c r="D141" s="2">
        <v>3</v>
      </c>
      <c r="E141" s="3">
        <v>6.6699999999999995E-2</v>
      </c>
      <c r="F141" s="2">
        <v>492</v>
      </c>
      <c r="G141" s="2">
        <v>164</v>
      </c>
      <c r="H141" s="2">
        <v>2</v>
      </c>
      <c r="I141" s="4">
        <v>41980</v>
      </c>
      <c r="J141" s="3">
        <v>0.66669999999999996</v>
      </c>
      <c r="K141" s="3">
        <v>85.325000000000003</v>
      </c>
    </row>
    <row r="142" spans="2:11" ht="17.25" thickBot="1" x14ac:dyDescent="0.35">
      <c r="B142" s="1">
        <v>44001</v>
      </c>
      <c r="C142" s="2">
        <v>32</v>
      </c>
      <c r="D142" s="2">
        <v>3</v>
      </c>
      <c r="E142" s="3">
        <v>9.3799999999999994E-2</v>
      </c>
      <c r="F142" s="2">
        <v>596</v>
      </c>
      <c r="G142" s="2">
        <v>199</v>
      </c>
      <c r="H142" s="2">
        <v>1</v>
      </c>
      <c r="I142" s="4">
        <v>20990</v>
      </c>
      <c r="J142" s="3">
        <v>0.33329999999999999</v>
      </c>
      <c r="K142" s="3">
        <v>35.218000000000004</v>
      </c>
    </row>
    <row r="143" spans="2:11" ht="17.25" thickBot="1" x14ac:dyDescent="0.35">
      <c r="B143" s="1">
        <v>44002</v>
      </c>
      <c r="C143" s="2">
        <v>19</v>
      </c>
      <c r="D143" s="2">
        <v>3</v>
      </c>
      <c r="E143" s="3">
        <v>0.15790000000000001</v>
      </c>
      <c r="F143" s="2">
        <v>594</v>
      </c>
      <c r="G143" s="2">
        <v>198</v>
      </c>
      <c r="H143" s="2">
        <v>0</v>
      </c>
      <c r="I143" s="2">
        <v>0</v>
      </c>
      <c r="J143" s="3">
        <v>0</v>
      </c>
      <c r="K143" s="3">
        <v>0</v>
      </c>
    </row>
    <row r="144" spans="2:11" ht="17.25" thickBot="1" x14ac:dyDescent="0.35">
      <c r="B144" s="1">
        <v>44003</v>
      </c>
      <c r="C144" s="2">
        <v>38</v>
      </c>
      <c r="D144" s="2">
        <v>3</v>
      </c>
      <c r="E144" s="3">
        <v>7.8899999999999998E-2</v>
      </c>
      <c r="F144" s="2">
        <v>612</v>
      </c>
      <c r="G144" s="2">
        <v>204</v>
      </c>
      <c r="H144" s="2">
        <v>3</v>
      </c>
      <c r="I144" s="4">
        <v>62970</v>
      </c>
      <c r="J144" s="3">
        <v>1</v>
      </c>
      <c r="K144" s="3">
        <v>102.892</v>
      </c>
    </row>
    <row r="145" spans="2:11" ht="17.25" thickBot="1" x14ac:dyDescent="0.35">
      <c r="B145" s="1">
        <v>44004</v>
      </c>
      <c r="C145" s="2">
        <v>6</v>
      </c>
      <c r="D145" s="2">
        <v>1</v>
      </c>
      <c r="E145" s="3">
        <v>0.16669999999999999</v>
      </c>
      <c r="F145" s="2">
        <v>160</v>
      </c>
      <c r="G145" s="2">
        <v>160</v>
      </c>
      <c r="H145" s="2">
        <v>0</v>
      </c>
      <c r="I145" s="2">
        <v>0</v>
      </c>
      <c r="J145" s="3">
        <v>0</v>
      </c>
      <c r="K145" s="3">
        <v>0</v>
      </c>
    </row>
    <row r="146" spans="2:11" ht="17.25" thickBot="1" x14ac:dyDescent="0.35">
      <c r="B146" s="1">
        <v>44004</v>
      </c>
      <c r="C146" s="2">
        <v>31</v>
      </c>
      <c r="D146" s="2">
        <v>2</v>
      </c>
      <c r="E146" s="3">
        <v>6.4500000000000002E-2</v>
      </c>
      <c r="F146" s="2">
        <v>360</v>
      </c>
      <c r="G146" s="2">
        <v>180</v>
      </c>
      <c r="H146" s="2">
        <v>2</v>
      </c>
      <c r="I146" s="4">
        <v>41980</v>
      </c>
      <c r="J146" s="3">
        <v>1</v>
      </c>
      <c r="K146" s="3">
        <v>116.611</v>
      </c>
    </row>
    <row r="147" spans="2:11" ht="17.25" thickBot="1" x14ac:dyDescent="0.35">
      <c r="B147" s="1">
        <v>44005</v>
      </c>
      <c r="C147" s="2">
        <v>8</v>
      </c>
      <c r="D147" s="2">
        <v>1</v>
      </c>
      <c r="E147" s="3">
        <v>0.125</v>
      </c>
      <c r="F147" s="2">
        <v>168</v>
      </c>
      <c r="G147" s="2">
        <v>168</v>
      </c>
      <c r="H147" s="2">
        <v>0</v>
      </c>
      <c r="I147" s="2">
        <v>0</v>
      </c>
      <c r="J147" s="3">
        <v>0</v>
      </c>
      <c r="K147" s="3">
        <v>0</v>
      </c>
    </row>
    <row r="148" spans="2:11" ht="17.25" thickBot="1" x14ac:dyDescent="0.35">
      <c r="B148" s="1">
        <v>44005</v>
      </c>
      <c r="C148" s="2">
        <v>31</v>
      </c>
      <c r="D148" s="2">
        <v>1</v>
      </c>
      <c r="E148" s="3">
        <v>3.2300000000000002E-2</v>
      </c>
      <c r="F148" s="2">
        <v>190</v>
      </c>
      <c r="G148" s="2">
        <v>190</v>
      </c>
      <c r="H148" s="2">
        <v>0</v>
      </c>
      <c r="I148" s="2">
        <v>0</v>
      </c>
      <c r="J148" s="3">
        <v>0</v>
      </c>
      <c r="K148" s="3">
        <v>0</v>
      </c>
    </row>
    <row r="149" spans="2:11" ht="17.25" thickBot="1" x14ac:dyDescent="0.35">
      <c r="B149" s="1">
        <v>44006</v>
      </c>
      <c r="C149" s="2">
        <v>35</v>
      </c>
      <c r="D149" s="2">
        <v>2</v>
      </c>
      <c r="E149" s="3">
        <v>5.7099999999999998E-2</v>
      </c>
      <c r="F149" s="2">
        <v>301</v>
      </c>
      <c r="G149" s="2">
        <v>151</v>
      </c>
      <c r="H149" s="2">
        <v>2</v>
      </c>
      <c r="I149" s="4">
        <v>41980</v>
      </c>
      <c r="J149" s="3">
        <v>1</v>
      </c>
      <c r="K149" s="3">
        <v>139.46799999999999</v>
      </c>
    </row>
    <row r="150" spans="2:11" ht="17.25" thickBot="1" x14ac:dyDescent="0.35">
      <c r="B150" s="1">
        <v>44007</v>
      </c>
      <c r="C150" s="2">
        <v>21</v>
      </c>
      <c r="D150" s="2">
        <v>1</v>
      </c>
      <c r="E150" s="3">
        <v>4.7600000000000003E-2</v>
      </c>
      <c r="F150" s="2">
        <v>157</v>
      </c>
      <c r="G150" s="2">
        <v>157</v>
      </c>
      <c r="H150" s="2">
        <v>0</v>
      </c>
      <c r="I150" s="2">
        <v>0</v>
      </c>
      <c r="J150" s="3">
        <v>0</v>
      </c>
      <c r="K150" s="3">
        <v>0</v>
      </c>
    </row>
    <row r="151" spans="2:11" ht="17.25" thickBot="1" x14ac:dyDescent="0.35">
      <c r="B151" s="1">
        <v>44007</v>
      </c>
      <c r="C151" s="2">
        <v>45</v>
      </c>
      <c r="D151" s="2">
        <v>1</v>
      </c>
      <c r="E151" s="3">
        <v>2.2200000000000001E-2</v>
      </c>
      <c r="F151" s="2">
        <v>154</v>
      </c>
      <c r="G151" s="2">
        <v>154</v>
      </c>
      <c r="H151" s="2">
        <v>0</v>
      </c>
      <c r="I151" s="2">
        <v>0</v>
      </c>
      <c r="J151" s="3">
        <v>0</v>
      </c>
      <c r="K151" s="3">
        <v>0</v>
      </c>
    </row>
    <row r="152" spans="2:11" ht="17.25" thickBot="1" x14ac:dyDescent="0.35">
      <c r="B152" s="1">
        <v>44008</v>
      </c>
      <c r="C152" s="2">
        <v>34</v>
      </c>
      <c r="D152" s="2">
        <v>3</v>
      </c>
      <c r="E152" s="3">
        <v>8.8200000000000001E-2</v>
      </c>
      <c r="F152" s="2">
        <v>508</v>
      </c>
      <c r="G152" s="2">
        <v>169</v>
      </c>
      <c r="H152" s="2">
        <v>2</v>
      </c>
      <c r="I152" s="4">
        <v>41980</v>
      </c>
      <c r="J152" s="3">
        <v>0.66669999999999996</v>
      </c>
      <c r="K152" s="3">
        <v>82.638000000000005</v>
      </c>
    </row>
    <row r="153" spans="2:11" ht="17.25" thickBot="1" x14ac:dyDescent="0.35">
      <c r="B153" s="1">
        <v>44009</v>
      </c>
      <c r="C153" s="2">
        <v>30</v>
      </c>
      <c r="D153" s="2">
        <v>7</v>
      </c>
      <c r="E153" s="3">
        <v>0.23330000000000001</v>
      </c>
      <c r="F153" s="4">
        <v>1235</v>
      </c>
      <c r="G153" s="2">
        <v>176</v>
      </c>
      <c r="H153" s="2">
        <v>1</v>
      </c>
      <c r="I153" s="4">
        <v>20990</v>
      </c>
      <c r="J153" s="3">
        <v>0.1429</v>
      </c>
      <c r="K153" s="3">
        <v>16.995999999999999</v>
      </c>
    </row>
    <row r="154" spans="2:11" ht="17.25" thickBot="1" x14ac:dyDescent="0.35">
      <c r="B154" s="1">
        <v>44011</v>
      </c>
      <c r="C154" s="2">
        <v>47</v>
      </c>
      <c r="D154" s="2">
        <v>2</v>
      </c>
      <c r="E154" s="3">
        <v>4.2599999999999999E-2</v>
      </c>
      <c r="F154" s="2">
        <v>369</v>
      </c>
      <c r="G154" s="2">
        <v>185</v>
      </c>
      <c r="H154" s="2">
        <v>1</v>
      </c>
      <c r="I154" s="4">
        <v>20990</v>
      </c>
      <c r="J154" s="3">
        <v>0.5</v>
      </c>
      <c r="K154" s="3">
        <v>56.883000000000003</v>
      </c>
    </row>
    <row r="155" spans="2:11" ht="17.25" thickBot="1" x14ac:dyDescent="0.35">
      <c r="B155" s="1">
        <v>44012</v>
      </c>
      <c r="C155" s="2">
        <v>8</v>
      </c>
      <c r="D155" s="2">
        <v>1</v>
      </c>
      <c r="E155" s="3">
        <v>0.125</v>
      </c>
      <c r="F155" s="2">
        <v>120</v>
      </c>
      <c r="G155" s="2">
        <v>120</v>
      </c>
      <c r="H155" s="2">
        <v>0</v>
      </c>
      <c r="I155" s="2">
        <v>0</v>
      </c>
      <c r="J155" s="3">
        <v>0</v>
      </c>
      <c r="K155" s="3">
        <v>0</v>
      </c>
    </row>
    <row r="156" spans="2:11" ht="17.25" thickBot="1" x14ac:dyDescent="0.35">
      <c r="B156" s="1">
        <v>44012</v>
      </c>
      <c r="C156" s="2">
        <v>23</v>
      </c>
      <c r="D156" s="2">
        <v>1</v>
      </c>
      <c r="E156" s="3">
        <v>4.3499999999999997E-2</v>
      </c>
      <c r="F156" s="2">
        <v>191</v>
      </c>
      <c r="G156" s="2">
        <v>191</v>
      </c>
      <c r="H156" s="2">
        <v>0</v>
      </c>
      <c r="I156" s="2">
        <v>0</v>
      </c>
      <c r="J156" s="3">
        <v>0</v>
      </c>
      <c r="K156" s="3">
        <v>0</v>
      </c>
    </row>
    <row r="157" spans="2:11" ht="17.25" thickBot="1" x14ac:dyDescent="0.35">
      <c r="B157" s="1">
        <v>44013</v>
      </c>
      <c r="C157" s="2">
        <v>14</v>
      </c>
      <c r="D157" s="2">
        <v>1</v>
      </c>
      <c r="E157" s="3">
        <v>7.1400000000000005E-2</v>
      </c>
      <c r="F157" s="2">
        <v>134</v>
      </c>
      <c r="G157" s="2">
        <v>134</v>
      </c>
      <c r="H157" s="2">
        <v>1</v>
      </c>
      <c r="I157" s="4">
        <v>20990</v>
      </c>
      <c r="J157" s="3">
        <v>1</v>
      </c>
      <c r="K157" s="3">
        <v>156.642</v>
      </c>
    </row>
    <row r="158" spans="2:11" ht="17.25" thickBot="1" x14ac:dyDescent="0.35">
      <c r="B158" s="1">
        <v>44013</v>
      </c>
      <c r="C158" s="2">
        <v>31</v>
      </c>
      <c r="D158" s="2">
        <v>2</v>
      </c>
      <c r="E158" s="3">
        <v>6.4500000000000002E-2</v>
      </c>
      <c r="F158" s="2">
        <v>352</v>
      </c>
      <c r="G158" s="2">
        <v>176</v>
      </c>
      <c r="H158" s="2">
        <v>0</v>
      </c>
      <c r="I158" s="2">
        <v>0</v>
      </c>
      <c r="J158" s="3">
        <v>0</v>
      </c>
      <c r="K158" s="3">
        <v>0</v>
      </c>
    </row>
    <row r="159" spans="2:11" ht="17.25" thickBot="1" x14ac:dyDescent="0.35">
      <c r="B159" s="1">
        <v>44014</v>
      </c>
      <c r="C159" s="2">
        <v>49</v>
      </c>
      <c r="D159" s="2">
        <v>1</v>
      </c>
      <c r="E159" s="3">
        <v>2.0400000000000001E-2</v>
      </c>
      <c r="F159" s="2">
        <v>118</v>
      </c>
      <c r="G159" s="2">
        <v>118</v>
      </c>
      <c r="H159" s="2">
        <v>0</v>
      </c>
      <c r="I159" s="2">
        <v>0</v>
      </c>
      <c r="J159" s="3">
        <v>0</v>
      </c>
      <c r="K159" s="3">
        <v>0</v>
      </c>
    </row>
    <row r="160" spans="2:11" ht="17.25" thickBot="1" x14ac:dyDescent="0.35">
      <c r="B160" s="1">
        <v>44017</v>
      </c>
      <c r="C160" s="2">
        <v>30</v>
      </c>
      <c r="D160" s="2">
        <v>2</v>
      </c>
      <c r="E160" s="3">
        <v>6.6699999999999995E-2</v>
      </c>
      <c r="F160" s="2">
        <v>439</v>
      </c>
      <c r="G160" s="2">
        <v>220</v>
      </c>
      <c r="H160" s="2">
        <v>0</v>
      </c>
      <c r="I160" s="2">
        <v>0</v>
      </c>
      <c r="J160" s="3">
        <v>0</v>
      </c>
      <c r="K160" s="3">
        <v>0</v>
      </c>
    </row>
    <row r="161" spans="2:11" ht="17.25" thickBot="1" x14ac:dyDescent="0.35">
      <c r="B161" s="1">
        <v>44018</v>
      </c>
      <c r="C161" s="2">
        <v>40</v>
      </c>
      <c r="D161" s="2">
        <v>5</v>
      </c>
      <c r="E161" s="3">
        <v>0.125</v>
      </c>
      <c r="F161" s="4">
        <v>1069</v>
      </c>
      <c r="G161" s="2">
        <v>214</v>
      </c>
      <c r="H161" s="2">
        <v>1</v>
      </c>
      <c r="I161" s="4">
        <v>20990</v>
      </c>
      <c r="J161" s="3">
        <v>0.2</v>
      </c>
      <c r="K161" s="3">
        <v>19.635000000000002</v>
      </c>
    </row>
    <row r="162" spans="2:11" ht="17.25" thickBot="1" x14ac:dyDescent="0.35">
      <c r="B162" s="1">
        <v>44019</v>
      </c>
      <c r="C162" s="2">
        <v>64</v>
      </c>
      <c r="D162" s="2">
        <v>1</v>
      </c>
      <c r="E162" s="3">
        <v>1.5599999999999999E-2</v>
      </c>
      <c r="F162" s="2">
        <v>181</v>
      </c>
      <c r="G162" s="2">
        <v>181</v>
      </c>
      <c r="H162" s="2">
        <v>0</v>
      </c>
      <c r="I162" s="2">
        <v>0</v>
      </c>
      <c r="J162" s="3">
        <v>0</v>
      </c>
      <c r="K162" s="3">
        <v>0</v>
      </c>
    </row>
    <row r="163" spans="2:11" ht="17.25" thickBot="1" x14ac:dyDescent="0.35">
      <c r="B163" s="1">
        <v>44020</v>
      </c>
      <c r="C163" s="2">
        <v>36</v>
      </c>
      <c r="D163" s="2">
        <v>5</v>
      </c>
      <c r="E163" s="3">
        <v>0.1389</v>
      </c>
      <c r="F163" s="2">
        <v>819</v>
      </c>
      <c r="G163" s="2">
        <v>164</v>
      </c>
      <c r="H163" s="2">
        <v>2</v>
      </c>
      <c r="I163" s="4">
        <v>41980</v>
      </c>
      <c r="J163" s="3">
        <v>0.4</v>
      </c>
      <c r="K163" s="3">
        <v>51.258000000000003</v>
      </c>
    </row>
    <row r="164" spans="2:11" ht="17.25" thickBot="1" x14ac:dyDescent="0.35">
      <c r="B164" s="1">
        <v>44021</v>
      </c>
      <c r="C164" s="2">
        <v>40</v>
      </c>
      <c r="D164" s="2">
        <v>1</v>
      </c>
      <c r="E164" s="3">
        <v>2.5000000000000001E-2</v>
      </c>
      <c r="F164" s="2">
        <v>174</v>
      </c>
      <c r="G164" s="2">
        <v>174</v>
      </c>
      <c r="H164" s="2">
        <v>1</v>
      </c>
      <c r="I164" s="4">
        <v>20990</v>
      </c>
      <c r="J164" s="3">
        <v>1</v>
      </c>
      <c r="K164" s="3">
        <v>120.63200000000001</v>
      </c>
    </row>
    <row r="165" spans="2:11" ht="17.25" thickBot="1" x14ac:dyDescent="0.35">
      <c r="B165" s="1">
        <v>44023</v>
      </c>
      <c r="C165" s="2">
        <v>22</v>
      </c>
      <c r="D165" s="2">
        <v>1</v>
      </c>
      <c r="E165" s="3">
        <v>4.5499999999999999E-2</v>
      </c>
      <c r="F165" s="2">
        <v>264</v>
      </c>
      <c r="G165" s="2">
        <v>264</v>
      </c>
      <c r="H165" s="2">
        <v>0</v>
      </c>
      <c r="I165" s="2">
        <v>0</v>
      </c>
      <c r="J165" s="3">
        <v>0</v>
      </c>
      <c r="K165" s="3">
        <v>0</v>
      </c>
    </row>
    <row r="166" spans="2:11" ht="17.25" thickBot="1" x14ac:dyDescent="0.35">
      <c r="B166" s="1">
        <v>44025</v>
      </c>
      <c r="C166" s="2">
        <v>49</v>
      </c>
      <c r="D166" s="2">
        <v>3</v>
      </c>
      <c r="E166" s="3">
        <v>6.1199999999999997E-2</v>
      </c>
      <c r="F166" s="2">
        <v>808</v>
      </c>
      <c r="G166" s="2">
        <v>269</v>
      </c>
      <c r="H166" s="2">
        <v>2</v>
      </c>
      <c r="I166" s="4">
        <v>41980</v>
      </c>
      <c r="J166" s="3">
        <v>0.66669999999999996</v>
      </c>
      <c r="K166" s="3">
        <v>51.954999999999998</v>
      </c>
    </row>
    <row r="167" spans="2:11" ht="17.25" thickBot="1" x14ac:dyDescent="0.35">
      <c r="B167" s="1">
        <v>44030</v>
      </c>
      <c r="C167" s="2">
        <v>16</v>
      </c>
      <c r="D167" s="2">
        <v>1</v>
      </c>
      <c r="E167" s="3">
        <v>6.25E-2</v>
      </c>
      <c r="F167" s="2">
        <v>246</v>
      </c>
      <c r="G167" s="2">
        <v>246</v>
      </c>
      <c r="H167" s="2">
        <v>1</v>
      </c>
      <c r="I167" s="4">
        <v>20990</v>
      </c>
      <c r="J167" s="3">
        <v>1</v>
      </c>
      <c r="K167" s="3">
        <v>85.325000000000003</v>
      </c>
    </row>
    <row r="168" spans="2:11" ht="17.25" thickBot="1" x14ac:dyDescent="0.35">
      <c r="B168" s="1">
        <v>44031</v>
      </c>
      <c r="C168" s="2">
        <v>20</v>
      </c>
      <c r="D168" s="2">
        <v>1</v>
      </c>
      <c r="E168" s="3">
        <v>0.05</v>
      </c>
      <c r="F168" s="2">
        <v>240</v>
      </c>
      <c r="G168" s="2">
        <v>240</v>
      </c>
      <c r="H168" s="2">
        <v>0</v>
      </c>
      <c r="I168" s="2">
        <v>0</v>
      </c>
      <c r="J168" s="3">
        <v>0</v>
      </c>
      <c r="K168" s="3">
        <v>0</v>
      </c>
    </row>
    <row r="169" spans="2:11" ht="17.25" thickBot="1" x14ac:dyDescent="0.35">
      <c r="B169" s="1">
        <v>44032</v>
      </c>
      <c r="C169" s="2">
        <v>42</v>
      </c>
      <c r="D169" s="2">
        <v>2</v>
      </c>
      <c r="E169" s="3">
        <v>4.7600000000000003E-2</v>
      </c>
      <c r="F169" s="2">
        <v>414</v>
      </c>
      <c r="G169" s="2">
        <v>207</v>
      </c>
      <c r="H169" s="2">
        <v>1</v>
      </c>
      <c r="I169" s="4">
        <v>20990</v>
      </c>
      <c r="J169" s="3">
        <v>0.5</v>
      </c>
      <c r="K169" s="3">
        <v>50.7</v>
      </c>
    </row>
    <row r="170" spans="2:11" ht="17.25" thickBot="1" x14ac:dyDescent="0.35">
      <c r="B170" s="1">
        <v>44037</v>
      </c>
      <c r="C170" s="2">
        <v>16</v>
      </c>
      <c r="D170" s="2">
        <v>1</v>
      </c>
      <c r="E170" s="3">
        <v>6.25E-2</v>
      </c>
      <c r="F170" s="2">
        <v>135</v>
      </c>
      <c r="G170" s="2">
        <v>135</v>
      </c>
      <c r="H170" s="2">
        <v>1</v>
      </c>
      <c r="I170" s="4">
        <v>20990</v>
      </c>
      <c r="J170" s="3">
        <v>1</v>
      </c>
      <c r="K170" s="3">
        <v>155.48099999999999</v>
      </c>
    </row>
    <row r="171" spans="2:11" ht="17.25" thickBot="1" x14ac:dyDescent="0.35">
      <c r="B171" s="1">
        <v>44038</v>
      </c>
      <c r="C171" s="2">
        <v>12</v>
      </c>
      <c r="D171" s="2">
        <v>2</v>
      </c>
      <c r="E171" s="3">
        <v>0.16669999999999999</v>
      </c>
      <c r="F171" s="2">
        <v>326</v>
      </c>
      <c r="G171" s="2">
        <v>163</v>
      </c>
      <c r="H171" s="2">
        <v>0</v>
      </c>
      <c r="I171" s="2">
        <v>0</v>
      </c>
      <c r="J171" s="3">
        <v>0</v>
      </c>
      <c r="K171" s="3">
        <v>0</v>
      </c>
    </row>
    <row r="172" spans="2:11" ht="17.25" thickBot="1" x14ac:dyDescent="0.35">
      <c r="B172" s="1">
        <v>44039</v>
      </c>
      <c r="C172" s="2">
        <v>19</v>
      </c>
      <c r="D172" s="2">
        <v>1</v>
      </c>
      <c r="E172" s="3">
        <v>5.2600000000000001E-2</v>
      </c>
      <c r="F172" s="2">
        <v>114</v>
      </c>
      <c r="G172" s="2">
        <v>114</v>
      </c>
      <c r="H172" s="2">
        <v>0</v>
      </c>
      <c r="I172" s="2">
        <v>0</v>
      </c>
      <c r="J172" s="3">
        <v>0</v>
      </c>
      <c r="K172" s="3">
        <v>0</v>
      </c>
    </row>
    <row r="173" spans="2:11" ht="17.25" thickBot="1" x14ac:dyDescent="0.35">
      <c r="B173" s="1">
        <v>44040</v>
      </c>
      <c r="C173" s="2">
        <v>14</v>
      </c>
      <c r="D173" s="2">
        <v>1</v>
      </c>
      <c r="E173" s="3">
        <v>7.1400000000000005E-2</v>
      </c>
      <c r="F173" s="2">
        <v>128</v>
      </c>
      <c r="G173" s="2">
        <v>128</v>
      </c>
      <c r="H173" s="2">
        <v>1</v>
      </c>
      <c r="I173" s="4">
        <v>20990</v>
      </c>
      <c r="J173" s="3">
        <v>1</v>
      </c>
      <c r="K173" s="3">
        <v>163.98400000000001</v>
      </c>
    </row>
    <row r="174" spans="2:11" ht="17.25" thickBot="1" x14ac:dyDescent="0.35">
      <c r="B174" s="1">
        <v>44042</v>
      </c>
      <c r="C174" s="2">
        <v>11</v>
      </c>
      <c r="D174" s="2">
        <v>1</v>
      </c>
      <c r="E174" s="3">
        <v>9.0899999999999995E-2</v>
      </c>
      <c r="F174" s="2">
        <v>253</v>
      </c>
      <c r="G174" s="2">
        <v>253</v>
      </c>
      <c r="H174" s="2">
        <v>0</v>
      </c>
      <c r="I174" s="2">
        <v>0</v>
      </c>
      <c r="J174" s="3">
        <v>0</v>
      </c>
      <c r="K174" s="3">
        <v>0</v>
      </c>
    </row>
    <row r="175" spans="2:11" ht="17.25" thickBot="1" x14ac:dyDescent="0.35">
      <c r="B175" s="1">
        <v>44043</v>
      </c>
      <c r="C175" s="2">
        <v>15</v>
      </c>
      <c r="D175" s="2">
        <v>3</v>
      </c>
      <c r="E175" s="3">
        <v>0.2</v>
      </c>
      <c r="F175" s="2">
        <v>706</v>
      </c>
      <c r="G175" s="2">
        <v>235</v>
      </c>
      <c r="H175" s="2">
        <v>0</v>
      </c>
      <c r="I175" s="2">
        <v>0</v>
      </c>
      <c r="J175" s="3">
        <v>0</v>
      </c>
      <c r="K175" s="3">
        <v>0</v>
      </c>
    </row>
    <row r="176" spans="2:11" ht="17.25" thickBot="1" x14ac:dyDescent="0.35">
      <c r="B176" s="1">
        <v>44046</v>
      </c>
      <c r="C176" s="2">
        <v>9</v>
      </c>
      <c r="D176" s="2">
        <v>1</v>
      </c>
      <c r="E176" s="3">
        <v>0.1111</v>
      </c>
      <c r="F176" s="2">
        <v>112</v>
      </c>
      <c r="G176" s="2">
        <v>112</v>
      </c>
      <c r="H176" s="2">
        <v>0</v>
      </c>
      <c r="I176" s="2">
        <v>0</v>
      </c>
      <c r="J176" s="3">
        <v>0</v>
      </c>
      <c r="K176" s="3">
        <v>0</v>
      </c>
    </row>
    <row r="177" spans="2:11" ht="17.25" thickBot="1" x14ac:dyDescent="0.35">
      <c r="B177" s="1">
        <v>44048</v>
      </c>
      <c r="C177" s="2">
        <v>10</v>
      </c>
      <c r="D177" s="2">
        <v>1</v>
      </c>
      <c r="E177" s="3">
        <v>0.1</v>
      </c>
      <c r="F177" s="2">
        <v>206</v>
      </c>
      <c r="G177" s="2">
        <v>206</v>
      </c>
      <c r="H177" s="2">
        <v>0</v>
      </c>
      <c r="I177" s="2">
        <v>0</v>
      </c>
      <c r="J177" s="3">
        <v>0</v>
      </c>
      <c r="K177" s="3">
        <v>0</v>
      </c>
    </row>
    <row r="178" spans="2:11" ht="17.25" thickBot="1" x14ac:dyDescent="0.35">
      <c r="B178" s="1">
        <v>44049</v>
      </c>
      <c r="C178" s="2">
        <v>13</v>
      </c>
      <c r="D178" s="2">
        <v>1</v>
      </c>
      <c r="E178" s="3">
        <v>7.6899999999999996E-2</v>
      </c>
      <c r="F178" s="2">
        <v>194</v>
      </c>
      <c r="G178" s="2">
        <v>194</v>
      </c>
      <c r="H178" s="2">
        <v>0</v>
      </c>
      <c r="I178" s="2">
        <v>0</v>
      </c>
      <c r="J178" s="3">
        <v>0</v>
      </c>
      <c r="K178" s="3">
        <v>0</v>
      </c>
    </row>
    <row r="179" spans="2:11" ht="17.25" thickBot="1" x14ac:dyDescent="0.35">
      <c r="B179" s="1">
        <v>44050</v>
      </c>
      <c r="C179" s="2">
        <v>7</v>
      </c>
      <c r="D179" s="2">
        <v>1</v>
      </c>
      <c r="E179" s="3">
        <v>0.1429</v>
      </c>
      <c r="F179" s="2">
        <v>237</v>
      </c>
      <c r="G179" s="2">
        <v>237</v>
      </c>
      <c r="H179" s="2">
        <v>1</v>
      </c>
      <c r="I179" s="4">
        <v>20990</v>
      </c>
      <c r="J179" s="3">
        <v>1</v>
      </c>
      <c r="K179" s="3">
        <v>88.564999999999998</v>
      </c>
    </row>
    <row r="180" spans="2:11" ht="17.25" thickBot="1" x14ac:dyDescent="0.35">
      <c r="B180" s="1">
        <v>44053</v>
      </c>
      <c r="C180" s="2">
        <v>26</v>
      </c>
      <c r="D180" s="2">
        <v>2</v>
      </c>
      <c r="E180" s="3">
        <v>7.6899999999999996E-2</v>
      </c>
      <c r="F180" s="2">
        <v>326</v>
      </c>
      <c r="G180" s="2">
        <v>163</v>
      </c>
      <c r="H180" s="2">
        <v>2</v>
      </c>
      <c r="I180" s="4">
        <v>41980</v>
      </c>
      <c r="J180" s="3">
        <v>1</v>
      </c>
      <c r="K180" s="3">
        <v>128.773</v>
      </c>
    </row>
    <row r="181" spans="2:11" ht="17.25" thickBot="1" x14ac:dyDescent="0.35">
      <c r="B181" s="1">
        <v>44054</v>
      </c>
      <c r="C181" s="2">
        <v>34</v>
      </c>
      <c r="D181" s="2">
        <v>3</v>
      </c>
      <c r="E181" s="3">
        <v>8.8200000000000001E-2</v>
      </c>
      <c r="F181" s="2">
        <v>550</v>
      </c>
      <c r="G181" s="2">
        <v>183</v>
      </c>
      <c r="H181" s="2">
        <v>1</v>
      </c>
      <c r="I181" s="4">
        <v>20990</v>
      </c>
      <c r="J181" s="3">
        <v>0.33329999999999999</v>
      </c>
      <c r="K181" s="3">
        <v>38.164000000000001</v>
      </c>
    </row>
    <row r="182" spans="2:11" ht="17.25" thickBot="1" x14ac:dyDescent="0.35">
      <c r="B182" s="1">
        <v>44056</v>
      </c>
      <c r="C182" s="2">
        <v>96</v>
      </c>
      <c r="D182" s="2">
        <v>1</v>
      </c>
      <c r="E182" s="3">
        <v>1.04E-2</v>
      </c>
      <c r="F182" s="2">
        <v>161</v>
      </c>
      <c r="G182" s="2">
        <v>161</v>
      </c>
      <c r="H182" s="2">
        <v>0</v>
      </c>
      <c r="I182" s="2">
        <v>0</v>
      </c>
      <c r="J182" s="3">
        <v>0</v>
      </c>
      <c r="K182" s="3">
        <v>0</v>
      </c>
    </row>
    <row r="183" spans="2:11" ht="17.25" thickBot="1" x14ac:dyDescent="0.35">
      <c r="B183" s="1">
        <v>44058</v>
      </c>
      <c r="C183" s="2">
        <v>4</v>
      </c>
      <c r="D183" s="2">
        <v>1</v>
      </c>
      <c r="E183" s="3">
        <v>0.25</v>
      </c>
      <c r="F183" s="2">
        <v>100</v>
      </c>
      <c r="G183" s="2">
        <v>100</v>
      </c>
      <c r="H183" s="2">
        <v>0</v>
      </c>
      <c r="I183" s="2">
        <v>0</v>
      </c>
      <c r="J183" s="3">
        <v>0</v>
      </c>
      <c r="K183" s="3">
        <v>0</v>
      </c>
    </row>
    <row r="184" spans="2:11" ht="17.25" thickBot="1" x14ac:dyDescent="0.35">
      <c r="B184" s="1">
        <v>44058</v>
      </c>
      <c r="C184" s="2">
        <v>76</v>
      </c>
      <c r="D184" s="2">
        <v>1</v>
      </c>
      <c r="E184" s="3">
        <v>1.32E-2</v>
      </c>
      <c r="F184" s="2">
        <v>223</v>
      </c>
      <c r="G184" s="2">
        <v>223</v>
      </c>
      <c r="H184" s="2">
        <v>0</v>
      </c>
      <c r="I184" s="2">
        <v>0</v>
      </c>
      <c r="J184" s="3">
        <v>0</v>
      </c>
      <c r="K184" s="3">
        <v>0</v>
      </c>
    </row>
    <row r="185" spans="2:11" ht="17.25" thickBot="1" x14ac:dyDescent="0.35">
      <c r="B185" s="1">
        <v>44059</v>
      </c>
      <c r="C185" s="2">
        <v>70</v>
      </c>
      <c r="D185" s="2">
        <v>1</v>
      </c>
      <c r="E185" s="3">
        <v>1.43E-2</v>
      </c>
      <c r="F185" s="2">
        <v>105</v>
      </c>
      <c r="G185" s="2">
        <v>105</v>
      </c>
      <c r="H185" s="2">
        <v>1</v>
      </c>
      <c r="I185" s="4">
        <v>20990</v>
      </c>
      <c r="J185" s="3">
        <v>1</v>
      </c>
      <c r="K185" s="3">
        <v>199.905</v>
      </c>
    </row>
    <row r="186" spans="2:11" ht="17.25" thickBot="1" x14ac:dyDescent="0.35">
      <c r="B186" s="1">
        <v>44060</v>
      </c>
      <c r="C186" s="2">
        <v>81</v>
      </c>
      <c r="D186" s="2">
        <v>1</v>
      </c>
      <c r="E186" s="3">
        <v>1.23E-2</v>
      </c>
      <c r="F186" s="2">
        <v>120</v>
      </c>
      <c r="G186" s="2">
        <v>120</v>
      </c>
      <c r="H186" s="2">
        <v>5</v>
      </c>
      <c r="I186" s="4">
        <v>104950</v>
      </c>
      <c r="J186" s="3">
        <v>5</v>
      </c>
      <c r="K186" s="3">
        <v>874.58299999999997</v>
      </c>
    </row>
    <row r="187" spans="2:11" ht="17.25" thickBot="1" x14ac:dyDescent="0.35">
      <c r="B187" s="1">
        <v>44062</v>
      </c>
      <c r="C187" s="2">
        <v>24</v>
      </c>
      <c r="D187" s="2">
        <v>1</v>
      </c>
      <c r="E187" s="3">
        <v>4.1700000000000001E-2</v>
      </c>
      <c r="F187" s="2">
        <v>156</v>
      </c>
      <c r="G187" s="2">
        <v>156</v>
      </c>
      <c r="H187" s="2">
        <v>0</v>
      </c>
      <c r="I187" s="2">
        <v>0</v>
      </c>
      <c r="J187" s="3">
        <v>0</v>
      </c>
      <c r="K187" s="3">
        <v>0</v>
      </c>
    </row>
    <row r="188" spans="2:11" ht="17.25" thickBot="1" x14ac:dyDescent="0.35">
      <c r="B188" s="1">
        <v>44063</v>
      </c>
      <c r="C188" s="2">
        <v>29</v>
      </c>
      <c r="D188" s="2">
        <v>2</v>
      </c>
      <c r="E188" s="3">
        <v>6.9000000000000006E-2</v>
      </c>
      <c r="F188" s="2">
        <v>211</v>
      </c>
      <c r="G188" s="2">
        <v>106</v>
      </c>
      <c r="H188" s="2">
        <v>1</v>
      </c>
      <c r="I188" s="4">
        <v>20990</v>
      </c>
      <c r="J188" s="3">
        <v>0.5</v>
      </c>
      <c r="K188" s="3">
        <v>99.478999999999999</v>
      </c>
    </row>
    <row r="189" spans="2:11" ht="17.25" thickBot="1" x14ac:dyDescent="0.35">
      <c r="B189" s="1">
        <v>44064</v>
      </c>
      <c r="C189" s="2">
        <v>12</v>
      </c>
      <c r="D189" s="2">
        <v>1</v>
      </c>
      <c r="E189" s="3">
        <v>8.3299999999999999E-2</v>
      </c>
      <c r="F189" s="2">
        <v>125</v>
      </c>
      <c r="G189" s="2">
        <v>125</v>
      </c>
      <c r="H189" s="2">
        <v>0</v>
      </c>
      <c r="I189" s="2">
        <v>0</v>
      </c>
      <c r="J189" s="3">
        <v>0</v>
      </c>
      <c r="K189" s="3">
        <v>0</v>
      </c>
    </row>
    <row r="190" spans="2:11" ht="17.25" thickBot="1" x14ac:dyDescent="0.35">
      <c r="B190" s="1">
        <v>44066</v>
      </c>
      <c r="C190" s="2">
        <v>3</v>
      </c>
      <c r="D190" s="2">
        <v>1</v>
      </c>
      <c r="E190" s="3">
        <v>0.33329999999999999</v>
      </c>
      <c r="F190" s="2">
        <v>100</v>
      </c>
      <c r="G190" s="2">
        <v>100</v>
      </c>
      <c r="H190" s="2">
        <v>1</v>
      </c>
      <c r="I190" s="4">
        <v>20990</v>
      </c>
      <c r="J190" s="3">
        <v>1</v>
      </c>
      <c r="K190" s="3">
        <v>209.9</v>
      </c>
    </row>
    <row r="191" spans="2:11" ht="17.25" thickBot="1" x14ac:dyDescent="0.35">
      <c r="B191" s="1">
        <v>44066</v>
      </c>
      <c r="C191" s="2">
        <v>16</v>
      </c>
      <c r="D191" s="2">
        <v>1</v>
      </c>
      <c r="E191" s="3">
        <v>6.25E-2</v>
      </c>
      <c r="F191" s="2">
        <v>143</v>
      </c>
      <c r="G191" s="2">
        <v>143</v>
      </c>
      <c r="H191" s="2">
        <v>0</v>
      </c>
      <c r="I191" s="2">
        <v>0</v>
      </c>
      <c r="J191" s="3">
        <v>0</v>
      </c>
      <c r="K191" s="3">
        <v>0</v>
      </c>
    </row>
    <row r="192" spans="2:11" ht="17.25" thickBot="1" x14ac:dyDescent="0.35">
      <c r="B192" s="1">
        <v>44067</v>
      </c>
      <c r="C192" s="2">
        <v>69</v>
      </c>
      <c r="D192" s="2">
        <v>2</v>
      </c>
      <c r="E192" s="3">
        <v>2.9000000000000001E-2</v>
      </c>
      <c r="F192" s="2">
        <v>209</v>
      </c>
      <c r="G192" s="2">
        <v>105</v>
      </c>
      <c r="H192" s="2">
        <v>2</v>
      </c>
      <c r="I192" s="4">
        <v>41980</v>
      </c>
      <c r="J192" s="3">
        <v>1</v>
      </c>
      <c r="K192" s="3">
        <v>200.86099999999999</v>
      </c>
    </row>
    <row r="193" spans="2:11" ht="17.25" thickBot="1" x14ac:dyDescent="0.35">
      <c r="B193" s="1">
        <v>44070</v>
      </c>
      <c r="C193" s="2">
        <v>74</v>
      </c>
      <c r="D193" s="2">
        <v>1</v>
      </c>
      <c r="E193" s="3">
        <v>1.35E-2</v>
      </c>
      <c r="F193" s="2">
        <v>100</v>
      </c>
      <c r="G193" s="2">
        <v>100</v>
      </c>
      <c r="H193" s="2">
        <v>0</v>
      </c>
      <c r="I193" s="2">
        <v>0</v>
      </c>
      <c r="J193" s="3">
        <v>0</v>
      </c>
      <c r="K193" s="3">
        <v>0</v>
      </c>
    </row>
    <row r="194" spans="2:11" ht="17.25" thickBot="1" x14ac:dyDescent="0.35">
      <c r="B194" s="1">
        <v>44073</v>
      </c>
      <c r="C194" s="2">
        <v>67</v>
      </c>
      <c r="D194" s="2">
        <v>1</v>
      </c>
      <c r="E194" s="3">
        <v>1.49E-2</v>
      </c>
      <c r="F194" s="2">
        <v>215</v>
      </c>
      <c r="G194" s="2">
        <v>215</v>
      </c>
      <c r="H194" s="2">
        <v>0</v>
      </c>
      <c r="I194" s="2">
        <v>0</v>
      </c>
      <c r="J194" s="3">
        <v>0</v>
      </c>
      <c r="K194" s="3">
        <v>0</v>
      </c>
    </row>
    <row r="195" spans="2:11" ht="17.25" thickBot="1" x14ac:dyDescent="0.35">
      <c r="B195" s="1">
        <v>44074</v>
      </c>
      <c r="C195" s="2">
        <v>53</v>
      </c>
      <c r="D195" s="2">
        <v>1</v>
      </c>
      <c r="E195" s="3">
        <v>1.89E-2</v>
      </c>
      <c r="F195" s="2">
        <v>195</v>
      </c>
      <c r="G195" s="2">
        <v>195</v>
      </c>
      <c r="H195" s="2">
        <v>0</v>
      </c>
      <c r="I195" s="2">
        <v>0</v>
      </c>
      <c r="J195" s="3">
        <v>0</v>
      </c>
      <c r="K195" s="3">
        <v>0</v>
      </c>
    </row>
    <row r="196" spans="2:11" ht="17.25" thickBot="1" x14ac:dyDescent="0.35">
      <c r="B196" s="1">
        <v>44083</v>
      </c>
      <c r="C196" s="2">
        <v>20</v>
      </c>
      <c r="D196" s="2">
        <v>1</v>
      </c>
      <c r="E196" s="3">
        <v>0.05</v>
      </c>
      <c r="F196" s="2">
        <v>270</v>
      </c>
      <c r="G196" s="2">
        <v>270</v>
      </c>
      <c r="H196" s="2">
        <v>0</v>
      </c>
      <c r="I196" s="2">
        <v>0</v>
      </c>
      <c r="J196" s="3">
        <v>0</v>
      </c>
      <c r="K196" s="3">
        <v>0</v>
      </c>
    </row>
    <row r="197" spans="2:11" ht="17.25" thickBot="1" x14ac:dyDescent="0.35">
      <c r="B197" s="1">
        <v>44095</v>
      </c>
      <c r="C197" s="2">
        <v>8</v>
      </c>
      <c r="D197" s="2">
        <v>1</v>
      </c>
      <c r="E197" s="3">
        <v>0.125</v>
      </c>
      <c r="F197" s="2">
        <v>188</v>
      </c>
      <c r="G197" s="2">
        <v>188</v>
      </c>
      <c r="H197" s="2">
        <v>0</v>
      </c>
      <c r="I197" s="2">
        <v>0</v>
      </c>
      <c r="J197" s="3">
        <v>0</v>
      </c>
      <c r="K197" s="3">
        <v>0</v>
      </c>
    </row>
    <row r="198" spans="2:11" ht="17.25" thickBot="1" x14ac:dyDescent="0.35">
      <c r="B198" s="1">
        <v>44109</v>
      </c>
      <c r="C198" s="2">
        <v>132</v>
      </c>
      <c r="D198" s="2">
        <v>1</v>
      </c>
      <c r="E198" s="3">
        <v>7.6E-3</v>
      </c>
      <c r="F198" s="2">
        <v>334</v>
      </c>
      <c r="G198" s="2">
        <v>334</v>
      </c>
      <c r="H198" s="2">
        <v>0</v>
      </c>
      <c r="I198" s="2">
        <v>0</v>
      </c>
      <c r="J198" s="3">
        <v>0</v>
      </c>
      <c r="K198" s="3">
        <v>0</v>
      </c>
    </row>
    <row r="199" spans="2:11" ht="17.25" thickBot="1" x14ac:dyDescent="0.35">
      <c r="B199" s="1">
        <v>44113</v>
      </c>
      <c r="C199" s="2">
        <v>11</v>
      </c>
      <c r="D199" s="2">
        <v>1</v>
      </c>
      <c r="E199" s="3">
        <v>9.0899999999999995E-2</v>
      </c>
      <c r="F199" s="2">
        <v>473</v>
      </c>
      <c r="G199" s="2">
        <v>473</v>
      </c>
      <c r="H199" s="2">
        <v>0</v>
      </c>
      <c r="I199" s="2">
        <v>0</v>
      </c>
      <c r="J199" s="3">
        <v>0</v>
      </c>
      <c r="K199" s="3">
        <v>0</v>
      </c>
    </row>
    <row r="200" spans="2:11" ht="17.25" thickBot="1" x14ac:dyDescent="0.35">
      <c r="B200" s="1">
        <v>44114</v>
      </c>
      <c r="C200" s="2">
        <v>1</v>
      </c>
      <c r="D200" s="2">
        <v>1</v>
      </c>
      <c r="E200" s="3">
        <v>1</v>
      </c>
      <c r="F200" s="2">
        <v>411</v>
      </c>
      <c r="G200" s="2">
        <v>411</v>
      </c>
      <c r="H200" s="2">
        <v>0</v>
      </c>
      <c r="I200" s="2">
        <v>0</v>
      </c>
      <c r="J200" s="3">
        <v>0</v>
      </c>
      <c r="K200" s="3">
        <v>0</v>
      </c>
    </row>
    <row r="201" spans="2:11" ht="17.25" thickBot="1" x14ac:dyDescent="0.35">
      <c r="B201" s="1">
        <v>44117</v>
      </c>
      <c r="C201" s="2">
        <v>13</v>
      </c>
      <c r="D201" s="2">
        <v>1</v>
      </c>
      <c r="E201" s="3">
        <v>7.6899999999999996E-2</v>
      </c>
      <c r="F201" s="2">
        <v>373</v>
      </c>
      <c r="G201" s="2">
        <v>373</v>
      </c>
      <c r="H201" s="2">
        <v>0</v>
      </c>
      <c r="I201" s="2">
        <v>0</v>
      </c>
      <c r="J201" s="3">
        <v>0</v>
      </c>
      <c r="K201" s="3">
        <v>0</v>
      </c>
    </row>
    <row r="202" spans="2:11" ht="17.25" thickBot="1" x14ac:dyDescent="0.35">
      <c r="B202" s="1">
        <v>44118</v>
      </c>
      <c r="C202" s="2">
        <v>3</v>
      </c>
      <c r="D202" s="2">
        <v>1</v>
      </c>
      <c r="E202" s="3">
        <v>0.33329999999999999</v>
      </c>
      <c r="F202" s="2">
        <v>401</v>
      </c>
      <c r="G202" s="2">
        <v>401</v>
      </c>
      <c r="H202" s="2">
        <v>0</v>
      </c>
      <c r="I202" s="2">
        <v>0</v>
      </c>
      <c r="J202" s="3">
        <v>0</v>
      </c>
      <c r="K202" s="3">
        <v>0</v>
      </c>
    </row>
    <row r="203" spans="2:11" ht="17.25" thickBot="1" x14ac:dyDescent="0.35">
      <c r="B203" s="1">
        <v>44120</v>
      </c>
      <c r="C203" s="2">
        <v>2</v>
      </c>
      <c r="D203" s="2">
        <v>1</v>
      </c>
      <c r="E203" s="3">
        <v>0.5</v>
      </c>
      <c r="F203" s="2">
        <v>366</v>
      </c>
      <c r="G203" s="2">
        <v>366</v>
      </c>
      <c r="H203" s="2">
        <v>0</v>
      </c>
      <c r="I203" s="2">
        <v>0</v>
      </c>
      <c r="J203" s="3">
        <v>0</v>
      </c>
      <c r="K203" s="3">
        <v>0</v>
      </c>
    </row>
    <row r="204" spans="2:11" ht="17.25" thickBot="1" x14ac:dyDescent="0.35">
      <c r="B204" s="1">
        <v>44123</v>
      </c>
      <c r="C204" s="2">
        <v>195</v>
      </c>
      <c r="D204" s="2">
        <v>1</v>
      </c>
      <c r="E204" s="3">
        <v>5.1000000000000004E-3</v>
      </c>
      <c r="F204" s="2">
        <v>168</v>
      </c>
      <c r="G204" s="2">
        <v>168</v>
      </c>
      <c r="H204" s="2">
        <v>0</v>
      </c>
      <c r="I204" s="2">
        <v>0</v>
      </c>
      <c r="J204" s="3">
        <v>0</v>
      </c>
      <c r="K204" s="3">
        <v>0</v>
      </c>
    </row>
    <row r="205" spans="2:11" ht="17.25" thickBot="1" x14ac:dyDescent="0.35">
      <c r="B205" s="1">
        <v>44126</v>
      </c>
      <c r="C205" s="2">
        <v>102</v>
      </c>
      <c r="D205" s="2">
        <v>1</v>
      </c>
      <c r="E205" s="3">
        <v>9.7999999999999997E-3</v>
      </c>
      <c r="F205" s="2">
        <v>161</v>
      </c>
      <c r="G205" s="2">
        <v>161</v>
      </c>
      <c r="H205" s="2">
        <v>1</v>
      </c>
      <c r="I205" s="4">
        <v>20990</v>
      </c>
      <c r="J205" s="3">
        <v>1</v>
      </c>
      <c r="K205" s="3">
        <v>130.37299999999999</v>
      </c>
    </row>
    <row r="206" spans="2:11" ht="17.25" thickBot="1" x14ac:dyDescent="0.35">
      <c r="B206" s="1">
        <v>44132</v>
      </c>
      <c r="C206" s="2">
        <v>9</v>
      </c>
      <c r="D206" s="2">
        <v>1</v>
      </c>
      <c r="E206" s="3">
        <v>0.1111</v>
      </c>
      <c r="F206" s="2">
        <v>238</v>
      </c>
      <c r="G206" s="2">
        <v>238</v>
      </c>
      <c r="H206" s="2">
        <v>2</v>
      </c>
      <c r="I206" s="4">
        <v>41980</v>
      </c>
      <c r="J206" s="3">
        <v>2</v>
      </c>
      <c r="K206" s="3">
        <v>176.387</v>
      </c>
    </row>
    <row r="207" spans="2:11" ht="17.25" thickBot="1" x14ac:dyDescent="0.35">
      <c r="B207" s="1">
        <v>44145</v>
      </c>
      <c r="C207" s="2">
        <v>50</v>
      </c>
      <c r="D207" s="2">
        <v>1</v>
      </c>
      <c r="E207" s="3">
        <v>0.02</v>
      </c>
      <c r="F207" s="2">
        <v>239</v>
      </c>
      <c r="G207" s="2">
        <v>239</v>
      </c>
      <c r="H207" s="2">
        <v>2</v>
      </c>
      <c r="I207" s="4">
        <v>41980</v>
      </c>
      <c r="J207" s="3">
        <v>2</v>
      </c>
      <c r="K207" s="3">
        <v>175.649</v>
      </c>
    </row>
    <row r="208" spans="2:11" ht="17.25" thickBot="1" x14ac:dyDescent="0.35">
      <c r="B208" s="1">
        <v>44149</v>
      </c>
      <c r="C208" s="2">
        <v>193</v>
      </c>
      <c r="D208" s="2">
        <v>1</v>
      </c>
      <c r="E208" s="3">
        <v>5.1999999999999998E-3</v>
      </c>
      <c r="F208" s="2">
        <v>253</v>
      </c>
      <c r="G208" s="2">
        <v>253</v>
      </c>
      <c r="H208" s="2">
        <v>0</v>
      </c>
      <c r="I208" s="2">
        <v>0</v>
      </c>
      <c r="J208" s="3">
        <v>0</v>
      </c>
      <c r="K208" s="3">
        <v>0</v>
      </c>
    </row>
    <row r="209" spans="2:11" ht="17.25" thickBot="1" x14ac:dyDescent="0.35">
      <c r="B209" s="1">
        <v>44150</v>
      </c>
      <c r="C209" s="2">
        <v>79</v>
      </c>
      <c r="D209" s="2">
        <v>2</v>
      </c>
      <c r="E209" s="3">
        <v>2.53E-2</v>
      </c>
      <c r="F209" s="2">
        <v>857</v>
      </c>
      <c r="G209" s="2">
        <v>429</v>
      </c>
      <c r="H209" s="2">
        <v>0</v>
      </c>
      <c r="I209" s="2">
        <v>0</v>
      </c>
      <c r="J209" s="3">
        <v>0</v>
      </c>
      <c r="K209" s="3">
        <v>0</v>
      </c>
    </row>
    <row r="210" spans="2:11" ht="17.25" thickBot="1" x14ac:dyDescent="0.35">
      <c r="B210" s="1">
        <v>44153</v>
      </c>
      <c r="C210" s="2">
        <v>121</v>
      </c>
      <c r="D210" s="2">
        <v>2</v>
      </c>
      <c r="E210" s="3">
        <v>1.6500000000000001E-2</v>
      </c>
      <c r="F210" s="2">
        <v>436</v>
      </c>
      <c r="G210" s="2">
        <v>218</v>
      </c>
      <c r="H210" s="2">
        <v>0</v>
      </c>
      <c r="I210" s="2">
        <v>0</v>
      </c>
      <c r="J210" s="3">
        <v>0</v>
      </c>
      <c r="K210" s="3">
        <v>0</v>
      </c>
    </row>
    <row r="211" spans="2:11" ht="17.25" thickBot="1" x14ac:dyDescent="0.35">
      <c r="B211" s="1">
        <v>44229</v>
      </c>
      <c r="C211" s="2">
        <v>6</v>
      </c>
      <c r="D211" s="2">
        <v>1</v>
      </c>
      <c r="E211" s="3">
        <v>0.16669999999999999</v>
      </c>
      <c r="F211" s="2">
        <v>989</v>
      </c>
      <c r="G211" s="2">
        <v>989</v>
      </c>
      <c r="H211" s="2">
        <v>0</v>
      </c>
      <c r="I211" s="2">
        <v>0</v>
      </c>
      <c r="J211" s="3">
        <v>0</v>
      </c>
      <c r="K211" s="3">
        <v>0</v>
      </c>
    </row>
    <row r="212" spans="2:11" ht="17.25" thickBot="1" x14ac:dyDescent="0.35">
      <c r="B212" s="15">
        <v>44269</v>
      </c>
      <c r="C212" s="16">
        <v>1</v>
      </c>
      <c r="D212" s="16">
        <v>1</v>
      </c>
      <c r="E212" s="17">
        <v>1</v>
      </c>
      <c r="F212" s="16">
        <v>686</v>
      </c>
      <c r="G212" s="16">
        <v>686</v>
      </c>
      <c r="H212" s="16">
        <v>0</v>
      </c>
      <c r="I212" s="16">
        <v>0</v>
      </c>
      <c r="J212" s="17">
        <v>0</v>
      </c>
      <c r="K212" s="17">
        <v>0</v>
      </c>
    </row>
  </sheetData>
  <mergeCells count="1">
    <mergeCell ref="B3:K3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DF35D-D31D-4344-8581-F6327D16CDA7}">
  <dimension ref="B1:R48"/>
  <sheetViews>
    <sheetView tabSelected="1" workbookViewId="0">
      <pane ySplit="3" topLeftCell="A4" activePane="bottomLeft" state="frozen"/>
      <selection pane="bottomLeft" activeCell="P11" sqref="P10:P11"/>
    </sheetView>
  </sheetViews>
  <sheetFormatPr defaultRowHeight="16.5" x14ac:dyDescent="0.3"/>
  <cols>
    <col min="2" max="2" width="4" bestFit="1" customWidth="1"/>
    <col min="3" max="3" width="29.125" customWidth="1"/>
    <col min="4" max="4" width="8" bestFit="1" customWidth="1"/>
    <col min="5" max="6" width="6" bestFit="1" customWidth="1"/>
    <col min="7" max="7" width="10.875" bestFit="1" customWidth="1"/>
    <col min="8" max="8" width="8.875" bestFit="1" customWidth="1"/>
    <col min="9" max="9" width="12.5" bestFit="1" customWidth="1"/>
    <col min="10" max="10" width="5.125" bestFit="1" customWidth="1"/>
    <col min="11" max="11" width="6.875" bestFit="1" customWidth="1"/>
    <col min="12" max="12" width="6.875" style="32" bestFit="1" customWidth="1"/>
    <col min="13" max="17" width="6.875" bestFit="1" customWidth="1"/>
  </cols>
  <sheetData>
    <row r="1" spans="2:18" ht="17.25" thickBot="1" x14ac:dyDescent="0.35"/>
    <row r="2" spans="2:18" ht="17.25" thickBot="1" x14ac:dyDescent="0.25">
      <c r="B2" s="25" t="s">
        <v>22</v>
      </c>
      <c r="C2" s="25" t="s">
        <v>23</v>
      </c>
      <c r="D2" s="25" t="s">
        <v>1</v>
      </c>
      <c r="E2" s="25" t="s">
        <v>2</v>
      </c>
      <c r="F2" s="25" t="s">
        <v>6</v>
      </c>
      <c r="G2" s="25" t="s">
        <v>7</v>
      </c>
      <c r="H2" s="25" t="s">
        <v>8</v>
      </c>
      <c r="I2" s="25" t="s">
        <v>9</v>
      </c>
      <c r="J2" s="27" t="s">
        <v>24</v>
      </c>
      <c r="K2" s="28"/>
      <c r="L2" s="27" t="s">
        <v>25</v>
      </c>
      <c r="M2" s="29"/>
      <c r="N2" s="29"/>
      <c r="O2" s="29"/>
      <c r="P2" s="29"/>
      <c r="Q2" s="28"/>
    </row>
    <row r="3" spans="2:18" ht="17.25" thickBot="1" x14ac:dyDescent="0.25">
      <c r="B3" s="26"/>
      <c r="C3" s="26"/>
      <c r="D3" s="26"/>
      <c r="E3" s="26"/>
      <c r="F3" s="26"/>
      <c r="G3" s="26"/>
      <c r="H3" s="26"/>
      <c r="I3" s="26"/>
      <c r="J3" s="8" t="s">
        <v>12</v>
      </c>
      <c r="K3" s="8" t="s">
        <v>14</v>
      </c>
      <c r="L3" s="33">
        <v>20</v>
      </c>
      <c r="M3" s="18">
        <v>15</v>
      </c>
      <c r="N3" s="18">
        <v>12.5</v>
      </c>
      <c r="O3" s="18">
        <v>10</v>
      </c>
      <c r="P3" s="18">
        <v>8</v>
      </c>
      <c r="Q3" s="18">
        <v>6</v>
      </c>
    </row>
    <row r="4" spans="2:18" ht="17.25" thickBot="1" x14ac:dyDescent="0.35">
      <c r="B4" s="19">
        <v>3</v>
      </c>
      <c r="C4" s="20" t="s">
        <v>65</v>
      </c>
      <c r="D4" s="22">
        <v>26</v>
      </c>
      <c r="E4" s="22">
        <v>2</v>
      </c>
      <c r="F4" s="22">
        <v>2</v>
      </c>
      <c r="G4" s="21">
        <v>41980</v>
      </c>
      <c r="H4" s="24">
        <v>1</v>
      </c>
      <c r="I4" s="23">
        <v>116.61109999999999</v>
      </c>
      <c r="J4" s="22">
        <v>160</v>
      </c>
      <c r="K4" s="22">
        <v>200</v>
      </c>
      <c r="L4" s="34">
        <v>1050</v>
      </c>
      <c r="M4" s="21">
        <v>1399</v>
      </c>
      <c r="N4" s="21">
        <v>1679</v>
      </c>
      <c r="O4" s="21">
        <v>2099</v>
      </c>
      <c r="P4" s="21">
        <v>2624</v>
      </c>
      <c r="Q4" s="21">
        <v>3498</v>
      </c>
      <c r="R4" s="30">
        <v>500</v>
      </c>
    </row>
    <row r="5" spans="2:18" ht="17.25" thickBot="1" x14ac:dyDescent="0.35">
      <c r="B5" s="19">
        <v>7</v>
      </c>
      <c r="C5" s="20" t="s">
        <v>63</v>
      </c>
      <c r="D5" s="22">
        <v>32</v>
      </c>
      <c r="E5" s="22">
        <v>12</v>
      </c>
      <c r="F5" s="22">
        <v>9</v>
      </c>
      <c r="G5" s="21">
        <v>188330</v>
      </c>
      <c r="H5" s="24">
        <v>0.75</v>
      </c>
      <c r="I5" s="23">
        <v>114.2086</v>
      </c>
      <c r="J5" s="22">
        <v>100</v>
      </c>
      <c r="K5" s="22">
        <v>250</v>
      </c>
      <c r="L5" s="35">
        <v>785</v>
      </c>
      <c r="M5" s="21">
        <v>1046</v>
      </c>
      <c r="N5" s="21">
        <v>1256</v>
      </c>
      <c r="O5" s="21">
        <v>1569</v>
      </c>
      <c r="P5" s="21">
        <v>1962</v>
      </c>
      <c r="Q5" s="21">
        <v>2616</v>
      </c>
      <c r="R5" s="30">
        <v>500</v>
      </c>
    </row>
    <row r="6" spans="2:18" ht="17.25" thickBot="1" x14ac:dyDescent="0.35">
      <c r="B6" s="19">
        <v>9</v>
      </c>
      <c r="C6" s="20" t="s">
        <v>60</v>
      </c>
      <c r="D6" s="22">
        <v>38</v>
      </c>
      <c r="E6" s="22">
        <v>7</v>
      </c>
      <c r="F6" s="22">
        <v>5</v>
      </c>
      <c r="G6" s="21">
        <v>104950</v>
      </c>
      <c r="H6" s="23">
        <v>0.71430000000000005</v>
      </c>
      <c r="I6" s="23">
        <v>85.325199999999995</v>
      </c>
      <c r="J6" s="22">
        <v>100</v>
      </c>
      <c r="K6" s="22">
        <v>448</v>
      </c>
      <c r="L6" s="35">
        <v>750</v>
      </c>
      <c r="M6" s="21">
        <v>1000</v>
      </c>
      <c r="N6" s="21">
        <v>1199</v>
      </c>
      <c r="O6" s="21">
        <v>1499</v>
      </c>
      <c r="P6" s="21">
        <v>1874</v>
      </c>
      <c r="Q6" s="21">
        <v>2499</v>
      </c>
      <c r="R6" s="30">
        <v>500</v>
      </c>
    </row>
    <row r="7" spans="2:18" ht="17.25" thickBot="1" x14ac:dyDescent="0.35">
      <c r="B7" s="19">
        <v>8</v>
      </c>
      <c r="C7" s="20" t="s">
        <v>61</v>
      </c>
      <c r="D7" s="22">
        <v>37</v>
      </c>
      <c r="E7" s="22">
        <v>3</v>
      </c>
      <c r="F7" s="22">
        <v>2</v>
      </c>
      <c r="G7" s="21">
        <v>41980</v>
      </c>
      <c r="H7" s="23">
        <v>0.66669999999999996</v>
      </c>
      <c r="I7" s="23">
        <v>62.750399999999999</v>
      </c>
      <c r="J7" s="22">
        <v>182</v>
      </c>
      <c r="K7" s="22">
        <v>290</v>
      </c>
      <c r="L7" s="35">
        <v>700</v>
      </c>
      <c r="M7" s="22">
        <v>933</v>
      </c>
      <c r="N7" s="21">
        <v>1119</v>
      </c>
      <c r="O7" s="21">
        <v>1399</v>
      </c>
      <c r="P7" s="21">
        <v>1749</v>
      </c>
      <c r="Q7" s="21">
        <v>2332</v>
      </c>
      <c r="R7" s="31">
        <v>500</v>
      </c>
    </row>
    <row r="8" spans="2:18" ht="17.25" thickBot="1" x14ac:dyDescent="0.35">
      <c r="B8" s="19">
        <v>1</v>
      </c>
      <c r="C8" s="20" t="s">
        <v>67</v>
      </c>
      <c r="D8" s="22">
        <v>21</v>
      </c>
      <c r="E8" s="22">
        <v>14</v>
      </c>
      <c r="F8" s="22">
        <v>9</v>
      </c>
      <c r="G8" s="21">
        <v>188910</v>
      </c>
      <c r="H8" s="23">
        <v>0.64290000000000003</v>
      </c>
      <c r="I8" s="23">
        <v>75.023799999999994</v>
      </c>
      <c r="J8" s="22">
        <v>100</v>
      </c>
      <c r="K8" s="22">
        <v>595</v>
      </c>
      <c r="L8" s="35">
        <v>675</v>
      </c>
      <c r="M8" s="22">
        <v>900</v>
      </c>
      <c r="N8" s="21">
        <v>1079</v>
      </c>
      <c r="O8" s="21">
        <v>1349</v>
      </c>
      <c r="P8" s="21">
        <v>1687</v>
      </c>
      <c r="Q8" s="21">
        <v>2249</v>
      </c>
      <c r="R8" s="31">
        <v>500</v>
      </c>
    </row>
    <row r="9" spans="2:18" ht="17.25" thickBot="1" x14ac:dyDescent="0.35">
      <c r="B9" s="19">
        <v>23</v>
      </c>
      <c r="C9" s="20" t="s">
        <v>47</v>
      </c>
      <c r="D9" s="22">
        <v>94</v>
      </c>
      <c r="E9" s="22">
        <v>22</v>
      </c>
      <c r="F9" s="22">
        <v>12</v>
      </c>
      <c r="G9" s="21">
        <v>251880</v>
      </c>
      <c r="H9" s="23">
        <v>0.54549999999999998</v>
      </c>
      <c r="I9" s="23">
        <v>51.278500000000001</v>
      </c>
      <c r="J9" s="22">
        <v>100</v>
      </c>
      <c r="K9" s="22">
        <v>458</v>
      </c>
      <c r="L9" s="35">
        <v>572</v>
      </c>
      <c r="M9" s="22">
        <v>763</v>
      </c>
      <c r="N9" s="22">
        <v>916</v>
      </c>
      <c r="O9" s="21">
        <v>1145</v>
      </c>
      <c r="P9" s="21">
        <v>1431</v>
      </c>
      <c r="Q9" s="21">
        <v>1908</v>
      </c>
      <c r="R9" s="31">
        <v>500</v>
      </c>
    </row>
    <row r="10" spans="2:18" ht="17.25" thickBot="1" x14ac:dyDescent="0.35">
      <c r="B10" s="19">
        <v>25</v>
      </c>
      <c r="C10" s="20" t="s">
        <v>45</v>
      </c>
      <c r="D10" s="22">
        <v>176</v>
      </c>
      <c r="E10" s="22">
        <v>52</v>
      </c>
      <c r="F10" s="22">
        <v>27</v>
      </c>
      <c r="G10" s="21">
        <v>565860</v>
      </c>
      <c r="H10" s="23">
        <v>0.51919999999999999</v>
      </c>
      <c r="I10" s="23">
        <v>54.561799999999998</v>
      </c>
      <c r="J10" s="22">
        <v>100</v>
      </c>
      <c r="K10" s="22">
        <v>991</v>
      </c>
      <c r="L10" s="35">
        <v>544</v>
      </c>
      <c r="M10" s="22">
        <v>725</v>
      </c>
      <c r="N10" s="22">
        <v>871</v>
      </c>
      <c r="O10" s="21">
        <v>1088</v>
      </c>
      <c r="P10" s="21">
        <v>1360</v>
      </c>
      <c r="Q10" s="21">
        <v>1814</v>
      </c>
      <c r="R10" s="31">
        <v>500</v>
      </c>
    </row>
    <row r="11" spans="2:18" ht="17.25" thickBot="1" x14ac:dyDescent="0.35">
      <c r="B11" s="19">
        <v>10</v>
      </c>
      <c r="C11" s="20" t="s">
        <v>59</v>
      </c>
      <c r="D11" s="22">
        <v>42</v>
      </c>
      <c r="E11" s="22">
        <v>12</v>
      </c>
      <c r="F11" s="22">
        <v>6</v>
      </c>
      <c r="G11" s="21">
        <v>125940</v>
      </c>
      <c r="H11" s="24">
        <v>0.5</v>
      </c>
      <c r="I11" s="23">
        <v>24.699000000000002</v>
      </c>
      <c r="J11" s="22">
        <v>106</v>
      </c>
      <c r="K11" s="22">
        <v>909</v>
      </c>
      <c r="L11" s="35">
        <v>525</v>
      </c>
      <c r="M11" s="22">
        <v>700</v>
      </c>
      <c r="N11" s="22">
        <v>840</v>
      </c>
      <c r="O11" s="21">
        <v>1050</v>
      </c>
      <c r="P11" s="21">
        <v>1312</v>
      </c>
      <c r="Q11" s="21">
        <v>1749</v>
      </c>
      <c r="R11" s="31">
        <v>500</v>
      </c>
    </row>
    <row r="12" spans="2:18" ht="17.25" thickBot="1" x14ac:dyDescent="0.35">
      <c r="B12" s="19">
        <v>15</v>
      </c>
      <c r="C12" s="20" t="s">
        <v>55</v>
      </c>
      <c r="D12" s="22">
        <v>57</v>
      </c>
      <c r="E12" s="22">
        <v>16</v>
      </c>
      <c r="F12" s="22">
        <v>8</v>
      </c>
      <c r="G12" s="21">
        <v>166180</v>
      </c>
      <c r="H12" s="24">
        <v>0.5</v>
      </c>
      <c r="I12" s="23">
        <v>70.624700000000004</v>
      </c>
      <c r="J12" s="22">
        <v>100</v>
      </c>
      <c r="K12" s="22">
        <v>250</v>
      </c>
      <c r="L12" s="35">
        <v>519</v>
      </c>
      <c r="M12" s="22">
        <v>692</v>
      </c>
      <c r="N12" s="22">
        <v>831</v>
      </c>
      <c r="O12" s="21">
        <v>1039</v>
      </c>
      <c r="P12" s="21">
        <v>1298</v>
      </c>
      <c r="Q12" s="21">
        <v>1731</v>
      </c>
      <c r="R12" s="31">
        <v>500</v>
      </c>
    </row>
    <row r="13" spans="2:18" s="32" customFormat="1" ht="17.25" thickBot="1" x14ac:dyDescent="0.35">
      <c r="B13" s="36">
        <v>19</v>
      </c>
      <c r="C13" s="37" t="s">
        <v>51</v>
      </c>
      <c r="D13" s="35">
        <v>73</v>
      </c>
      <c r="E13" s="35">
        <v>23</v>
      </c>
      <c r="F13" s="35">
        <v>11</v>
      </c>
      <c r="G13" s="34">
        <v>230600</v>
      </c>
      <c r="H13" s="38">
        <v>0.4783</v>
      </c>
      <c r="I13" s="38">
        <v>61.395099999999999</v>
      </c>
      <c r="J13" s="35">
        <v>100</v>
      </c>
      <c r="K13" s="35">
        <v>522</v>
      </c>
      <c r="L13" s="35">
        <v>501</v>
      </c>
      <c r="M13" s="35">
        <v>668</v>
      </c>
      <c r="N13" s="35">
        <v>802</v>
      </c>
      <c r="O13" s="34">
        <v>1003</v>
      </c>
      <c r="P13" s="34">
        <v>1253</v>
      </c>
      <c r="Q13" s="34">
        <v>1671</v>
      </c>
      <c r="R13" s="39">
        <v>500</v>
      </c>
    </row>
    <row r="14" spans="2:18" ht="17.25" thickBot="1" x14ac:dyDescent="0.35">
      <c r="B14" s="19">
        <v>14</v>
      </c>
      <c r="C14" s="20" t="s">
        <v>56</v>
      </c>
      <c r="D14" s="22">
        <v>53</v>
      </c>
      <c r="E14" s="22">
        <v>7</v>
      </c>
      <c r="F14" s="22">
        <v>3</v>
      </c>
      <c r="G14" s="21">
        <v>62970</v>
      </c>
      <c r="H14" s="23">
        <v>0.42859999999999998</v>
      </c>
      <c r="I14" s="23">
        <v>22.361499999999999</v>
      </c>
      <c r="J14" s="22">
        <v>100</v>
      </c>
      <c r="K14" s="22">
        <v>773</v>
      </c>
      <c r="L14" s="35">
        <v>450</v>
      </c>
      <c r="M14" s="22">
        <v>600</v>
      </c>
      <c r="N14" s="22">
        <v>720</v>
      </c>
      <c r="O14" s="22">
        <v>900</v>
      </c>
      <c r="P14" s="21">
        <v>1124</v>
      </c>
      <c r="Q14" s="21">
        <v>1499</v>
      </c>
      <c r="R14" s="31">
        <v>450</v>
      </c>
    </row>
    <row r="15" spans="2:18" ht="17.25" thickBot="1" x14ac:dyDescent="0.35">
      <c r="B15" s="19">
        <v>11</v>
      </c>
      <c r="C15" s="20" t="s">
        <v>58</v>
      </c>
      <c r="D15" s="22">
        <v>45</v>
      </c>
      <c r="E15" s="22">
        <v>17</v>
      </c>
      <c r="F15" s="22">
        <v>7</v>
      </c>
      <c r="G15" s="21">
        <v>146930</v>
      </c>
      <c r="H15" s="23">
        <v>0.4118</v>
      </c>
      <c r="I15" s="23">
        <v>23.763500000000001</v>
      </c>
      <c r="J15" s="22">
        <v>170</v>
      </c>
      <c r="K15" s="22">
        <v>501</v>
      </c>
      <c r="L15" s="35">
        <v>432</v>
      </c>
      <c r="M15" s="22">
        <v>576</v>
      </c>
      <c r="N15" s="22">
        <v>691</v>
      </c>
      <c r="O15" s="22">
        <v>864</v>
      </c>
      <c r="P15" s="21">
        <v>1080</v>
      </c>
      <c r="Q15" s="21">
        <v>1440</v>
      </c>
      <c r="R15" s="31">
        <v>450</v>
      </c>
    </row>
    <row r="16" spans="2:18" ht="17.25" thickBot="1" x14ac:dyDescent="0.35">
      <c r="B16" s="19">
        <v>49</v>
      </c>
      <c r="C16" s="20" t="s">
        <v>10</v>
      </c>
      <c r="D16" s="21">
        <v>5999</v>
      </c>
      <c r="E16" s="22">
        <v>426</v>
      </c>
      <c r="F16" s="22">
        <v>168</v>
      </c>
      <c r="G16" s="21">
        <v>3520520</v>
      </c>
      <c r="H16" s="23">
        <v>0.39439999999999997</v>
      </c>
      <c r="I16" s="23">
        <v>30.742100000000001</v>
      </c>
      <c r="J16" s="22">
        <v>100</v>
      </c>
      <c r="K16" s="21">
        <v>1907</v>
      </c>
      <c r="L16" s="35">
        <v>413</v>
      </c>
      <c r="M16" s="22">
        <v>551</v>
      </c>
      <c r="N16" s="22">
        <v>661</v>
      </c>
      <c r="O16" s="22">
        <v>826</v>
      </c>
      <c r="P16" s="21">
        <v>1033</v>
      </c>
      <c r="Q16" s="21">
        <v>1377</v>
      </c>
      <c r="R16" s="31">
        <v>450</v>
      </c>
    </row>
    <row r="17" spans="2:18" ht="17.25" thickBot="1" x14ac:dyDescent="0.35">
      <c r="B17" s="19">
        <v>20</v>
      </c>
      <c r="C17" s="20" t="s">
        <v>50</v>
      </c>
      <c r="D17" s="22">
        <v>77</v>
      </c>
      <c r="E17" s="22">
        <v>21</v>
      </c>
      <c r="F17" s="22">
        <v>8</v>
      </c>
      <c r="G17" s="21">
        <v>167050</v>
      </c>
      <c r="H17" s="23">
        <v>0.38100000000000001</v>
      </c>
      <c r="I17" s="23">
        <v>42.195</v>
      </c>
      <c r="J17" s="22">
        <v>100</v>
      </c>
      <c r="K17" s="22">
        <v>546</v>
      </c>
      <c r="L17" s="35">
        <v>398</v>
      </c>
      <c r="M17" s="22">
        <v>530</v>
      </c>
      <c r="N17" s="22">
        <v>636</v>
      </c>
      <c r="O17" s="22">
        <v>795</v>
      </c>
      <c r="P17" s="22">
        <v>994</v>
      </c>
      <c r="Q17" s="21">
        <v>1326</v>
      </c>
      <c r="R17" s="31">
        <v>400</v>
      </c>
    </row>
    <row r="18" spans="2:18" s="32" customFormat="1" ht="17.25" thickBot="1" x14ac:dyDescent="0.35">
      <c r="B18" s="36">
        <v>18</v>
      </c>
      <c r="C18" s="37" t="s">
        <v>52</v>
      </c>
      <c r="D18" s="35">
        <v>66</v>
      </c>
      <c r="E18" s="35">
        <v>16</v>
      </c>
      <c r="F18" s="35">
        <v>6</v>
      </c>
      <c r="G18" s="34">
        <v>125940</v>
      </c>
      <c r="H18" s="38">
        <v>0.375</v>
      </c>
      <c r="I18" s="38">
        <v>17.330400000000001</v>
      </c>
      <c r="J18" s="35">
        <v>185</v>
      </c>
      <c r="K18" s="35">
        <v>796</v>
      </c>
      <c r="L18" s="35">
        <v>394</v>
      </c>
      <c r="M18" s="35">
        <v>525</v>
      </c>
      <c r="N18" s="35">
        <v>630</v>
      </c>
      <c r="O18" s="35">
        <v>787</v>
      </c>
      <c r="P18" s="35">
        <v>984</v>
      </c>
      <c r="Q18" s="34">
        <v>1312</v>
      </c>
      <c r="R18" s="39">
        <v>400</v>
      </c>
    </row>
    <row r="19" spans="2:18" ht="17.25" thickBot="1" x14ac:dyDescent="0.35">
      <c r="B19" s="19">
        <v>22</v>
      </c>
      <c r="C19" s="20" t="s">
        <v>48</v>
      </c>
      <c r="D19" s="22">
        <v>84</v>
      </c>
      <c r="E19" s="22">
        <v>32</v>
      </c>
      <c r="F19" s="22">
        <v>12</v>
      </c>
      <c r="G19" s="21">
        <v>250720</v>
      </c>
      <c r="H19" s="23">
        <v>0.375</v>
      </c>
      <c r="I19" s="23">
        <v>29.734300000000001</v>
      </c>
      <c r="J19" s="22">
        <v>100</v>
      </c>
      <c r="K19" s="22">
        <v>741</v>
      </c>
      <c r="L19" s="35">
        <v>392</v>
      </c>
      <c r="M19" s="22">
        <v>522</v>
      </c>
      <c r="N19" s="22">
        <v>627</v>
      </c>
      <c r="O19" s="22">
        <v>783</v>
      </c>
      <c r="P19" s="22">
        <v>979</v>
      </c>
      <c r="Q19" s="21">
        <v>1306</v>
      </c>
      <c r="R19" s="31">
        <v>400</v>
      </c>
    </row>
    <row r="20" spans="2:18" ht="17.25" thickBot="1" x14ac:dyDescent="0.35">
      <c r="B20" s="19">
        <v>17</v>
      </c>
      <c r="C20" s="20" t="s">
        <v>53</v>
      </c>
      <c r="D20" s="22">
        <v>60</v>
      </c>
      <c r="E20" s="22">
        <v>11</v>
      </c>
      <c r="F20" s="22">
        <v>4</v>
      </c>
      <c r="G20" s="21">
        <v>83960</v>
      </c>
      <c r="H20" s="23">
        <v>0.36359999999999998</v>
      </c>
      <c r="I20" s="23">
        <v>26.5276</v>
      </c>
      <c r="J20" s="22">
        <v>100</v>
      </c>
      <c r="K20" s="22">
        <v>514</v>
      </c>
      <c r="L20" s="35">
        <v>382</v>
      </c>
      <c r="M20" s="22">
        <v>509</v>
      </c>
      <c r="N20" s="22">
        <v>611</v>
      </c>
      <c r="O20" s="22">
        <v>763</v>
      </c>
      <c r="P20" s="22">
        <v>954</v>
      </c>
      <c r="Q20" s="21">
        <v>1272</v>
      </c>
      <c r="R20" s="31">
        <v>400</v>
      </c>
    </row>
    <row r="21" spans="2:18" ht="17.25" thickBot="1" x14ac:dyDescent="0.35">
      <c r="B21" s="19">
        <v>4</v>
      </c>
      <c r="C21" s="20" t="s">
        <v>64</v>
      </c>
      <c r="D21" s="22">
        <v>27</v>
      </c>
      <c r="E21" s="22">
        <v>11</v>
      </c>
      <c r="F21" s="22">
        <v>4</v>
      </c>
      <c r="G21" s="21">
        <v>83960</v>
      </c>
      <c r="H21" s="23">
        <v>0.36359999999999998</v>
      </c>
      <c r="I21" s="23">
        <v>38.726900000000001</v>
      </c>
      <c r="J21" s="22">
        <v>100</v>
      </c>
      <c r="K21" s="22">
        <v>524</v>
      </c>
      <c r="L21" s="35">
        <v>382</v>
      </c>
      <c r="M21" s="22">
        <v>509</v>
      </c>
      <c r="N21" s="22">
        <v>611</v>
      </c>
      <c r="O21" s="22">
        <v>763</v>
      </c>
      <c r="P21" s="22">
        <v>954</v>
      </c>
      <c r="Q21" s="21">
        <v>1272</v>
      </c>
      <c r="R21" s="31">
        <v>400</v>
      </c>
    </row>
    <row r="22" spans="2:18" ht="17.25" thickBot="1" x14ac:dyDescent="0.35">
      <c r="B22" s="19">
        <v>16</v>
      </c>
      <c r="C22" s="20" t="s">
        <v>54</v>
      </c>
      <c r="D22" s="22">
        <v>59</v>
      </c>
      <c r="E22" s="22">
        <v>14</v>
      </c>
      <c r="F22" s="22">
        <v>5</v>
      </c>
      <c r="G22" s="21">
        <v>104950</v>
      </c>
      <c r="H22" s="23">
        <v>0.35709999999999997</v>
      </c>
      <c r="I22" s="23">
        <v>33.778599999999997</v>
      </c>
      <c r="J22" s="22">
        <v>103</v>
      </c>
      <c r="K22" s="22">
        <v>440</v>
      </c>
      <c r="L22" s="35">
        <v>375</v>
      </c>
      <c r="M22" s="22">
        <v>500</v>
      </c>
      <c r="N22" s="22">
        <v>600</v>
      </c>
      <c r="O22" s="22">
        <v>750</v>
      </c>
      <c r="P22" s="22">
        <v>937</v>
      </c>
      <c r="Q22" s="21">
        <v>1249</v>
      </c>
      <c r="R22" s="31">
        <v>400</v>
      </c>
    </row>
    <row r="23" spans="2:18" s="32" customFormat="1" ht="17.25" thickBot="1" x14ac:dyDescent="0.35">
      <c r="B23" s="36">
        <v>31</v>
      </c>
      <c r="C23" s="37" t="s">
        <v>40</v>
      </c>
      <c r="D23" s="35">
        <v>481</v>
      </c>
      <c r="E23" s="35">
        <v>34</v>
      </c>
      <c r="F23" s="35">
        <v>12</v>
      </c>
      <c r="G23" s="34">
        <v>251880</v>
      </c>
      <c r="H23" s="38">
        <v>0.35289999999999999</v>
      </c>
      <c r="I23" s="38">
        <v>41.3596</v>
      </c>
      <c r="J23" s="35">
        <v>100</v>
      </c>
      <c r="K23" s="35">
        <v>589</v>
      </c>
      <c r="L23" s="35">
        <v>370</v>
      </c>
      <c r="M23" s="35">
        <v>494</v>
      </c>
      <c r="N23" s="35">
        <v>593</v>
      </c>
      <c r="O23" s="35">
        <v>741</v>
      </c>
      <c r="P23" s="35">
        <v>926</v>
      </c>
      <c r="Q23" s="34">
        <v>1235</v>
      </c>
      <c r="R23" s="39">
        <v>400</v>
      </c>
    </row>
    <row r="24" spans="2:18" ht="17.25" thickBot="1" x14ac:dyDescent="0.35">
      <c r="B24" s="19">
        <v>12</v>
      </c>
      <c r="C24" s="20" t="s">
        <v>57</v>
      </c>
      <c r="D24" s="22">
        <v>50</v>
      </c>
      <c r="E24" s="22">
        <v>17</v>
      </c>
      <c r="F24" s="22">
        <v>6</v>
      </c>
      <c r="G24" s="21">
        <v>125940</v>
      </c>
      <c r="H24" s="23">
        <v>0.35289999999999999</v>
      </c>
      <c r="I24" s="23">
        <v>37.482100000000003</v>
      </c>
      <c r="J24" s="22">
        <v>100</v>
      </c>
      <c r="K24" s="22">
        <v>507</v>
      </c>
      <c r="L24" s="35">
        <v>370</v>
      </c>
      <c r="M24" s="22">
        <v>494</v>
      </c>
      <c r="N24" s="22">
        <v>593</v>
      </c>
      <c r="O24" s="22">
        <v>741</v>
      </c>
      <c r="P24" s="22">
        <v>926</v>
      </c>
      <c r="Q24" s="21">
        <v>1235</v>
      </c>
      <c r="R24" s="31">
        <v>400</v>
      </c>
    </row>
    <row r="25" spans="2:18" ht="17.25" thickBot="1" x14ac:dyDescent="0.35">
      <c r="B25" s="19">
        <v>48</v>
      </c>
      <c r="C25" s="20" t="s">
        <v>20</v>
      </c>
      <c r="D25" s="22">
        <v>898</v>
      </c>
      <c r="E25" s="22">
        <v>74</v>
      </c>
      <c r="F25" s="22">
        <v>26</v>
      </c>
      <c r="G25" s="21">
        <v>543420</v>
      </c>
      <c r="H25" s="23">
        <v>0.35139999999999999</v>
      </c>
      <c r="I25" s="23">
        <v>47.768999999999998</v>
      </c>
      <c r="J25" s="22">
        <v>100</v>
      </c>
      <c r="K25" s="22">
        <v>690</v>
      </c>
      <c r="L25" s="35">
        <v>367</v>
      </c>
      <c r="M25" s="22">
        <v>490</v>
      </c>
      <c r="N25" s="22">
        <v>587</v>
      </c>
      <c r="O25" s="22">
        <v>734</v>
      </c>
      <c r="P25" s="22">
        <v>918</v>
      </c>
      <c r="Q25" s="21">
        <v>1224</v>
      </c>
      <c r="R25" s="31">
        <v>400</v>
      </c>
    </row>
    <row r="26" spans="2:18" ht="17.25" thickBot="1" x14ac:dyDescent="0.35">
      <c r="B26" s="19">
        <v>6</v>
      </c>
      <c r="C26" s="20" t="s">
        <v>62</v>
      </c>
      <c r="D26" s="22">
        <v>32</v>
      </c>
      <c r="E26" s="22">
        <v>9</v>
      </c>
      <c r="F26" s="22">
        <v>3</v>
      </c>
      <c r="G26" s="21">
        <v>62680</v>
      </c>
      <c r="H26" s="23">
        <v>0.33329999999999999</v>
      </c>
      <c r="I26" s="23">
        <v>33.6447</v>
      </c>
      <c r="J26" s="22">
        <v>100</v>
      </c>
      <c r="K26" s="22">
        <v>434</v>
      </c>
      <c r="L26" s="35">
        <v>348</v>
      </c>
      <c r="M26" s="22">
        <v>464</v>
      </c>
      <c r="N26" s="22">
        <v>557</v>
      </c>
      <c r="O26" s="22">
        <v>696</v>
      </c>
      <c r="P26" s="22">
        <v>871</v>
      </c>
      <c r="Q26" s="21">
        <v>1161</v>
      </c>
      <c r="R26" s="31">
        <v>350</v>
      </c>
    </row>
    <row r="27" spans="2:18" ht="17.25" thickBot="1" x14ac:dyDescent="0.35">
      <c r="B27" s="19">
        <v>47</v>
      </c>
      <c r="C27" s="20" t="s">
        <v>21</v>
      </c>
      <c r="D27" s="21">
        <v>24357</v>
      </c>
      <c r="E27" s="22">
        <v>390</v>
      </c>
      <c r="F27" s="22">
        <v>128</v>
      </c>
      <c r="G27" s="21">
        <v>2674730</v>
      </c>
      <c r="H27" s="23">
        <v>0.32819999999999999</v>
      </c>
      <c r="I27" s="23">
        <v>40.0901</v>
      </c>
      <c r="J27" s="22">
        <v>100</v>
      </c>
      <c r="K27" s="22">
        <v>989</v>
      </c>
      <c r="L27" s="35">
        <v>343</v>
      </c>
      <c r="M27" s="22">
        <v>457</v>
      </c>
      <c r="N27" s="22">
        <v>549</v>
      </c>
      <c r="O27" s="22">
        <v>686</v>
      </c>
      <c r="P27" s="22">
        <v>857</v>
      </c>
      <c r="Q27" s="21">
        <v>1143</v>
      </c>
      <c r="R27" s="31">
        <v>350</v>
      </c>
    </row>
    <row r="28" spans="2:18" ht="17.25" thickBot="1" x14ac:dyDescent="0.35">
      <c r="B28" s="19">
        <v>30</v>
      </c>
      <c r="C28" s="20" t="s">
        <v>41</v>
      </c>
      <c r="D28" s="22">
        <v>354</v>
      </c>
      <c r="E28" s="22">
        <v>78</v>
      </c>
      <c r="F28" s="22">
        <v>25</v>
      </c>
      <c r="G28" s="21">
        <v>522140</v>
      </c>
      <c r="H28" s="23">
        <v>0.32050000000000001</v>
      </c>
      <c r="I28" s="23">
        <v>42.491900000000001</v>
      </c>
      <c r="J28" s="22">
        <v>100</v>
      </c>
      <c r="K28" s="21">
        <v>1302</v>
      </c>
      <c r="L28" s="35">
        <v>335</v>
      </c>
      <c r="M28" s="22">
        <v>446</v>
      </c>
      <c r="N28" s="22">
        <v>536</v>
      </c>
      <c r="O28" s="22">
        <v>669</v>
      </c>
      <c r="P28" s="22">
        <v>837</v>
      </c>
      <c r="Q28" s="21">
        <v>1116</v>
      </c>
      <c r="R28" s="31">
        <v>350</v>
      </c>
    </row>
    <row r="29" spans="2:18" ht="17.25" thickBot="1" x14ac:dyDescent="0.35">
      <c r="B29" s="19">
        <v>46</v>
      </c>
      <c r="C29" s="20" t="s">
        <v>26</v>
      </c>
      <c r="D29" s="21">
        <v>1925</v>
      </c>
      <c r="E29" s="22">
        <v>201</v>
      </c>
      <c r="F29" s="22">
        <v>64</v>
      </c>
      <c r="G29" s="21">
        <v>1341330</v>
      </c>
      <c r="H29" s="23">
        <v>0.31840000000000002</v>
      </c>
      <c r="I29" s="23">
        <v>35.734499999999997</v>
      </c>
      <c r="J29" s="22">
        <v>100</v>
      </c>
      <c r="K29" s="22">
        <v>548</v>
      </c>
      <c r="L29" s="35">
        <v>334</v>
      </c>
      <c r="M29" s="22">
        <v>445</v>
      </c>
      <c r="N29" s="22">
        <v>534</v>
      </c>
      <c r="O29" s="22">
        <v>667</v>
      </c>
      <c r="P29" s="22">
        <v>834</v>
      </c>
      <c r="Q29" s="21">
        <v>1112</v>
      </c>
      <c r="R29" s="31">
        <v>350</v>
      </c>
    </row>
    <row r="30" spans="2:18" ht="17.25" thickBot="1" x14ac:dyDescent="0.35">
      <c r="B30" s="19">
        <v>21</v>
      </c>
      <c r="C30" s="20" t="s">
        <v>49</v>
      </c>
      <c r="D30" s="22">
        <v>80</v>
      </c>
      <c r="E30" s="22">
        <v>32</v>
      </c>
      <c r="F30" s="22">
        <v>10</v>
      </c>
      <c r="G30" s="21">
        <v>209900</v>
      </c>
      <c r="H30" s="23">
        <v>0.3125</v>
      </c>
      <c r="I30" s="23">
        <v>37.032499999999999</v>
      </c>
      <c r="J30" s="22">
        <v>100</v>
      </c>
      <c r="K30" s="22">
        <v>460</v>
      </c>
      <c r="L30" s="35">
        <v>328</v>
      </c>
      <c r="M30" s="22">
        <v>437</v>
      </c>
      <c r="N30" s="22">
        <v>525</v>
      </c>
      <c r="O30" s="22">
        <v>656</v>
      </c>
      <c r="P30" s="22">
        <v>820</v>
      </c>
      <c r="Q30" s="21">
        <v>1093</v>
      </c>
      <c r="R30" s="31">
        <v>350</v>
      </c>
    </row>
    <row r="31" spans="2:18" ht="17.25" thickBot="1" x14ac:dyDescent="0.35">
      <c r="B31" s="19">
        <v>45</v>
      </c>
      <c r="C31" s="20" t="s">
        <v>27</v>
      </c>
      <c r="D31" s="22">
        <v>948</v>
      </c>
      <c r="E31" s="22">
        <v>137</v>
      </c>
      <c r="F31" s="22">
        <v>42</v>
      </c>
      <c r="G31" s="21">
        <v>878970</v>
      </c>
      <c r="H31" s="23">
        <v>0.30659999999999998</v>
      </c>
      <c r="I31" s="23">
        <v>35.292900000000003</v>
      </c>
      <c r="J31" s="22">
        <v>100</v>
      </c>
      <c r="K31" s="21">
        <v>1308</v>
      </c>
      <c r="L31" s="35">
        <v>321</v>
      </c>
      <c r="M31" s="22">
        <v>428</v>
      </c>
      <c r="N31" s="22">
        <v>513</v>
      </c>
      <c r="O31" s="22">
        <v>642</v>
      </c>
      <c r="P31" s="22">
        <v>802</v>
      </c>
      <c r="Q31" s="21">
        <v>1069</v>
      </c>
      <c r="R31" s="31">
        <v>350</v>
      </c>
    </row>
    <row r="32" spans="2:18" ht="17.25" thickBot="1" x14ac:dyDescent="0.35">
      <c r="B32" s="19">
        <v>44</v>
      </c>
      <c r="C32" s="20" t="s">
        <v>28</v>
      </c>
      <c r="D32" s="21">
        <v>2154</v>
      </c>
      <c r="E32" s="22">
        <v>216</v>
      </c>
      <c r="F32" s="22">
        <v>66</v>
      </c>
      <c r="G32" s="21">
        <v>1383020</v>
      </c>
      <c r="H32" s="23">
        <v>0.30559999999999998</v>
      </c>
      <c r="I32" s="23">
        <v>49.824199999999998</v>
      </c>
      <c r="J32" s="22">
        <v>100</v>
      </c>
      <c r="K32" s="22">
        <v>656</v>
      </c>
      <c r="L32" s="35">
        <v>320</v>
      </c>
      <c r="M32" s="22">
        <v>427</v>
      </c>
      <c r="N32" s="22">
        <v>512</v>
      </c>
      <c r="O32" s="22">
        <v>640</v>
      </c>
      <c r="P32" s="22">
        <v>800</v>
      </c>
      <c r="Q32" s="21">
        <v>1067</v>
      </c>
      <c r="R32" s="31">
        <v>350</v>
      </c>
    </row>
    <row r="33" spans="2:18" s="32" customFormat="1" ht="17.25" thickBot="1" x14ac:dyDescent="0.35">
      <c r="B33" s="36">
        <v>43</v>
      </c>
      <c r="C33" s="37" t="s">
        <v>29</v>
      </c>
      <c r="D33" s="34">
        <v>12319</v>
      </c>
      <c r="E33" s="35">
        <v>321</v>
      </c>
      <c r="F33" s="35">
        <v>97</v>
      </c>
      <c r="G33" s="34">
        <v>2030810</v>
      </c>
      <c r="H33" s="38">
        <v>0.30220000000000002</v>
      </c>
      <c r="I33" s="38">
        <v>40.573999999999998</v>
      </c>
      <c r="J33" s="35">
        <v>100</v>
      </c>
      <c r="K33" s="35">
        <v>930</v>
      </c>
      <c r="L33" s="35">
        <v>316</v>
      </c>
      <c r="M33" s="35">
        <v>422</v>
      </c>
      <c r="N33" s="35">
        <v>506</v>
      </c>
      <c r="O33" s="35">
        <v>633</v>
      </c>
      <c r="P33" s="35">
        <v>791</v>
      </c>
      <c r="Q33" s="34">
        <v>1054</v>
      </c>
      <c r="R33" s="39">
        <v>350</v>
      </c>
    </row>
    <row r="34" spans="2:18" ht="17.25" thickBot="1" x14ac:dyDescent="0.35">
      <c r="B34" s="19">
        <v>28</v>
      </c>
      <c r="C34" s="20" t="s">
        <v>42</v>
      </c>
      <c r="D34" s="22">
        <v>264</v>
      </c>
      <c r="E34" s="22">
        <v>50</v>
      </c>
      <c r="F34" s="22">
        <v>15</v>
      </c>
      <c r="G34" s="21">
        <v>314270</v>
      </c>
      <c r="H34" s="24">
        <v>0.3</v>
      </c>
      <c r="I34" s="23">
        <v>43.782400000000003</v>
      </c>
      <c r="J34" s="22">
        <v>100</v>
      </c>
      <c r="K34" s="22">
        <v>391</v>
      </c>
      <c r="L34" s="35">
        <v>314</v>
      </c>
      <c r="M34" s="22">
        <v>419</v>
      </c>
      <c r="N34" s="22">
        <v>503</v>
      </c>
      <c r="O34" s="22">
        <v>629</v>
      </c>
      <c r="P34" s="22">
        <v>786</v>
      </c>
      <c r="Q34" s="21">
        <v>1048</v>
      </c>
      <c r="R34" s="31">
        <v>350</v>
      </c>
    </row>
    <row r="35" spans="2:18" ht="17.25" thickBot="1" x14ac:dyDescent="0.35">
      <c r="B35" s="19">
        <v>42</v>
      </c>
      <c r="C35" s="20" t="s">
        <v>30</v>
      </c>
      <c r="D35" s="22">
        <v>520</v>
      </c>
      <c r="E35" s="22">
        <v>77</v>
      </c>
      <c r="F35" s="22">
        <v>23</v>
      </c>
      <c r="G35" s="21">
        <v>481610</v>
      </c>
      <c r="H35" s="23">
        <v>0.29870000000000002</v>
      </c>
      <c r="I35" s="23">
        <v>27.616800000000001</v>
      </c>
      <c r="J35" s="22">
        <v>100</v>
      </c>
      <c r="K35" s="22">
        <v>985</v>
      </c>
      <c r="L35" s="35">
        <v>313</v>
      </c>
      <c r="M35" s="22">
        <v>417</v>
      </c>
      <c r="N35" s="22">
        <v>500</v>
      </c>
      <c r="O35" s="22">
        <v>625</v>
      </c>
      <c r="P35" s="22">
        <v>782</v>
      </c>
      <c r="Q35" s="21">
        <v>1042</v>
      </c>
      <c r="R35" s="31">
        <v>350</v>
      </c>
    </row>
    <row r="36" spans="2:18" ht="17.25" thickBot="1" x14ac:dyDescent="0.35">
      <c r="B36" s="19">
        <v>41</v>
      </c>
      <c r="C36" s="20" t="s">
        <v>31</v>
      </c>
      <c r="D36" s="22">
        <v>687</v>
      </c>
      <c r="E36" s="22">
        <v>68</v>
      </c>
      <c r="F36" s="22">
        <v>20</v>
      </c>
      <c r="G36" s="21">
        <v>419510</v>
      </c>
      <c r="H36" s="23">
        <v>0.29409999999999997</v>
      </c>
      <c r="I36" s="23">
        <v>17.866700000000002</v>
      </c>
      <c r="J36" s="22">
        <v>100</v>
      </c>
      <c r="K36" s="21">
        <v>1061</v>
      </c>
      <c r="L36" s="35">
        <v>308</v>
      </c>
      <c r="M36" s="22">
        <v>411</v>
      </c>
      <c r="N36" s="22">
        <v>494</v>
      </c>
      <c r="O36" s="22">
        <v>617</v>
      </c>
      <c r="P36" s="22">
        <v>771</v>
      </c>
      <c r="Q36" s="21">
        <v>1028</v>
      </c>
      <c r="R36" s="31">
        <v>350</v>
      </c>
    </row>
    <row r="37" spans="2:18" ht="17.25" thickBot="1" x14ac:dyDescent="0.35">
      <c r="B37" s="19">
        <v>24</v>
      </c>
      <c r="C37" s="20" t="s">
        <v>46</v>
      </c>
      <c r="D37" s="22">
        <v>145</v>
      </c>
      <c r="E37" s="22">
        <v>35</v>
      </c>
      <c r="F37" s="22">
        <v>10</v>
      </c>
      <c r="G37" s="21">
        <v>209900</v>
      </c>
      <c r="H37" s="23">
        <v>0.28570000000000001</v>
      </c>
      <c r="I37" s="23">
        <v>16.181000000000001</v>
      </c>
      <c r="J37" s="22">
        <v>148</v>
      </c>
      <c r="K37" s="22">
        <v>754</v>
      </c>
      <c r="L37" s="35">
        <v>300</v>
      </c>
      <c r="M37" s="22">
        <v>400</v>
      </c>
      <c r="N37" s="22">
        <v>480</v>
      </c>
      <c r="O37" s="22">
        <v>600</v>
      </c>
      <c r="P37" s="22">
        <v>750</v>
      </c>
      <c r="Q37" s="21">
        <v>1000</v>
      </c>
      <c r="R37" s="31">
        <v>300</v>
      </c>
    </row>
    <row r="38" spans="2:18" ht="17.25" thickBot="1" x14ac:dyDescent="0.35">
      <c r="B38" s="19">
        <v>26</v>
      </c>
      <c r="C38" s="20" t="s">
        <v>44</v>
      </c>
      <c r="D38" s="22">
        <v>231</v>
      </c>
      <c r="E38" s="22">
        <v>47</v>
      </c>
      <c r="F38" s="22">
        <v>13</v>
      </c>
      <c r="G38" s="21">
        <v>272870</v>
      </c>
      <c r="H38" s="23">
        <v>0.27660000000000001</v>
      </c>
      <c r="I38" s="23">
        <v>23.9801</v>
      </c>
      <c r="J38" s="22">
        <v>100</v>
      </c>
      <c r="K38" s="22">
        <v>576</v>
      </c>
      <c r="L38" s="35">
        <v>290</v>
      </c>
      <c r="M38" s="22">
        <v>387</v>
      </c>
      <c r="N38" s="22">
        <v>464</v>
      </c>
      <c r="O38" s="22">
        <v>581</v>
      </c>
      <c r="P38" s="22">
        <v>726</v>
      </c>
      <c r="Q38" s="22">
        <v>968</v>
      </c>
      <c r="R38" s="31">
        <v>300</v>
      </c>
    </row>
    <row r="39" spans="2:18" ht="17.25" thickBot="1" x14ac:dyDescent="0.35">
      <c r="B39" s="19">
        <v>27</v>
      </c>
      <c r="C39" s="20" t="s">
        <v>43</v>
      </c>
      <c r="D39" s="22">
        <v>237</v>
      </c>
      <c r="E39" s="22">
        <v>33</v>
      </c>
      <c r="F39" s="22">
        <v>9</v>
      </c>
      <c r="G39" s="21">
        <v>188910</v>
      </c>
      <c r="H39" s="23">
        <v>0.2727</v>
      </c>
      <c r="I39" s="23">
        <v>25.316299999999998</v>
      </c>
      <c r="J39" s="22">
        <v>116</v>
      </c>
      <c r="K39" s="22">
        <v>719</v>
      </c>
      <c r="L39" s="35">
        <v>286</v>
      </c>
      <c r="M39" s="22">
        <v>382</v>
      </c>
      <c r="N39" s="22">
        <v>458</v>
      </c>
      <c r="O39" s="22">
        <v>572</v>
      </c>
      <c r="P39" s="22">
        <v>716</v>
      </c>
      <c r="Q39" s="22">
        <v>954</v>
      </c>
      <c r="R39" s="31">
        <v>300</v>
      </c>
    </row>
    <row r="40" spans="2:18" ht="17.25" thickBot="1" x14ac:dyDescent="0.35">
      <c r="B40" s="19">
        <v>40</v>
      </c>
      <c r="C40" s="20" t="s">
        <v>32</v>
      </c>
      <c r="D40" s="21">
        <v>1057</v>
      </c>
      <c r="E40" s="22">
        <v>133</v>
      </c>
      <c r="F40" s="22">
        <v>36</v>
      </c>
      <c r="G40" s="21">
        <v>754480</v>
      </c>
      <c r="H40" s="23">
        <v>0.2707</v>
      </c>
      <c r="I40" s="23">
        <v>29.544599999999999</v>
      </c>
      <c r="J40" s="22">
        <v>100</v>
      </c>
      <c r="K40" s="22">
        <v>949</v>
      </c>
      <c r="L40" s="35">
        <v>284</v>
      </c>
      <c r="M40" s="22">
        <v>378</v>
      </c>
      <c r="N40" s="22">
        <v>454</v>
      </c>
      <c r="O40" s="22">
        <v>567</v>
      </c>
      <c r="P40" s="22">
        <v>709</v>
      </c>
      <c r="Q40" s="22">
        <v>945</v>
      </c>
      <c r="R40" s="31">
        <v>300</v>
      </c>
    </row>
    <row r="41" spans="2:18" ht="17.25" thickBot="1" x14ac:dyDescent="0.35">
      <c r="B41" s="19">
        <v>32</v>
      </c>
      <c r="C41" s="20" t="s">
        <v>39</v>
      </c>
      <c r="D41" s="22">
        <v>513</v>
      </c>
      <c r="E41" s="22">
        <v>85</v>
      </c>
      <c r="F41" s="22">
        <v>23</v>
      </c>
      <c r="G41" s="21">
        <v>481900</v>
      </c>
      <c r="H41" s="23">
        <v>0.27060000000000001</v>
      </c>
      <c r="I41" s="23">
        <v>37.680799999999998</v>
      </c>
      <c r="J41" s="22">
        <v>100</v>
      </c>
      <c r="K41" s="22">
        <v>588</v>
      </c>
      <c r="L41" s="35">
        <v>283</v>
      </c>
      <c r="M41" s="22">
        <v>378</v>
      </c>
      <c r="N41" s="22">
        <v>454</v>
      </c>
      <c r="O41" s="22">
        <v>567</v>
      </c>
      <c r="P41" s="22">
        <v>709</v>
      </c>
      <c r="Q41" s="22">
        <v>945</v>
      </c>
      <c r="R41" s="31">
        <v>300</v>
      </c>
    </row>
    <row r="42" spans="2:18" ht="17.25" thickBot="1" x14ac:dyDescent="0.35">
      <c r="B42" s="19">
        <v>38</v>
      </c>
      <c r="C42" s="20" t="s">
        <v>33</v>
      </c>
      <c r="D42" s="21">
        <v>4211</v>
      </c>
      <c r="E42" s="22">
        <v>236</v>
      </c>
      <c r="F42" s="22">
        <v>60</v>
      </c>
      <c r="G42" s="21">
        <v>1258240</v>
      </c>
      <c r="H42" s="23">
        <v>0.25419999999999998</v>
      </c>
      <c r="I42" s="23">
        <v>18.414200000000001</v>
      </c>
      <c r="J42" s="22">
        <v>100</v>
      </c>
      <c r="K42" s="21">
        <v>1624</v>
      </c>
      <c r="L42" s="35">
        <v>267</v>
      </c>
      <c r="M42" s="22">
        <v>355</v>
      </c>
      <c r="N42" s="22">
        <v>427</v>
      </c>
      <c r="O42" s="22">
        <v>533</v>
      </c>
      <c r="P42" s="22">
        <v>666</v>
      </c>
      <c r="Q42" s="22">
        <v>889</v>
      </c>
      <c r="R42" s="31">
        <v>300</v>
      </c>
    </row>
    <row r="43" spans="2:18" s="32" customFormat="1" ht="17.25" thickBot="1" x14ac:dyDescent="0.35">
      <c r="B43" s="36">
        <v>2</v>
      </c>
      <c r="C43" s="37" t="s">
        <v>66</v>
      </c>
      <c r="D43" s="35">
        <v>23</v>
      </c>
      <c r="E43" s="35">
        <v>8</v>
      </c>
      <c r="F43" s="35">
        <v>2</v>
      </c>
      <c r="G43" s="34">
        <v>41980</v>
      </c>
      <c r="H43" s="40">
        <v>0.25</v>
      </c>
      <c r="I43" s="38">
        <v>30.709599999999998</v>
      </c>
      <c r="J43" s="35">
        <v>100</v>
      </c>
      <c r="K43" s="35">
        <v>307</v>
      </c>
      <c r="L43" s="35">
        <v>262</v>
      </c>
      <c r="M43" s="35">
        <v>350</v>
      </c>
      <c r="N43" s="35">
        <v>420</v>
      </c>
      <c r="O43" s="35">
        <v>525</v>
      </c>
      <c r="P43" s="35">
        <v>656</v>
      </c>
      <c r="Q43" s="35">
        <v>875</v>
      </c>
      <c r="R43" s="39">
        <v>300</v>
      </c>
    </row>
    <row r="44" spans="2:18" ht="17.25" thickBot="1" x14ac:dyDescent="0.35">
      <c r="B44" s="19">
        <v>37</v>
      </c>
      <c r="C44" s="20" t="s">
        <v>34</v>
      </c>
      <c r="D44" s="21">
        <v>15482</v>
      </c>
      <c r="E44" s="22">
        <v>538</v>
      </c>
      <c r="F44" s="22">
        <v>119</v>
      </c>
      <c r="G44" s="21">
        <v>2496940</v>
      </c>
      <c r="H44" s="23">
        <v>0.22120000000000001</v>
      </c>
      <c r="I44" s="23">
        <v>14.5779</v>
      </c>
      <c r="J44" s="22">
        <v>100</v>
      </c>
      <c r="K44" s="21">
        <v>2179</v>
      </c>
      <c r="L44" s="35">
        <v>232</v>
      </c>
      <c r="M44" s="22">
        <v>309</v>
      </c>
      <c r="N44" s="22">
        <v>371</v>
      </c>
      <c r="O44" s="22">
        <v>464</v>
      </c>
      <c r="P44" s="22">
        <v>580</v>
      </c>
      <c r="Q44" s="22">
        <v>774</v>
      </c>
      <c r="R44" s="31">
        <v>250</v>
      </c>
    </row>
    <row r="45" spans="2:18" ht="17.25" thickBot="1" x14ac:dyDescent="0.35">
      <c r="B45" s="19">
        <v>36</v>
      </c>
      <c r="C45" s="20" t="s">
        <v>35</v>
      </c>
      <c r="D45" s="21">
        <v>3498</v>
      </c>
      <c r="E45" s="22">
        <v>102</v>
      </c>
      <c r="F45" s="22">
        <v>22</v>
      </c>
      <c r="G45" s="21">
        <v>461490</v>
      </c>
      <c r="H45" s="23">
        <v>0.2157</v>
      </c>
      <c r="I45" s="23">
        <v>8.7805999999999997</v>
      </c>
      <c r="J45" s="22">
        <v>100</v>
      </c>
      <c r="K45" s="21">
        <v>1030</v>
      </c>
      <c r="L45" s="35">
        <v>226</v>
      </c>
      <c r="M45" s="22">
        <v>302</v>
      </c>
      <c r="N45" s="22">
        <v>362</v>
      </c>
      <c r="O45" s="22">
        <v>452</v>
      </c>
      <c r="P45" s="22">
        <v>566</v>
      </c>
      <c r="Q45" s="22">
        <v>754</v>
      </c>
      <c r="R45" s="31">
        <v>250</v>
      </c>
    </row>
    <row r="46" spans="2:18" ht="17.25" thickBot="1" x14ac:dyDescent="0.35">
      <c r="B46" s="19">
        <v>35</v>
      </c>
      <c r="C46" s="20" t="s">
        <v>36</v>
      </c>
      <c r="D46" s="21">
        <v>5828</v>
      </c>
      <c r="E46" s="22">
        <v>260</v>
      </c>
      <c r="F46" s="22">
        <v>54</v>
      </c>
      <c r="G46" s="21">
        <v>1130270</v>
      </c>
      <c r="H46" s="23">
        <v>0.2077</v>
      </c>
      <c r="I46" s="23">
        <v>27.489799999999999</v>
      </c>
      <c r="J46" s="22">
        <v>100</v>
      </c>
      <c r="K46" s="22">
        <v>456</v>
      </c>
      <c r="L46" s="35">
        <v>217</v>
      </c>
      <c r="M46" s="22">
        <v>290</v>
      </c>
      <c r="N46" s="22">
        <v>348</v>
      </c>
      <c r="O46" s="22">
        <v>435</v>
      </c>
      <c r="P46" s="22">
        <v>543</v>
      </c>
      <c r="Q46" s="22">
        <v>725</v>
      </c>
      <c r="R46" s="31">
        <v>250</v>
      </c>
    </row>
    <row r="47" spans="2:18" ht="17.25" thickBot="1" x14ac:dyDescent="0.35">
      <c r="B47" s="19">
        <v>34</v>
      </c>
      <c r="C47" s="20" t="s">
        <v>37</v>
      </c>
      <c r="D47" s="21">
        <v>36843</v>
      </c>
      <c r="E47" s="22">
        <v>529</v>
      </c>
      <c r="F47" s="22">
        <v>89</v>
      </c>
      <c r="G47" s="21">
        <v>1866950</v>
      </c>
      <c r="H47" s="23">
        <v>0.16819999999999999</v>
      </c>
      <c r="I47" s="23">
        <v>7.6307999999999998</v>
      </c>
      <c r="J47" s="22">
        <v>100</v>
      </c>
      <c r="K47" s="21">
        <v>1211</v>
      </c>
      <c r="L47" s="35">
        <v>176</v>
      </c>
      <c r="M47" s="22">
        <v>235</v>
      </c>
      <c r="N47" s="22">
        <v>282</v>
      </c>
      <c r="O47" s="22">
        <v>353</v>
      </c>
      <c r="P47" s="22">
        <v>441</v>
      </c>
      <c r="Q47" s="22">
        <v>588</v>
      </c>
      <c r="R47" s="31">
        <v>200</v>
      </c>
    </row>
    <row r="48" spans="2:18" ht="17.25" thickBot="1" x14ac:dyDescent="0.35">
      <c r="B48" s="19">
        <v>33</v>
      </c>
      <c r="C48" s="20" t="s">
        <v>38</v>
      </c>
      <c r="D48" s="21">
        <v>10628</v>
      </c>
      <c r="E48" s="22">
        <v>258</v>
      </c>
      <c r="F48" s="22">
        <v>32</v>
      </c>
      <c r="G48" s="21">
        <v>671680</v>
      </c>
      <c r="H48" s="23">
        <v>0.124</v>
      </c>
      <c r="I48" s="23">
        <v>6.7053000000000003</v>
      </c>
      <c r="J48" s="22">
        <v>110</v>
      </c>
      <c r="K48" s="21">
        <v>1061</v>
      </c>
      <c r="L48" s="35">
        <v>130</v>
      </c>
      <c r="M48" s="22">
        <v>174</v>
      </c>
      <c r="N48" s="22">
        <v>208</v>
      </c>
      <c r="O48" s="22">
        <v>260</v>
      </c>
      <c r="P48" s="22">
        <v>325</v>
      </c>
      <c r="Q48" s="22">
        <v>434</v>
      </c>
      <c r="R48" s="31">
        <v>150</v>
      </c>
    </row>
  </sheetData>
  <sortState xmlns:xlrd2="http://schemas.microsoft.com/office/spreadsheetml/2017/richdata2" ref="B4:Q48">
    <sortCondition descending="1" ref="L4:L48"/>
  </sortState>
  <mergeCells count="10">
    <mergeCell ref="H2:H3"/>
    <mergeCell ref="I2:I3"/>
    <mergeCell ref="J2:K2"/>
    <mergeCell ref="L2:Q2"/>
    <mergeCell ref="B2:B3"/>
    <mergeCell ref="C2:C3"/>
    <mergeCell ref="D2:D3"/>
    <mergeCell ref="E2:E3"/>
    <mergeCell ref="F2:F3"/>
    <mergeCell ref="G2:G3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대형롤휴지</vt:lpstr>
      <vt:lpstr>롤휴지 업소용 3겹</vt:lpstr>
      <vt:lpstr>업소용 화장실 롤휴지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aodrl</dc:creator>
  <cp:lastModifiedBy>aodrl</cp:lastModifiedBy>
  <dcterms:created xsi:type="dcterms:W3CDTF">2021-03-31T02:08:19Z</dcterms:created>
  <dcterms:modified xsi:type="dcterms:W3CDTF">2021-03-31T07:54:21Z</dcterms:modified>
</cp:coreProperties>
</file>