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8_{4BBB37AE-A171-4C98-92C9-037725538277}" xr6:coauthVersionLast="46" xr6:coauthVersionMax="46" xr10:uidLastSave="{00000000-0000-0000-0000-000000000000}"/>
  <bookViews>
    <workbookView xWindow="-108" yWindow="-108" windowWidth="23256" windowHeight="12576" xr2:uid="{84FF5F26-C95F-4554-8051-5DA36F55B2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L8" i="1"/>
  <c r="L4" i="1"/>
  <c r="E11" i="1"/>
  <c r="G8" i="1"/>
  <c r="F8" i="1"/>
  <c r="G4" i="1"/>
  <c r="F4" i="1"/>
  <c r="F11" i="1" s="1"/>
  <c r="D8" i="1"/>
  <c r="D4" i="1"/>
  <c r="H4" i="1" l="1"/>
  <c r="I4" i="1"/>
  <c r="H8" i="1"/>
  <c r="I8" i="1" s="1"/>
  <c r="J6" i="1" l="1"/>
</calcChain>
</file>

<file path=xl/sharedStrings.xml><?xml version="1.0" encoding="utf-8"?>
<sst xmlns="http://schemas.openxmlformats.org/spreadsheetml/2006/main" count="31" uniqueCount="27">
  <si>
    <t>원가</t>
    <phoneticPr fontId="1" type="noConversion"/>
  </si>
  <si>
    <t>낮은판매가</t>
    <phoneticPr fontId="1" type="noConversion"/>
  </si>
  <si>
    <t>낮은배율</t>
    <phoneticPr fontId="1" type="noConversion"/>
  </si>
  <si>
    <t>낮은판매수</t>
    <phoneticPr fontId="1" type="noConversion"/>
  </si>
  <si>
    <t>낮은가매출</t>
    <phoneticPr fontId="1" type="noConversion"/>
  </si>
  <si>
    <t>납은가원가</t>
    <phoneticPr fontId="1" type="noConversion"/>
  </si>
  <si>
    <t>낮은가부가세</t>
    <phoneticPr fontId="1" type="noConversion"/>
  </si>
  <si>
    <t>낮은가수익</t>
    <phoneticPr fontId="1" type="noConversion"/>
  </si>
  <si>
    <t>높은판매가</t>
  </si>
  <si>
    <t>높은배율</t>
  </si>
  <si>
    <t>높은판매수</t>
  </si>
  <si>
    <t>높은가매출</t>
  </si>
  <si>
    <t>높은가부가세</t>
  </si>
  <si>
    <t>높은가수익</t>
  </si>
  <si>
    <t>원가율</t>
    <phoneticPr fontId="1" type="noConversion"/>
  </si>
  <si>
    <t>매출</t>
    <phoneticPr fontId="1" type="noConversion"/>
  </si>
  <si>
    <t>인건비</t>
    <phoneticPr fontId="1" type="noConversion"/>
  </si>
  <si>
    <t>배송비</t>
    <phoneticPr fontId="1" type="noConversion"/>
  </si>
  <si>
    <t>수수료</t>
    <phoneticPr fontId="1" type="noConversion"/>
  </si>
  <si>
    <t>임대료</t>
    <phoneticPr fontId="1" type="noConversion"/>
  </si>
  <si>
    <t>광고비</t>
    <phoneticPr fontId="1" type="noConversion"/>
  </si>
  <si>
    <t>포장비</t>
    <phoneticPr fontId="1" type="noConversion"/>
  </si>
  <si>
    <t>판관비</t>
    <phoneticPr fontId="1" type="noConversion"/>
  </si>
  <si>
    <t>각종공과금</t>
    <phoneticPr fontId="1" type="noConversion"/>
  </si>
  <si>
    <t>보험료</t>
    <phoneticPr fontId="1" type="noConversion"/>
  </si>
  <si>
    <t>5~10</t>
    <phoneticPr fontId="1" type="noConversion"/>
  </si>
  <si>
    <t>3~6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</si>
</sst>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AD90-7FCA-4699-9EB2-A6AC980F8A63}">
  <dimension ref="B3:N26"/>
  <sheetViews>
    <sheetView tabSelected="1" topLeftCell="A5" workbookViewId="0">
      <selection activeCell="L17" sqref="L17"/>
    </sheetView>
  </sheetViews>
  <sheetFormatPr defaultRowHeight="17.399999999999999" x14ac:dyDescent="0.4"/>
  <cols>
    <col min="2" max="2" width="5.3984375" bestFit="1" customWidth="1"/>
    <col min="3" max="3" width="10.3984375" bestFit="1" customWidth="1"/>
    <col min="4" max="4" width="8.59765625" bestFit="1" customWidth="1"/>
    <col min="5" max="5" width="10.3984375" bestFit="1" customWidth="1"/>
    <col min="6" max="6" width="12.59765625" bestFit="1" customWidth="1"/>
    <col min="7" max="7" width="10.3984375" bestFit="1" customWidth="1"/>
    <col min="8" max="8" width="12.3984375" bestFit="1" customWidth="1"/>
    <col min="9" max="9" width="10.3984375" bestFit="1" customWidth="1"/>
  </cols>
  <sheetData>
    <row r="3" spans="2:14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L3" t="s">
        <v>14</v>
      </c>
    </row>
    <row r="4" spans="2:14" x14ac:dyDescent="0.4">
      <c r="B4">
        <v>5000</v>
      </c>
      <c r="C4">
        <v>6900</v>
      </c>
      <c r="D4">
        <f>C4/B4</f>
        <v>1.38</v>
      </c>
      <c r="E4">
        <v>100</v>
      </c>
      <c r="F4">
        <f>E4*C4</f>
        <v>690000</v>
      </c>
      <c r="G4">
        <f>E4*B4</f>
        <v>500000</v>
      </c>
      <c r="H4">
        <f>F4*0.0909</f>
        <v>62720.999999999993</v>
      </c>
      <c r="I4">
        <f>F4-G4-H4</f>
        <v>127279</v>
      </c>
      <c r="L4">
        <f>B4/C4*100</f>
        <v>72.463768115942031</v>
      </c>
    </row>
    <row r="6" spans="2:14" x14ac:dyDescent="0.4">
      <c r="J6">
        <f>I8/I4</f>
        <v>0.31427729633325213</v>
      </c>
      <c r="N6">
        <f>L4-L8</f>
        <v>21.958717610891526</v>
      </c>
    </row>
    <row r="7" spans="2:14" x14ac:dyDescent="0.4">
      <c r="B7" t="s">
        <v>0</v>
      </c>
      <c r="C7" t="s">
        <v>8</v>
      </c>
      <c r="D7" t="s">
        <v>9</v>
      </c>
      <c r="E7" t="s">
        <v>10</v>
      </c>
      <c r="F7" t="s">
        <v>11</v>
      </c>
      <c r="G7" t="s">
        <v>5</v>
      </c>
      <c r="H7" t="s">
        <v>12</v>
      </c>
      <c r="I7" t="s">
        <v>13</v>
      </c>
      <c r="L7" t="s">
        <v>14</v>
      </c>
    </row>
    <row r="8" spans="2:14" x14ac:dyDescent="0.4">
      <c r="B8">
        <v>5000</v>
      </c>
      <c r="C8">
        <v>9900</v>
      </c>
      <c r="D8">
        <f>C8/B8</f>
        <v>1.98</v>
      </c>
      <c r="E8">
        <v>10</v>
      </c>
      <c r="F8">
        <f>E8*C8</f>
        <v>99000</v>
      </c>
      <c r="G8">
        <f>E8*B8</f>
        <v>50000</v>
      </c>
      <c r="H8">
        <f>F8*0.0909</f>
        <v>8999.1</v>
      </c>
      <c r="I8">
        <f>F8-G8-H8</f>
        <v>40000.9</v>
      </c>
      <c r="L8">
        <f>B8/C8*100</f>
        <v>50.505050505050505</v>
      </c>
    </row>
    <row r="11" spans="2:14" x14ac:dyDescent="0.4">
      <c r="E11">
        <f>E4/E8</f>
        <v>10</v>
      </c>
      <c r="F11">
        <f>F8/F4</f>
        <v>0.14347826086956522</v>
      </c>
    </row>
    <row r="14" spans="2:14" x14ac:dyDescent="0.4">
      <c r="F14">
        <v>10000000</v>
      </c>
    </row>
    <row r="15" spans="2:14" x14ac:dyDescent="0.4">
      <c r="F15">
        <v>10000000000</v>
      </c>
    </row>
    <row r="16" spans="2:14" x14ac:dyDescent="0.4">
      <c r="G16" t="s">
        <v>15</v>
      </c>
    </row>
    <row r="17" spans="7:9" x14ac:dyDescent="0.4">
      <c r="G17" t="s">
        <v>0</v>
      </c>
    </row>
    <row r="18" spans="7:9" x14ac:dyDescent="0.4">
      <c r="G18" t="s">
        <v>16</v>
      </c>
      <c r="I18" t="s">
        <v>25</v>
      </c>
    </row>
    <row r="19" spans="7:9" x14ac:dyDescent="0.4">
      <c r="G19" t="s">
        <v>17</v>
      </c>
      <c r="I19" t="s">
        <v>26</v>
      </c>
    </row>
    <row r="20" spans="7:9" x14ac:dyDescent="0.4">
      <c r="G20" t="s">
        <v>18</v>
      </c>
      <c r="I20">
        <v>10</v>
      </c>
    </row>
    <row r="21" spans="7:9" x14ac:dyDescent="0.4">
      <c r="G21" t="s">
        <v>19</v>
      </c>
      <c r="I21">
        <v>2</v>
      </c>
    </row>
    <row r="22" spans="7:9" x14ac:dyDescent="0.4">
      <c r="G22" t="s">
        <v>20</v>
      </c>
      <c r="I22">
        <v>5</v>
      </c>
    </row>
    <row r="23" spans="7:9" x14ac:dyDescent="0.4">
      <c r="G23" t="s">
        <v>21</v>
      </c>
      <c r="I23">
        <v>1</v>
      </c>
    </row>
    <row r="24" spans="7:9" x14ac:dyDescent="0.4">
      <c r="G24" t="s">
        <v>22</v>
      </c>
      <c r="I24">
        <v>5</v>
      </c>
    </row>
    <row r="25" spans="7:9" x14ac:dyDescent="0.4">
      <c r="G25" t="s">
        <v>23</v>
      </c>
      <c r="I25">
        <v>2</v>
      </c>
    </row>
    <row r="26" spans="7:9" x14ac:dyDescent="0.4">
      <c r="G26" t="s">
        <v>24</v>
      </c>
      <c r="I26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2021-01-17T15:16:27Z</dcterms:created>
  <dcterms:modified xsi:type="dcterms:W3CDTF">2021-01-17T15:37:42Z</dcterms:modified>
</cp:coreProperties>
</file>