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.homedepot.com/personal/jonathan_l_weininger_homedepot_com/Documents/Data Sci practice/"/>
    </mc:Choice>
  </mc:AlternateContent>
  <xr:revisionPtr revIDLastSave="0" documentId="8_{03533CFC-022E-42C4-A243-9A1861F3A4F1}" xr6:coauthVersionLast="47" xr6:coauthVersionMax="47" xr10:uidLastSave="{00000000-0000-0000-0000-000000000000}"/>
  <bookViews>
    <workbookView xWindow="38290" yWindow="-110" windowWidth="38620" windowHeight="21220" xr2:uid="{9DEF4CBA-1753-4586-9F1E-38A03E562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15" i="1"/>
  <c r="C16" i="1"/>
  <c r="C17" i="1"/>
  <c r="C18" i="1"/>
  <c r="C19" i="1"/>
  <c r="C20" i="1"/>
  <c r="C21" i="1"/>
  <c r="C22" i="1"/>
  <c r="C23" i="1"/>
  <c r="C24" i="1"/>
  <c r="C25" i="1"/>
  <c r="C14" i="1"/>
  <c r="C3" i="1"/>
  <c r="C4" i="1"/>
  <c r="C5" i="1"/>
  <c r="C6" i="1"/>
  <c r="C7" i="1"/>
  <c r="C8" i="1"/>
  <c r="C9" i="1"/>
  <c r="C10" i="1"/>
  <c r="C11" i="1"/>
  <c r="C12" i="1"/>
  <c r="C13" i="1"/>
  <c r="C2" i="1"/>
  <c r="D15" i="1"/>
  <c r="D16" i="1"/>
  <c r="D17" i="1"/>
  <c r="D18" i="1"/>
  <c r="D19" i="1"/>
  <c r="D20" i="1"/>
  <c r="D21" i="1"/>
  <c r="D22" i="1"/>
  <c r="D23" i="1"/>
  <c r="D24" i="1"/>
  <c r="D25" i="1"/>
  <c r="D27" i="1" s="1"/>
  <c r="D14" i="1"/>
  <c r="D28" i="1" l="1"/>
  <c r="D26" i="1"/>
  <c r="D36" i="1"/>
  <c r="D34" i="1"/>
  <c r="D33" i="1"/>
  <c r="D37" i="1"/>
  <c r="D35" i="1"/>
  <c r="D32" i="1"/>
  <c r="D31" i="1"/>
  <c r="D29" i="1"/>
  <c r="D30" i="1"/>
</calcChain>
</file>

<file path=xl/sharedStrings.xml><?xml version="1.0" encoding="utf-8"?>
<sst xmlns="http://schemas.openxmlformats.org/spreadsheetml/2006/main" count="54" uniqueCount="14">
  <si>
    <t>Date</t>
  </si>
  <si>
    <t>BillType</t>
  </si>
  <si>
    <t>Amount</t>
  </si>
  <si>
    <t>Gas</t>
  </si>
  <si>
    <t>Base</t>
  </si>
  <si>
    <t>AnnualTrend</t>
  </si>
  <si>
    <t>SeasonalProfile</t>
  </si>
  <si>
    <t>Noise</t>
  </si>
  <si>
    <t>EventLift</t>
  </si>
  <si>
    <t>EventName</t>
  </si>
  <si>
    <t>cook out</t>
  </si>
  <si>
    <t>holiday party</t>
  </si>
  <si>
    <t>golf party</t>
  </si>
  <si>
    <t>July 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</si>
</sst>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Gas Bill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67</c:v>
                </c:pt>
                <c:pt idx="1">
                  <c:v>69.5</c:v>
                </c:pt>
                <c:pt idx="2">
                  <c:v>62.499999999999993</c:v>
                </c:pt>
                <c:pt idx="3">
                  <c:v>49.5</c:v>
                </c:pt>
                <c:pt idx="4">
                  <c:v>54</c:v>
                </c:pt>
                <c:pt idx="5">
                  <c:v>35</c:v>
                </c:pt>
                <c:pt idx="6">
                  <c:v>38.5</c:v>
                </c:pt>
                <c:pt idx="7">
                  <c:v>39.5</c:v>
                </c:pt>
                <c:pt idx="8">
                  <c:v>60.5</c:v>
                </c:pt>
                <c:pt idx="9">
                  <c:v>62.000000000000007</c:v>
                </c:pt>
                <c:pt idx="10">
                  <c:v>75</c:v>
                </c:pt>
                <c:pt idx="11">
                  <c:v>69</c:v>
                </c:pt>
                <c:pt idx="12" formatCode="0.0">
                  <c:v>71.95</c:v>
                </c:pt>
                <c:pt idx="13" formatCode="0.0">
                  <c:v>64.375</c:v>
                </c:pt>
                <c:pt idx="14" formatCode="0.0">
                  <c:v>61.224999999999994</c:v>
                </c:pt>
                <c:pt idx="15" formatCode="0.0">
                  <c:v>61.924999999999997</c:v>
                </c:pt>
                <c:pt idx="16" formatCode="0.0">
                  <c:v>41.05</c:v>
                </c:pt>
                <c:pt idx="17" formatCode="0.0">
                  <c:v>37.049999999999997</c:v>
                </c:pt>
                <c:pt idx="18" formatCode="0.0">
                  <c:v>62.625</c:v>
                </c:pt>
                <c:pt idx="19" formatCode="0.0">
                  <c:v>43.625</c:v>
                </c:pt>
                <c:pt idx="20" formatCode="0.0">
                  <c:v>44.774999999999999</c:v>
                </c:pt>
                <c:pt idx="21" formatCode="0.0">
                  <c:v>57.650000000000006</c:v>
                </c:pt>
                <c:pt idx="22" formatCode="0.0">
                  <c:v>75.099999999999994</c:v>
                </c:pt>
                <c:pt idx="23" formatCode="0.0">
                  <c:v>70.650000000000006</c:v>
                </c:pt>
                <c:pt idx="24" formatCode="0.0">
                  <c:v>73.297499999999999</c:v>
                </c:pt>
                <c:pt idx="25" formatCode="0.0">
                  <c:v>73.59375</c:v>
                </c:pt>
                <c:pt idx="26" formatCode="0.0">
                  <c:v>80.186250000000001</c:v>
                </c:pt>
                <c:pt idx="27" formatCode="0.0">
                  <c:v>55.371250000000003</c:v>
                </c:pt>
                <c:pt idx="28" formatCode="0.0">
                  <c:v>39.852499999999999</c:v>
                </c:pt>
                <c:pt idx="29" formatCode="0.0">
                  <c:v>39.852499999999999</c:v>
                </c:pt>
                <c:pt idx="30" formatCode="0.0">
                  <c:v>55.556250000000006</c:v>
                </c:pt>
                <c:pt idx="31" formatCode="0.0">
                  <c:v>45.556250000000006</c:v>
                </c:pt>
                <c:pt idx="32" formatCode="0.0">
                  <c:v>49.963750000000005</c:v>
                </c:pt>
                <c:pt idx="33" formatCode="0.0">
                  <c:v>64.482500000000016</c:v>
                </c:pt>
                <c:pt idx="34" formatCode="0.0">
                  <c:v>77.704999999999998</c:v>
                </c:pt>
                <c:pt idx="35" formatCode="0.0">
                  <c:v>76.482500000000016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4-4912-B806-07353DA1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286864"/>
        <c:axId val="776283912"/>
      </c:lineChart>
      <c:catAx>
        <c:axId val="77628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3912"/>
        <c:crosses val="autoZero"/>
        <c:auto val="1"/>
        <c:lblAlgn val="ctr"/>
        <c:lblOffset val="100"/>
        <c:noMultiLvlLbl val="0"/>
      </c:catAx>
      <c:valAx>
        <c:axId val="7762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 year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Sheet1!$D$2:$D$37</c:f>
              <c:numCache>
                <c:formatCode>General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51.5</c:v>
                </c:pt>
                <c:pt idx="13">
                  <c:v>51.5</c:v>
                </c:pt>
                <c:pt idx="14">
                  <c:v>51.5</c:v>
                </c:pt>
                <c:pt idx="15">
                  <c:v>51.5</c:v>
                </c:pt>
                <c:pt idx="16">
                  <c:v>51.5</c:v>
                </c:pt>
                <c:pt idx="17">
                  <c:v>51.5</c:v>
                </c:pt>
                <c:pt idx="18">
                  <c:v>51.5</c:v>
                </c:pt>
                <c:pt idx="19">
                  <c:v>51.5</c:v>
                </c:pt>
                <c:pt idx="20">
                  <c:v>51.5</c:v>
                </c:pt>
                <c:pt idx="21">
                  <c:v>51.5</c:v>
                </c:pt>
                <c:pt idx="22">
                  <c:v>51.5</c:v>
                </c:pt>
                <c:pt idx="23">
                  <c:v>51.5</c:v>
                </c:pt>
                <c:pt idx="24">
                  <c:v>54.075000000000003</c:v>
                </c:pt>
                <c:pt idx="25">
                  <c:v>54.075000000000003</c:v>
                </c:pt>
                <c:pt idx="26">
                  <c:v>54.075000000000003</c:v>
                </c:pt>
                <c:pt idx="27">
                  <c:v>54.075000000000003</c:v>
                </c:pt>
                <c:pt idx="28">
                  <c:v>54.075000000000003</c:v>
                </c:pt>
                <c:pt idx="29">
                  <c:v>54.075000000000003</c:v>
                </c:pt>
                <c:pt idx="30">
                  <c:v>54.075000000000003</c:v>
                </c:pt>
                <c:pt idx="31">
                  <c:v>54.075000000000003</c:v>
                </c:pt>
                <c:pt idx="32">
                  <c:v>54.075000000000003</c:v>
                </c:pt>
                <c:pt idx="33">
                  <c:v>54.075000000000003</c:v>
                </c:pt>
                <c:pt idx="34">
                  <c:v>54.075000000000003</c:v>
                </c:pt>
                <c:pt idx="35">
                  <c:v>54.075000000000003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3-4601-8B55-0C91F647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95560"/>
        <c:axId val="581800152"/>
      </c:lineChart>
      <c:catAx>
        <c:axId val="58179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0152"/>
        <c:crosses val="autoZero"/>
        <c:auto val="1"/>
        <c:lblAlgn val="ctr"/>
        <c:lblOffset val="100"/>
        <c:noMultiLvlLbl val="0"/>
      </c:catAx>
      <c:valAx>
        <c:axId val="5818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9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Sheet1!$F$2:$F$37</c:f>
              <c:numCache>
                <c:formatCode>General</c:formatCode>
                <c:ptCount val="36"/>
                <c:pt idx="0">
                  <c:v>1.3</c:v>
                </c:pt>
                <c:pt idx="1">
                  <c:v>1.25</c:v>
                </c:pt>
                <c:pt idx="2">
                  <c:v>1.1499999999999999</c:v>
                </c:pt>
                <c:pt idx="3">
                  <c:v>0.95</c:v>
                </c:pt>
                <c:pt idx="4">
                  <c:v>0.7</c:v>
                </c:pt>
                <c:pt idx="5">
                  <c:v>0.7</c:v>
                </c:pt>
                <c:pt idx="6">
                  <c:v>0.75</c:v>
                </c:pt>
                <c:pt idx="7">
                  <c:v>0.75</c:v>
                </c:pt>
                <c:pt idx="8">
                  <c:v>0.85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1.25</c:v>
                </c:pt>
                <c:pt idx="14">
                  <c:v>1.1499999999999999</c:v>
                </c:pt>
                <c:pt idx="15">
                  <c:v>0.95</c:v>
                </c:pt>
                <c:pt idx="16">
                  <c:v>0.7</c:v>
                </c:pt>
                <c:pt idx="17">
                  <c:v>0.7</c:v>
                </c:pt>
                <c:pt idx="18">
                  <c:v>0.75</c:v>
                </c:pt>
                <c:pt idx="19">
                  <c:v>0.75</c:v>
                </c:pt>
                <c:pt idx="20">
                  <c:v>0.85</c:v>
                </c:pt>
                <c:pt idx="21">
                  <c:v>1.1000000000000001</c:v>
                </c:pt>
                <c:pt idx="22">
                  <c:v>1.4</c:v>
                </c:pt>
                <c:pt idx="23">
                  <c:v>1.1000000000000001</c:v>
                </c:pt>
                <c:pt idx="24">
                  <c:v>1.3</c:v>
                </c:pt>
                <c:pt idx="25">
                  <c:v>1.25</c:v>
                </c:pt>
                <c:pt idx="26">
                  <c:v>1.1499999999999999</c:v>
                </c:pt>
                <c:pt idx="27">
                  <c:v>0.95</c:v>
                </c:pt>
                <c:pt idx="28">
                  <c:v>0.7</c:v>
                </c:pt>
                <c:pt idx="29">
                  <c:v>0.7</c:v>
                </c:pt>
                <c:pt idx="30">
                  <c:v>0.75</c:v>
                </c:pt>
                <c:pt idx="31">
                  <c:v>0.75</c:v>
                </c:pt>
                <c:pt idx="32">
                  <c:v>0.85</c:v>
                </c:pt>
                <c:pt idx="33">
                  <c:v>1.1000000000000001</c:v>
                </c:pt>
                <c:pt idx="34">
                  <c:v>1.4</c:v>
                </c:pt>
                <c:pt idx="3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A91-A70C-C75B1A18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43496"/>
        <c:axId val="786044152"/>
      </c:lineChart>
      <c:catAx>
        <c:axId val="78604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44152"/>
        <c:crosses val="autoZero"/>
        <c:auto val="1"/>
        <c:lblAlgn val="ctr"/>
        <c:lblOffset val="100"/>
        <c:noMultiLvlLbl val="0"/>
      </c:catAx>
      <c:valAx>
        <c:axId val="7860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(random number generated)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Sheet1!$I$2:$I$37</c:f>
              <c:numCache>
                <c:formatCode>General</c:formatCode>
                <c:ptCount val="36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498E-AB7B-54FB8F26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411592"/>
        <c:axId val="945412248"/>
      </c:lineChart>
      <c:catAx>
        <c:axId val="94541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12248"/>
        <c:crosses val="autoZero"/>
        <c:auto val="1"/>
        <c:lblAlgn val="ctr"/>
        <c:lblOffset val="100"/>
        <c:noMultiLvlLbl val="0"/>
      </c:catAx>
      <c:valAx>
        <c:axId val="9454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</xdr:row>
      <xdr:rowOff>19050</xdr:rowOff>
    </xdr:from>
    <xdr:to>
      <xdr:col>18</xdr:col>
      <xdr:colOff>622300</xdr:colOff>
      <xdr:row>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491CE-44F4-4D90-9042-44C8960F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248920</xdr:colOff>
      <xdr:row>13</xdr:row>
      <xdr:rowOff>133350</xdr:rowOff>
    </xdr:from>
    <xdr:to>
      <xdr:col>18</xdr:col>
      <xdr:colOff>614680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42613-279D-44C1-B7E4-89837063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260350</xdr:colOff>
      <xdr:row>24</xdr:row>
      <xdr:rowOff>166370</xdr:rowOff>
    </xdr:from>
    <xdr:to>
      <xdr:col>18</xdr:col>
      <xdr:colOff>614680</xdr:colOff>
      <xdr:row>37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BBFCE2-05BB-44C8-9173-1D44235A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273050</xdr:colOff>
      <xdr:row>37</xdr:row>
      <xdr:rowOff>52070</xdr:rowOff>
    </xdr:from>
    <xdr:to>
      <xdr:col>18</xdr:col>
      <xdr:colOff>623570</xdr:colOff>
      <xdr:row>49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6AB82-79B3-4464-87B1-107BE79E8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6730-5F59-48A4-86AC-4C1C66424D75}">
  <dimension ref="A1:I109"/>
  <sheetViews>
    <sheetView tabSelected="1" workbookViewId="0">
      <selection activeCell="W17" sqref="W17"/>
    </sheetView>
  </sheetViews>
  <sheetFormatPr defaultRowHeight="14.4" x14ac:dyDescent="0.55000000000000004"/>
  <cols>
    <col min="1" max="1" width="8.15625" bestFit="1" customWidth="1"/>
    <col min="4" max="4" width="4.5234375" bestFit="1" customWidth="1"/>
    <col min="5" max="5" width="11.20703125" bestFit="1" customWidth="1"/>
    <col min="6" max="6" width="13.1015625" bestFit="1" customWidth="1"/>
    <col min="8" max="8" width="11.26171875" bestFit="1" customWidth="1"/>
    <col min="9" max="9" width="5.2070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7</v>
      </c>
    </row>
    <row r="2" spans="1:9" x14ac:dyDescent="0.55000000000000004">
      <c r="A2" s="1">
        <v>43101</v>
      </c>
      <c r="B2" t="s">
        <v>3</v>
      </c>
      <c r="C2">
        <f>(D2*F2)+G2+I2</f>
        <v>67</v>
      </c>
      <c r="D2">
        <v>50</v>
      </c>
      <c r="E2" s="2">
        <v>0.03</v>
      </c>
      <c r="F2">
        <v>1.3</v>
      </c>
      <c r="I2">
        <v>2</v>
      </c>
    </row>
    <row r="3" spans="1:9" x14ac:dyDescent="0.55000000000000004">
      <c r="A3" s="1">
        <v>43132</v>
      </c>
      <c r="B3" t="s">
        <v>3</v>
      </c>
      <c r="C3">
        <f t="shared" ref="C3:C37" si="0">(D3*F3)+G3+I3</f>
        <v>69.5</v>
      </c>
      <c r="D3">
        <v>50</v>
      </c>
      <c r="E3" s="2">
        <v>0.03</v>
      </c>
      <c r="F3">
        <v>1.25</v>
      </c>
      <c r="I3">
        <v>7</v>
      </c>
    </row>
    <row r="4" spans="1:9" x14ac:dyDescent="0.55000000000000004">
      <c r="A4" s="1">
        <v>43160</v>
      </c>
      <c r="B4" t="s">
        <v>3</v>
      </c>
      <c r="C4">
        <f t="shared" si="0"/>
        <v>62.499999999999993</v>
      </c>
      <c r="D4">
        <v>50</v>
      </c>
      <c r="E4" s="2">
        <v>0.03</v>
      </c>
      <c r="F4">
        <v>1.1499999999999999</v>
      </c>
      <c r="I4">
        <v>5</v>
      </c>
    </row>
    <row r="5" spans="1:9" x14ac:dyDescent="0.55000000000000004">
      <c r="A5" s="1">
        <v>43191</v>
      </c>
      <c r="B5" t="s">
        <v>3</v>
      </c>
      <c r="C5">
        <f t="shared" si="0"/>
        <v>49.5</v>
      </c>
      <c r="D5">
        <v>50</v>
      </c>
      <c r="E5" s="2">
        <v>0.03</v>
      </c>
      <c r="F5">
        <v>0.95</v>
      </c>
      <c r="I5">
        <v>2</v>
      </c>
    </row>
    <row r="6" spans="1:9" x14ac:dyDescent="0.55000000000000004">
      <c r="A6" s="1">
        <v>43221</v>
      </c>
      <c r="B6" t="s">
        <v>3</v>
      </c>
      <c r="C6">
        <f t="shared" si="0"/>
        <v>54</v>
      </c>
      <c r="D6">
        <v>50</v>
      </c>
      <c r="E6" s="2">
        <v>0.03</v>
      </c>
      <c r="F6">
        <v>0.7</v>
      </c>
      <c r="G6">
        <v>15</v>
      </c>
      <c r="H6" t="s">
        <v>10</v>
      </c>
      <c r="I6">
        <v>4</v>
      </c>
    </row>
    <row r="7" spans="1:9" x14ac:dyDescent="0.55000000000000004">
      <c r="A7" s="1">
        <v>43252</v>
      </c>
      <c r="B7" t="s">
        <v>3</v>
      </c>
      <c r="C7">
        <f t="shared" si="0"/>
        <v>35</v>
      </c>
      <c r="D7">
        <v>50</v>
      </c>
      <c r="E7" s="2">
        <v>0.03</v>
      </c>
      <c r="F7">
        <v>0.7</v>
      </c>
      <c r="I7">
        <v>0</v>
      </c>
    </row>
    <row r="8" spans="1:9" x14ac:dyDescent="0.55000000000000004">
      <c r="A8" s="1">
        <v>43282</v>
      </c>
      <c r="B8" t="s">
        <v>3</v>
      </c>
      <c r="C8">
        <f t="shared" si="0"/>
        <v>38.5</v>
      </c>
      <c r="D8">
        <v>50</v>
      </c>
      <c r="E8" s="2">
        <v>0.03</v>
      </c>
      <c r="F8">
        <v>0.75</v>
      </c>
      <c r="I8">
        <v>1</v>
      </c>
    </row>
    <row r="9" spans="1:9" x14ac:dyDescent="0.55000000000000004">
      <c r="A9" s="1">
        <v>43313</v>
      </c>
      <c r="B9" t="s">
        <v>3</v>
      </c>
      <c r="C9">
        <f t="shared" si="0"/>
        <v>39.5</v>
      </c>
      <c r="D9">
        <v>50</v>
      </c>
      <c r="E9" s="2">
        <v>0.03</v>
      </c>
      <c r="F9">
        <v>0.75</v>
      </c>
      <c r="I9">
        <v>2</v>
      </c>
    </row>
    <row r="10" spans="1:9" x14ac:dyDescent="0.55000000000000004">
      <c r="A10" s="1">
        <v>43344</v>
      </c>
      <c r="B10" t="s">
        <v>3</v>
      </c>
      <c r="C10">
        <f t="shared" si="0"/>
        <v>60.5</v>
      </c>
      <c r="D10">
        <v>50</v>
      </c>
      <c r="E10" s="2">
        <v>0.03</v>
      </c>
      <c r="F10">
        <v>0.85</v>
      </c>
      <c r="G10">
        <v>10</v>
      </c>
      <c r="H10" t="s">
        <v>10</v>
      </c>
      <c r="I10">
        <v>8</v>
      </c>
    </row>
    <row r="11" spans="1:9" x14ac:dyDescent="0.55000000000000004">
      <c r="A11" s="1">
        <v>43374</v>
      </c>
      <c r="B11" t="s">
        <v>3</v>
      </c>
      <c r="C11">
        <f t="shared" si="0"/>
        <v>62.000000000000007</v>
      </c>
      <c r="D11">
        <v>50</v>
      </c>
      <c r="E11" s="2">
        <v>0.03</v>
      </c>
      <c r="F11">
        <v>1.1000000000000001</v>
      </c>
      <c r="I11">
        <v>7</v>
      </c>
    </row>
    <row r="12" spans="1:9" x14ac:dyDescent="0.55000000000000004">
      <c r="A12" s="1">
        <v>43405</v>
      </c>
      <c r="B12" t="s">
        <v>3</v>
      </c>
      <c r="C12">
        <f t="shared" si="0"/>
        <v>75</v>
      </c>
      <c r="D12">
        <v>50</v>
      </c>
      <c r="E12" s="2">
        <v>0.03</v>
      </c>
      <c r="F12">
        <v>1.4</v>
      </c>
      <c r="I12">
        <v>5</v>
      </c>
    </row>
    <row r="13" spans="1:9" x14ac:dyDescent="0.55000000000000004">
      <c r="A13" s="1">
        <v>43435</v>
      </c>
      <c r="B13" t="s">
        <v>3</v>
      </c>
      <c r="C13">
        <f t="shared" si="0"/>
        <v>69</v>
      </c>
      <c r="D13">
        <v>50</v>
      </c>
      <c r="E13" s="2">
        <v>0.03</v>
      </c>
      <c r="F13">
        <v>1.1000000000000001</v>
      </c>
      <c r="G13">
        <v>8</v>
      </c>
      <c r="H13" t="s">
        <v>11</v>
      </c>
      <c r="I13">
        <v>6</v>
      </c>
    </row>
    <row r="14" spans="1:9" x14ac:dyDescent="0.55000000000000004">
      <c r="A14" s="1">
        <v>43466</v>
      </c>
      <c r="B14" t="s">
        <v>3</v>
      </c>
      <c r="C14" s="3">
        <f t="shared" si="0"/>
        <v>71.95</v>
      </c>
      <c r="D14">
        <f>$D$13*(1+$E$13)</f>
        <v>51.5</v>
      </c>
      <c r="E14" s="2">
        <v>0.05</v>
      </c>
      <c r="F14">
        <v>1.3</v>
      </c>
      <c r="I14">
        <v>5</v>
      </c>
    </row>
    <row r="15" spans="1:9" x14ac:dyDescent="0.55000000000000004">
      <c r="A15" s="1">
        <v>43497</v>
      </c>
      <c r="B15" t="s">
        <v>3</v>
      </c>
      <c r="C15" s="3">
        <f t="shared" si="0"/>
        <v>64.375</v>
      </c>
      <c r="D15">
        <f t="shared" ref="D15:D25" si="1">$D$13*(1+$E$13)</f>
        <v>51.5</v>
      </c>
      <c r="E15" s="2">
        <v>0.05</v>
      </c>
      <c r="F15">
        <v>1.25</v>
      </c>
      <c r="I15">
        <v>0</v>
      </c>
    </row>
    <row r="16" spans="1:9" x14ac:dyDescent="0.55000000000000004">
      <c r="A16" s="1">
        <v>43525</v>
      </c>
      <c r="B16" t="s">
        <v>3</v>
      </c>
      <c r="C16" s="3">
        <f t="shared" si="0"/>
        <v>61.224999999999994</v>
      </c>
      <c r="D16">
        <f t="shared" si="1"/>
        <v>51.5</v>
      </c>
      <c r="E16" s="2">
        <v>0.05</v>
      </c>
      <c r="F16">
        <v>1.1499999999999999</v>
      </c>
      <c r="I16">
        <v>2</v>
      </c>
    </row>
    <row r="17" spans="1:9" x14ac:dyDescent="0.55000000000000004">
      <c r="A17" s="1">
        <v>43556</v>
      </c>
      <c r="B17" t="s">
        <v>3</v>
      </c>
      <c r="C17" s="3">
        <f t="shared" si="0"/>
        <v>61.924999999999997</v>
      </c>
      <c r="D17">
        <f t="shared" si="1"/>
        <v>51.5</v>
      </c>
      <c r="E17" s="2">
        <v>0.05</v>
      </c>
      <c r="F17">
        <v>0.95</v>
      </c>
      <c r="G17">
        <v>12</v>
      </c>
      <c r="H17" t="s">
        <v>12</v>
      </c>
      <c r="I17">
        <v>1</v>
      </c>
    </row>
    <row r="18" spans="1:9" x14ac:dyDescent="0.55000000000000004">
      <c r="A18" s="1">
        <v>43586</v>
      </c>
      <c r="B18" t="s">
        <v>3</v>
      </c>
      <c r="C18" s="3">
        <f t="shared" si="0"/>
        <v>41.05</v>
      </c>
      <c r="D18">
        <f t="shared" si="1"/>
        <v>51.5</v>
      </c>
      <c r="E18" s="2">
        <v>0.05</v>
      </c>
      <c r="F18">
        <v>0.7</v>
      </c>
      <c r="I18">
        <v>5</v>
      </c>
    </row>
    <row r="19" spans="1:9" x14ac:dyDescent="0.55000000000000004">
      <c r="A19" s="1">
        <v>43617</v>
      </c>
      <c r="B19" t="s">
        <v>3</v>
      </c>
      <c r="C19" s="3">
        <f t="shared" si="0"/>
        <v>37.049999999999997</v>
      </c>
      <c r="D19">
        <f t="shared" si="1"/>
        <v>51.5</v>
      </c>
      <c r="E19" s="2">
        <v>0.05</v>
      </c>
      <c r="F19">
        <v>0.7</v>
      </c>
      <c r="I19">
        <v>1</v>
      </c>
    </row>
    <row r="20" spans="1:9" x14ac:dyDescent="0.55000000000000004">
      <c r="A20" s="1">
        <v>43647</v>
      </c>
      <c r="B20" t="s">
        <v>3</v>
      </c>
      <c r="C20" s="3">
        <f t="shared" si="0"/>
        <v>62.625</v>
      </c>
      <c r="D20">
        <f t="shared" si="1"/>
        <v>51.5</v>
      </c>
      <c r="E20" s="2">
        <v>0.05</v>
      </c>
      <c r="F20">
        <v>0.75</v>
      </c>
      <c r="G20">
        <v>20</v>
      </c>
      <c r="H20" t="s">
        <v>13</v>
      </c>
      <c r="I20">
        <v>4</v>
      </c>
    </row>
    <row r="21" spans="1:9" x14ac:dyDescent="0.55000000000000004">
      <c r="A21" s="1">
        <v>43678</v>
      </c>
      <c r="B21" t="s">
        <v>3</v>
      </c>
      <c r="C21" s="3">
        <f t="shared" si="0"/>
        <v>43.625</v>
      </c>
      <c r="D21">
        <f t="shared" si="1"/>
        <v>51.5</v>
      </c>
      <c r="E21" s="2">
        <v>0.05</v>
      </c>
      <c r="F21">
        <v>0.75</v>
      </c>
      <c r="I21">
        <v>5</v>
      </c>
    </row>
    <row r="22" spans="1:9" x14ac:dyDescent="0.55000000000000004">
      <c r="A22" s="1">
        <v>43709</v>
      </c>
      <c r="B22" t="s">
        <v>3</v>
      </c>
      <c r="C22" s="3">
        <f t="shared" si="0"/>
        <v>44.774999999999999</v>
      </c>
      <c r="D22">
        <f t="shared" si="1"/>
        <v>51.5</v>
      </c>
      <c r="E22" s="2">
        <v>0.05</v>
      </c>
      <c r="F22">
        <v>0.85</v>
      </c>
      <c r="I22">
        <v>1</v>
      </c>
    </row>
    <row r="23" spans="1:9" x14ac:dyDescent="0.55000000000000004">
      <c r="A23" s="1">
        <v>43739</v>
      </c>
      <c r="B23" t="s">
        <v>3</v>
      </c>
      <c r="C23" s="3">
        <f t="shared" si="0"/>
        <v>57.650000000000006</v>
      </c>
      <c r="D23">
        <f t="shared" si="1"/>
        <v>51.5</v>
      </c>
      <c r="E23" s="2">
        <v>0.05</v>
      </c>
      <c r="F23">
        <v>1.1000000000000001</v>
      </c>
      <c r="I23">
        <v>1</v>
      </c>
    </row>
    <row r="24" spans="1:9" x14ac:dyDescent="0.55000000000000004">
      <c r="A24" s="1">
        <v>43770</v>
      </c>
      <c r="B24" t="s">
        <v>3</v>
      </c>
      <c r="C24" s="3">
        <f t="shared" si="0"/>
        <v>75.099999999999994</v>
      </c>
      <c r="D24">
        <f t="shared" si="1"/>
        <v>51.5</v>
      </c>
      <c r="E24" s="2">
        <v>0.05</v>
      </c>
      <c r="F24">
        <v>1.4</v>
      </c>
      <c r="I24">
        <v>3</v>
      </c>
    </row>
    <row r="25" spans="1:9" x14ac:dyDescent="0.55000000000000004">
      <c r="A25" s="1">
        <v>43800</v>
      </c>
      <c r="B25" t="s">
        <v>3</v>
      </c>
      <c r="C25" s="3">
        <f t="shared" si="0"/>
        <v>70.650000000000006</v>
      </c>
      <c r="D25">
        <f t="shared" si="1"/>
        <v>51.5</v>
      </c>
      <c r="E25" s="2">
        <v>0.05</v>
      </c>
      <c r="F25">
        <v>1.1000000000000001</v>
      </c>
      <c r="G25">
        <v>12</v>
      </c>
      <c r="H25" t="s">
        <v>11</v>
      </c>
      <c r="I25">
        <v>2</v>
      </c>
    </row>
    <row r="26" spans="1:9" x14ac:dyDescent="0.55000000000000004">
      <c r="A26" s="1">
        <v>43831</v>
      </c>
      <c r="B26" t="s">
        <v>3</v>
      </c>
      <c r="C26" s="3">
        <f t="shared" si="0"/>
        <v>73.297499999999999</v>
      </c>
      <c r="D26">
        <f>$D$25*(1+$E$25)</f>
        <v>54.075000000000003</v>
      </c>
      <c r="E26" s="2">
        <v>0.04</v>
      </c>
      <c r="F26">
        <v>1.3</v>
      </c>
      <c r="I26">
        <v>3</v>
      </c>
    </row>
    <row r="27" spans="1:9" x14ac:dyDescent="0.55000000000000004">
      <c r="A27" s="1">
        <v>43862</v>
      </c>
      <c r="B27" t="s">
        <v>3</v>
      </c>
      <c r="C27" s="3">
        <f t="shared" si="0"/>
        <v>73.59375</v>
      </c>
      <c r="D27">
        <f t="shared" ref="D27:D37" si="2">$D$25*(1+$E$25)</f>
        <v>54.075000000000003</v>
      </c>
      <c r="E27" s="2">
        <v>0.04</v>
      </c>
      <c r="F27">
        <v>1.25</v>
      </c>
      <c r="I27">
        <v>6</v>
      </c>
    </row>
    <row r="28" spans="1:9" x14ac:dyDescent="0.55000000000000004">
      <c r="A28" s="1">
        <v>43891</v>
      </c>
      <c r="B28" t="s">
        <v>3</v>
      </c>
      <c r="C28" s="3">
        <f t="shared" si="0"/>
        <v>80.186250000000001</v>
      </c>
      <c r="D28">
        <f t="shared" si="2"/>
        <v>54.075000000000003</v>
      </c>
      <c r="E28" s="2">
        <v>0.04</v>
      </c>
      <c r="F28">
        <v>1.1499999999999999</v>
      </c>
      <c r="G28">
        <v>15</v>
      </c>
      <c r="H28" t="s">
        <v>12</v>
      </c>
      <c r="I28">
        <v>3</v>
      </c>
    </row>
    <row r="29" spans="1:9" x14ac:dyDescent="0.55000000000000004">
      <c r="A29" s="1">
        <v>43922</v>
      </c>
      <c r="B29" t="s">
        <v>3</v>
      </c>
      <c r="C29" s="3">
        <f t="shared" si="0"/>
        <v>55.371250000000003</v>
      </c>
      <c r="D29">
        <f t="shared" si="2"/>
        <v>54.075000000000003</v>
      </c>
      <c r="E29" s="2">
        <v>0.04</v>
      </c>
      <c r="F29">
        <v>0.95</v>
      </c>
      <c r="I29">
        <v>4</v>
      </c>
    </row>
    <row r="30" spans="1:9" x14ac:dyDescent="0.55000000000000004">
      <c r="A30" s="1">
        <v>43952</v>
      </c>
      <c r="B30" t="s">
        <v>3</v>
      </c>
      <c r="C30" s="3">
        <f t="shared" si="0"/>
        <v>39.852499999999999</v>
      </c>
      <c r="D30">
        <f t="shared" si="2"/>
        <v>54.075000000000003</v>
      </c>
      <c r="E30" s="2">
        <v>0.04</v>
      </c>
      <c r="F30">
        <v>0.7</v>
      </c>
      <c r="I30">
        <v>2</v>
      </c>
    </row>
    <row r="31" spans="1:9" x14ac:dyDescent="0.55000000000000004">
      <c r="A31" s="1">
        <v>43983</v>
      </c>
      <c r="B31" t="s">
        <v>3</v>
      </c>
      <c r="C31" s="3">
        <f t="shared" si="0"/>
        <v>39.852499999999999</v>
      </c>
      <c r="D31">
        <f t="shared" si="2"/>
        <v>54.075000000000003</v>
      </c>
      <c r="E31" s="2">
        <v>0.04</v>
      </c>
      <c r="F31">
        <v>0.7</v>
      </c>
      <c r="I31">
        <v>2</v>
      </c>
    </row>
    <row r="32" spans="1:9" x14ac:dyDescent="0.55000000000000004">
      <c r="A32" s="1">
        <v>44013</v>
      </c>
      <c r="B32" t="s">
        <v>3</v>
      </c>
      <c r="C32" s="3">
        <f t="shared" si="0"/>
        <v>55.556250000000006</v>
      </c>
      <c r="D32">
        <f t="shared" si="2"/>
        <v>54.075000000000003</v>
      </c>
      <c r="E32" s="2">
        <v>0.04</v>
      </c>
      <c r="F32">
        <v>0.75</v>
      </c>
      <c r="G32">
        <v>10</v>
      </c>
      <c r="H32" t="s">
        <v>13</v>
      </c>
      <c r="I32">
        <v>5</v>
      </c>
    </row>
    <row r="33" spans="1:9" x14ac:dyDescent="0.55000000000000004">
      <c r="A33" s="1">
        <v>44044</v>
      </c>
      <c r="B33" t="s">
        <v>3</v>
      </c>
      <c r="C33" s="3">
        <f t="shared" si="0"/>
        <v>45.556250000000006</v>
      </c>
      <c r="D33">
        <f t="shared" si="2"/>
        <v>54.075000000000003</v>
      </c>
      <c r="E33" s="2">
        <v>0.04</v>
      </c>
      <c r="F33">
        <v>0.75</v>
      </c>
      <c r="I33">
        <v>5</v>
      </c>
    </row>
    <row r="34" spans="1:9" x14ac:dyDescent="0.55000000000000004">
      <c r="A34" s="1">
        <v>44075</v>
      </c>
      <c r="B34" t="s">
        <v>3</v>
      </c>
      <c r="C34" s="3">
        <f t="shared" si="0"/>
        <v>49.963750000000005</v>
      </c>
      <c r="D34">
        <f t="shared" si="2"/>
        <v>54.075000000000003</v>
      </c>
      <c r="E34" s="2">
        <v>0.04</v>
      </c>
      <c r="F34">
        <v>0.85</v>
      </c>
      <c r="I34">
        <v>4</v>
      </c>
    </row>
    <row r="35" spans="1:9" x14ac:dyDescent="0.55000000000000004">
      <c r="A35" s="1">
        <v>44105</v>
      </c>
      <c r="B35" t="s">
        <v>3</v>
      </c>
      <c r="C35" s="3">
        <f t="shared" si="0"/>
        <v>64.482500000000016</v>
      </c>
      <c r="D35">
        <f t="shared" si="2"/>
        <v>54.075000000000003</v>
      </c>
      <c r="E35" s="2">
        <v>0.04</v>
      </c>
      <c r="F35">
        <v>1.1000000000000001</v>
      </c>
      <c r="I35">
        <v>5</v>
      </c>
    </row>
    <row r="36" spans="1:9" x14ac:dyDescent="0.55000000000000004">
      <c r="A36" s="1">
        <v>44136</v>
      </c>
      <c r="B36" t="s">
        <v>3</v>
      </c>
      <c r="C36" s="3">
        <f t="shared" si="0"/>
        <v>77.704999999999998</v>
      </c>
      <c r="D36">
        <f t="shared" si="2"/>
        <v>54.075000000000003</v>
      </c>
      <c r="E36" s="2">
        <v>0.04</v>
      </c>
      <c r="F36">
        <v>1.4</v>
      </c>
      <c r="I36">
        <v>2</v>
      </c>
    </row>
    <row r="37" spans="1:9" x14ac:dyDescent="0.55000000000000004">
      <c r="A37" s="1">
        <v>44166</v>
      </c>
      <c r="B37" t="s">
        <v>3</v>
      </c>
      <c r="C37" s="3">
        <f t="shared" si="0"/>
        <v>76.482500000000016</v>
      </c>
      <c r="D37">
        <f t="shared" si="2"/>
        <v>54.075000000000003</v>
      </c>
      <c r="E37" s="2">
        <v>0.04</v>
      </c>
      <c r="F37">
        <v>1.1000000000000001</v>
      </c>
      <c r="G37">
        <v>15</v>
      </c>
      <c r="H37" t="s">
        <v>11</v>
      </c>
      <c r="I37">
        <v>2</v>
      </c>
    </row>
    <row r="38" spans="1:9" x14ac:dyDescent="0.55000000000000004">
      <c r="A38" s="1"/>
    </row>
    <row r="39" spans="1:9" x14ac:dyDescent="0.55000000000000004">
      <c r="A39" s="1"/>
    </row>
    <row r="40" spans="1:9" x14ac:dyDescent="0.55000000000000004">
      <c r="A40" s="1"/>
    </row>
    <row r="41" spans="1:9" x14ac:dyDescent="0.55000000000000004">
      <c r="A41" s="1"/>
    </row>
    <row r="42" spans="1:9" x14ac:dyDescent="0.55000000000000004">
      <c r="A42" s="1"/>
    </row>
    <row r="43" spans="1:9" x14ac:dyDescent="0.55000000000000004">
      <c r="A43" s="1"/>
    </row>
    <row r="44" spans="1:9" x14ac:dyDescent="0.55000000000000004">
      <c r="A44" s="1"/>
    </row>
    <row r="45" spans="1:9" x14ac:dyDescent="0.55000000000000004">
      <c r="A45" s="1"/>
    </row>
    <row r="46" spans="1:9" x14ac:dyDescent="0.55000000000000004">
      <c r="A46" s="1"/>
    </row>
    <row r="47" spans="1:9" x14ac:dyDescent="0.55000000000000004">
      <c r="A47" s="1"/>
    </row>
    <row r="48" spans="1:9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Weininger, Jonathan L</dc:creator>
  <cp:lastModifiedBy>Weininger, Jonathan L</cp:lastModifiedBy>
  <dcterms:created xsi:type="dcterms:W3CDTF">2021-09-19T11:27:52Z</dcterms:created>
  <dcterms:modified xsi:type="dcterms:W3CDTF">2021-09-19T11:43:57Z</dcterms:modified>
</cp:coreProperties>
</file>