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MetaAnalysis/R/MetaAnalysis/"/>
    </mc:Choice>
  </mc:AlternateContent>
  <xr:revisionPtr revIDLastSave="0" documentId="13_ncr:1_{FAD6F285-EA81-6B4D-9F0D-9861297ED04D}" xr6:coauthVersionLast="47" xr6:coauthVersionMax="47" xr10:uidLastSave="{00000000-0000-0000-0000-000000000000}"/>
  <bookViews>
    <workbookView xWindow="-38920" yWindow="460" windowWidth="36980" windowHeight="20720" activeTab="2" xr2:uid="{220139A3-E7D0-6742-B7CF-BF1357CEEE73}"/>
  </bookViews>
  <sheets>
    <sheet name="Characteristics_Final" sheetId="6" r:id="rId1"/>
    <sheet name="Characteristics_Raw" sheetId="2" r:id="rId2"/>
    <sheet name="Statistics" sheetId="3" r:id="rId3"/>
    <sheet name="QualityAssessment" sheetId="1" r:id="rId4"/>
    <sheet name="Pivots" sheetId="4" r:id="rId5"/>
    <sheet name="Population" sheetId="7" r:id="rId6"/>
    <sheet name="Appendix.T1" sheetId="8" r:id="rId7"/>
  </sheets>
  <calcPr calcId="191029"/>
  <pivotCaches>
    <pivotCache cacheId="112" r:id="rId8"/>
    <pivotCache cacheId="1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7" l="1"/>
  <c r="H4" i="7" s="1"/>
  <c r="B31" i="7"/>
  <c r="C26" i="7"/>
  <c r="H2" i="7" l="1"/>
  <c r="H3" i="7"/>
</calcChain>
</file>

<file path=xl/sharedStrings.xml><?xml version="1.0" encoding="utf-8"?>
<sst xmlns="http://schemas.openxmlformats.org/spreadsheetml/2006/main" count="3018" uniqueCount="522">
  <si>
    <t>Selection</t>
  </si>
  <si>
    <t>Comparability</t>
  </si>
  <si>
    <t>TOTAL</t>
  </si>
  <si>
    <t>Is the case definition adequate?</t>
  </si>
  <si>
    <t>Representativeness of the cases</t>
  </si>
  <si>
    <t>Selection of Controls</t>
  </si>
  <si>
    <t>Exposure</t>
  </si>
  <si>
    <t>Ascertainment of exposure</t>
  </si>
  <si>
    <t>Same method of ascertainment for cases and controls</t>
  </si>
  <si>
    <t>Non-Response rate</t>
  </si>
  <si>
    <t>Definition of Contro s present at start of
study</t>
  </si>
  <si>
    <t>Source</t>
  </si>
  <si>
    <t>Amin et al. (2020)</t>
  </si>
  <si>
    <t>Ashford et al. (2017)</t>
  </si>
  <si>
    <t>a*</t>
  </si>
  <si>
    <t>b</t>
  </si>
  <si>
    <t>*</t>
  </si>
  <si>
    <t>b*</t>
  </si>
  <si>
    <t>Study Design</t>
  </si>
  <si>
    <t>Convenience sample</t>
  </si>
  <si>
    <t>Location</t>
  </si>
  <si>
    <t>United States</t>
  </si>
  <si>
    <t>YouTube</t>
  </si>
  <si>
    <t>%Female</t>
  </si>
  <si>
    <t>18-46</t>
  </si>
  <si>
    <t>Amazon's Mechanical Turk</t>
  </si>
  <si>
    <t>Cross-sectional</t>
  </si>
  <si>
    <t>18-45</t>
  </si>
  <si>
    <t>Quota sample</t>
  </si>
  <si>
    <t>100 pregnant and 100 nonpregnant women</t>
  </si>
  <si>
    <t>Respondents that reported 0 = never</t>
  </si>
  <si>
    <t>c</t>
  </si>
  <si>
    <t>d</t>
  </si>
  <si>
    <t>Australia</t>
  </si>
  <si>
    <t>OR</t>
  </si>
  <si>
    <t>OR.L.CI</t>
  </si>
  <si>
    <t>OR.U.CI</t>
  </si>
  <si>
    <t>Bauhoff et al. (2017)</t>
  </si>
  <si>
    <t>Sampling strategy</t>
  </si>
  <si>
    <t>18-64</t>
  </si>
  <si>
    <t>796 adults</t>
  </si>
  <si>
    <t>Intentions to use e-cigarettes; Perceptions of e-cigarettes; cigarette smoking status and history</t>
  </si>
  <si>
    <t>Ever e-cigarette use</t>
  </si>
  <si>
    <t>Ever cigarette use</t>
  </si>
  <si>
    <t>T.Outcome_Yes</t>
  </si>
  <si>
    <t>T.Outcome_No</t>
  </si>
  <si>
    <t>C.Outcome_Yes</t>
  </si>
  <si>
    <t>C.Outcome_No</t>
  </si>
  <si>
    <t>Past e-cigarette use</t>
  </si>
  <si>
    <t>Current e-cigarette use</t>
  </si>
  <si>
    <t>Pre-Calculated OR</t>
  </si>
  <si>
    <t>Camenga et al. (2018)</t>
  </si>
  <si>
    <t>Facebook</t>
  </si>
  <si>
    <t>Twitter</t>
  </si>
  <si>
    <t>Pinterest/Google Plus</t>
  </si>
  <si>
    <t>Cavazos-Rehg et al. (2014)</t>
  </si>
  <si>
    <t>Facebook/MySpace</t>
  </si>
  <si>
    <t>Ever tobacco use</t>
  </si>
  <si>
    <t>Would smoke if a friend offered a cigarette</t>
  </si>
  <si>
    <t>Statistical_Method</t>
  </si>
  <si>
    <t>Cavazos-Rehg et al. (2021)</t>
  </si>
  <si>
    <t>Choi (2015)</t>
  </si>
  <si>
    <t>Facebook or Twitter</t>
  </si>
  <si>
    <t>Current cigarette use</t>
  </si>
  <si>
    <t>Current cigar use</t>
  </si>
  <si>
    <t>Current hookah use</t>
  </si>
  <si>
    <t>Exposed.N</t>
  </si>
  <si>
    <t>NotExposed.N</t>
  </si>
  <si>
    <t>Social media platform(s)</t>
  </si>
  <si>
    <t>Participants were asked where they first learned about e-cigarettes</t>
  </si>
  <si>
    <t>Ever smoker</t>
  </si>
  <si>
    <t>Current smoker</t>
  </si>
  <si>
    <t>2x2 Frequency</t>
  </si>
  <si>
    <t>Participants that reported 'dont know' 'refused' or 'other'  to where they first learned about e-cigarettes</t>
  </si>
  <si>
    <t>Matched longitudinal</t>
  </si>
  <si>
    <t>14.08 (1.69)</t>
  </si>
  <si>
    <t>Age (range) or M(SD)</t>
  </si>
  <si>
    <t>Representative sample</t>
  </si>
  <si>
    <t>18,886 middle and high school students</t>
  </si>
  <si>
    <t>11-17</t>
  </si>
  <si>
    <t>Facebook, Twitter</t>
  </si>
  <si>
    <t>Facebook, Twitter, YouTube,  Pinterest/GooglePlus</t>
  </si>
  <si>
    <t>Facebook, Twitter, YouTube, Reddit, SnapChat, WeChat</t>
  </si>
  <si>
    <t>Facebook, Instagram, Vine</t>
  </si>
  <si>
    <t>Facebook, Google Plus, YouTube, MySpace, Linkedin, Twitter, Tumblr, Instagram, Pinterest, or Snapchat</t>
  </si>
  <si>
    <t>Ever tobacco use; susceptibility to use tobacco</t>
  </si>
  <si>
    <t>2,915 middle and high school students</t>
  </si>
  <si>
    <t>12-17</t>
  </si>
  <si>
    <t>E-cigarette initiation</t>
  </si>
  <si>
    <t>Cigarette initiation</t>
  </si>
  <si>
    <t>Current tobacco use</t>
  </si>
  <si>
    <t>Current tobacco use; e-cigarette initiation; cigarette initiation</t>
  </si>
  <si>
    <r>
      <t>Population (</t>
    </r>
    <r>
      <rPr>
        <i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>)</t>
    </r>
  </si>
  <si>
    <t>Explanatory convergent mixed method design</t>
  </si>
  <si>
    <t>Participants reported no to all five primary variables</t>
  </si>
  <si>
    <t>Choi et al. (2015)</t>
  </si>
  <si>
    <t>24,658 adolescents</t>
  </si>
  <si>
    <t>9-19</t>
  </si>
  <si>
    <t>Participants that reported not receiving coupons from a tobacco company</t>
  </si>
  <si>
    <t>Tobacco attitudes; susceptibility to use cigarettes</t>
  </si>
  <si>
    <t>Susceptible to cigarette smoking</t>
  </si>
  <si>
    <t>Clendennen et al. (2020a)</t>
  </si>
  <si>
    <t>Longitudinal</t>
  </si>
  <si>
    <t>18-29</t>
  </si>
  <si>
    <t>Participants that reported 'never' to seeing advertisements on social media</t>
  </si>
  <si>
    <t>Facebook, Instagram, YouTube, Twitter, Snapchat, Reddit, Pinterest</t>
  </si>
  <si>
    <t>Comparability of cases and controls on the basis of the design or analysis</t>
  </si>
  <si>
    <t>Clendennen et al. (2020b)</t>
  </si>
  <si>
    <t>5,482 college students</t>
  </si>
  <si>
    <t>current: cigarette use; cigar use; e-cigarette use; hookah use; smokeless tobacco</t>
  </si>
  <si>
    <t>Clendennen et al. (2021c)</t>
  </si>
  <si>
    <t>Smokeless tobacco initiation</t>
  </si>
  <si>
    <t>Coreas et al. (2020)</t>
  </si>
  <si>
    <t>Stratified three-stage cluster sampling approach</t>
  </si>
  <si>
    <t>8,899 adolescents</t>
  </si>
  <si>
    <t xml:space="preserve">11,279 adolescents </t>
  </si>
  <si>
    <t>NA</t>
  </si>
  <si>
    <t>Ever cigarette use; Current cigarette use</t>
  </si>
  <si>
    <t>Author raw data</t>
  </si>
  <si>
    <t>Ever cigar use</t>
  </si>
  <si>
    <t>Donaldson et al. (under review)</t>
  </si>
  <si>
    <t>Experimental</t>
  </si>
  <si>
    <t>173 young adults</t>
  </si>
  <si>
    <t>18-24</t>
  </si>
  <si>
    <t>Music videos with e-cigarette product placement and imagery</t>
  </si>
  <si>
    <t>Susceptible to use e-cigarettes</t>
  </si>
  <si>
    <t>Susceptibility to use e-cigarettes; Ever use; Current use</t>
  </si>
  <si>
    <t>Method</t>
  </si>
  <si>
    <t>Dunlop et al. (2016)</t>
  </si>
  <si>
    <t>Telephone survey</t>
  </si>
  <si>
    <t>Digital survey</t>
  </si>
  <si>
    <t>Telephone or face-to-face interviews; digital Survey</t>
  </si>
  <si>
    <t>Cluster sampling</t>
  </si>
  <si>
    <t>8,820 adolescents and young adults</t>
  </si>
  <si>
    <t>12-24</t>
  </si>
  <si>
    <t>Facebook, YouTube</t>
  </si>
  <si>
    <t>Participants that reported never or rarely</t>
  </si>
  <si>
    <t>Current cigarette use; Ever cigarette use</t>
  </si>
  <si>
    <t>Emory et al. (2014)</t>
  </si>
  <si>
    <t>18-65</t>
  </si>
  <si>
    <t>Twitter, Facebook, YouTube, Tumblr</t>
  </si>
  <si>
    <t>Seen/heard, searched for, or shared e-cigarette information on social media</t>
  </si>
  <si>
    <t>17452 adults</t>
  </si>
  <si>
    <t>Tumblr</t>
  </si>
  <si>
    <t>Emory et al. (2014, 2019)</t>
  </si>
  <si>
    <t>Qualtrics panel</t>
  </si>
  <si>
    <t>1003 adolescents</t>
  </si>
  <si>
    <t>13-17</t>
  </si>
  <si>
    <t>Twitter, Facebook, YouTube, Instagram, Reddit</t>
  </si>
  <si>
    <t>Participants reported how many times in the past 30 days they saw promotions for cigarettes and e-cigarettes on social media platforms</t>
  </si>
  <si>
    <t xml:space="preserve">Participants that reported seeing 0 promotions for cigarettes and e-cigarettes </t>
  </si>
  <si>
    <t>Current cigarette use; ever cigarette use; current e-cigarette use; ever e-cigarette use; susceptibility to use cigarettes and e-cigarettes</t>
  </si>
  <si>
    <t>Participants that responded no</t>
  </si>
  <si>
    <t>Hebert et al. (2017)</t>
  </si>
  <si>
    <t>3,907 youth</t>
  </si>
  <si>
    <t>11-18</t>
  </si>
  <si>
    <t>Tumblr, Vine, Facebook, Twitter, Instagram, YouTube</t>
  </si>
  <si>
    <t>Susceptibility to use cigarettes and e-cigarettes; Ever use cigarettes and e-cigarettes; Current use cigarettes and e-cigarettes</t>
  </si>
  <si>
    <t>Herrera et al. (2018)</t>
  </si>
  <si>
    <t>92 Mexican young adults</t>
  </si>
  <si>
    <t>Mexico</t>
  </si>
  <si>
    <t>“During the last month have you seen or heard messages that are FOR E-CIGARETTES?”.</t>
  </si>
  <si>
    <t>Hrywna et al. (2020)</t>
  </si>
  <si>
    <t>4,183 high school students</t>
  </si>
  <si>
    <t>14-18</t>
  </si>
  <si>
    <t>Instagram, Twitter, Facebook, YouTube</t>
  </si>
  <si>
    <t>Huang et al. (2017)</t>
  </si>
  <si>
    <t>4,791 high school students</t>
  </si>
  <si>
    <t>Majmundar et al. (2019)</t>
  </si>
  <si>
    <t>Twitter's streaming API</t>
  </si>
  <si>
    <t>470 Twitter users</t>
  </si>
  <si>
    <t>Majmundar et al. (2021)</t>
  </si>
  <si>
    <t>Stratified sampling</t>
  </si>
  <si>
    <t>1,500 young adults</t>
  </si>
  <si>
    <t>Participants that had not viewed any of the 20 music videos</t>
  </si>
  <si>
    <t>Susceptibility to use e-cigarettes; Ever e-cigarette use; Current e-cigarette use</t>
  </si>
  <si>
    <t>Peiper et al. (2020)</t>
  </si>
  <si>
    <t>2,058 middle and high school students</t>
  </si>
  <si>
    <t>12-18</t>
  </si>
  <si>
    <t>Current cigarette use; Current cigarette use</t>
  </si>
  <si>
    <t>Pokhrel et al. (2018)</t>
  </si>
  <si>
    <t>18-25</t>
  </si>
  <si>
    <t>470 young adults</t>
  </si>
  <si>
    <t>Facebook, Instagram, Twitter, Tumblr, Reddit, and Pinterest</t>
  </si>
  <si>
    <t>Outcome expectancies; Current cigarette use; Current e-cigarette use; Ever cigarette use; Ever e-cigarette use</t>
  </si>
  <si>
    <t>Pokhrel et al. (2021)</t>
  </si>
  <si>
    <t>2,622 young adults</t>
  </si>
  <si>
    <t>18-26</t>
  </si>
  <si>
    <t>Facebook, Instagram, Twitter, YouTube, Snapchat</t>
  </si>
  <si>
    <t>Participants reported never to the five social media platforms</t>
  </si>
  <si>
    <t>Instagram</t>
  </si>
  <si>
    <t>Snapchat</t>
  </si>
  <si>
    <t>Pokhrel et al. (2018, 2021)</t>
  </si>
  <si>
    <t>Paper-pencil survey</t>
  </si>
  <si>
    <t>Facebook, Instagram, YouTube</t>
  </si>
  <si>
    <t>Roby et al. (2020)</t>
  </si>
  <si>
    <t>Semistructured interviews; digital survey</t>
  </si>
  <si>
    <t>Systematic random sampling</t>
  </si>
  <si>
    <t>India</t>
  </si>
  <si>
    <t>600 young adults</t>
  </si>
  <si>
    <t>18-32</t>
  </si>
  <si>
    <t>Answered no</t>
  </si>
  <si>
    <t>Sawdey et al. (2017)</t>
  </si>
  <si>
    <t>Audience-response clicker surveying</t>
  </si>
  <si>
    <t>258 young adults</t>
  </si>
  <si>
    <t>Facebook, Twitter, Instagram</t>
  </si>
  <si>
    <t>Current e-cigarette use; Ever e-cigarette use</t>
  </si>
  <si>
    <t>13-18</t>
  </si>
  <si>
    <t>Indonesia</t>
  </si>
  <si>
    <t>2820 adolescents</t>
  </si>
  <si>
    <t>YouTube, Facebook,
Twitter, Instagram,</t>
  </si>
  <si>
    <t>Septiono et al. (2021)</t>
  </si>
  <si>
    <t>Simon et al. (2018)</t>
  </si>
  <si>
    <t>7,045 high school students</t>
  </si>
  <si>
    <t>0 if participants had not
seen a specific type of advertisement.</t>
  </si>
  <si>
    <t>Four-stage stratified area probability sample design</t>
  </si>
  <si>
    <t>13,651 adolescents</t>
  </si>
  <si>
    <t>Responded no</t>
  </si>
  <si>
    <t>Ever tobacco use; current tobacco use</t>
  </si>
  <si>
    <t>Soneji et al. (2018, 2019)</t>
  </si>
  <si>
    <t>Soneji et al. (2019b)</t>
  </si>
  <si>
    <t>2,619 adolescents</t>
  </si>
  <si>
    <t>Facebook, Instagram, Twitter, and YouTube</t>
  </si>
  <si>
    <t>Susceptibility to use tobacco; Ever tobacco use; Current tobacco use</t>
  </si>
  <si>
    <t>Soneji et al. (2019c)</t>
  </si>
  <si>
    <t>Soneji et al. (2018, 2019a, 2019b)</t>
  </si>
  <si>
    <t>1,449 adults</t>
  </si>
  <si>
    <t>49.5 (16.9)</t>
  </si>
  <si>
    <t>Facebook, Twitter, YouTube</t>
  </si>
  <si>
    <t>Frequency of exposure in the past 30 days</t>
  </si>
  <si>
    <t>Never</t>
  </si>
  <si>
    <t>Tan et al. (2014ab)</t>
  </si>
  <si>
    <t>Type of tobacco content exposure</t>
  </si>
  <si>
    <t>Ever</t>
  </si>
  <si>
    <t xml:space="preserve">Participants that did not search for e-cigarette information or were not exposed to e-cigarette advertising </t>
  </si>
  <si>
    <t>Quality Assessment</t>
  </si>
  <si>
    <t>Ever hookah</t>
  </si>
  <si>
    <t>Clendennen et al. (2020ab, 2021)</t>
  </si>
  <si>
    <t>Current e-cigarette use; Ever cigarette use</t>
  </si>
  <si>
    <t>Ever e-cigarette use; ever cigarette use</t>
  </si>
  <si>
    <t>Thematic analysis of audiotaped interviews</t>
  </si>
  <si>
    <t>Tobacco use outcomes</t>
  </si>
  <si>
    <t>Check box</t>
  </si>
  <si>
    <t>Seen advertisements</t>
  </si>
  <si>
    <t>Seen content, engaged in online activities, watching videos, post content, like or followed tobacco brands, or sent a link regarding tobacco brands</t>
  </si>
  <si>
    <t>Yes/No</t>
  </si>
  <si>
    <t>Receive coupons from a tobacco company</t>
  </si>
  <si>
    <t>Frequency of seeing tobacco advertisements</t>
  </si>
  <si>
    <t>Searched for e-cigarette related information or saw e-cigarette advertisements</t>
  </si>
  <si>
    <t>Experimental manipulation</t>
  </si>
  <si>
    <t>Participants that reported 'no' to seeing tobacco products</t>
  </si>
  <si>
    <t>Control group</t>
  </si>
  <si>
    <t>Seen advertisements for tobacco products</t>
  </si>
  <si>
    <t>Seen tobacco brands</t>
  </si>
  <si>
    <t>Participants that reported no</t>
  </si>
  <si>
    <t xml:space="preserve">Seen tobacco-related posts, videos, pictures, or tricks </t>
  </si>
  <si>
    <t>Kentucky, US</t>
  </si>
  <si>
    <t>Connecticut, US</t>
  </si>
  <si>
    <t>Texas, US</t>
  </si>
  <si>
    <t>California, US</t>
  </si>
  <si>
    <t>Chicago, US</t>
  </si>
  <si>
    <t>New Jersey, US</t>
  </si>
  <si>
    <t>North Carolina, US</t>
  </si>
  <si>
    <t>Tennesse, US</t>
  </si>
  <si>
    <t>Hawaii, US</t>
  </si>
  <si>
    <t>Virginia, US</t>
  </si>
  <si>
    <t>185 university students</t>
  </si>
  <si>
    <t>Read, heard stories, or saw information about e-cigarettes</t>
  </si>
  <si>
    <t>Participants reported that they 'did not see any' advertisement</t>
  </si>
  <si>
    <t xml:space="preserve">Followed, liked, or became a fan of a tobacco brand </t>
  </si>
  <si>
    <t>Liked/commented about tobacco products</t>
  </si>
  <si>
    <t>Participants that reported 0 = do not use the Internet, never, or rarely,</t>
  </si>
  <si>
    <t xml:space="preserve">Seeing a video about tobacco or nicotine products on Youtube or posting about tobacco or nicotine products </t>
  </si>
  <si>
    <t>Participants that reported no to seven questions about online engagement</t>
  </si>
  <si>
    <t>low exposure  (never, 1-2 times, 3-4 times)</t>
  </si>
  <si>
    <t>Seen e-cigarette related posts</t>
  </si>
  <si>
    <t>Liked/followed/shared tobacco advertisement or joined tobacco-related social media groups</t>
  </si>
  <si>
    <t>Self-posting about e-cigarettes, viewing peer posts about e-cigarettes, and viewing advertisements about e-cigarettes.</t>
  </si>
  <si>
    <t>Participants that reported never</t>
  </si>
  <si>
    <t>Scale (0 = never to 4 = once a week)</t>
  </si>
  <si>
    <t>Scale (0 = never to 5 = very frequently)</t>
  </si>
  <si>
    <t>Scale (0 = never or rarely to 1 = sometimes of often)</t>
  </si>
  <si>
    <t>Scale (0 = never to 4 = every day or almost every day)</t>
  </si>
  <si>
    <t>Scale (0 = never to 4 = often)</t>
  </si>
  <si>
    <t>Scale (0 = never to 4 = daily)</t>
  </si>
  <si>
    <t>Seen or hear about tobacco product advertisements</t>
  </si>
  <si>
    <t>Scale (0 = never to 3 = often)</t>
  </si>
  <si>
    <t>Exposure timeframe</t>
  </si>
  <si>
    <t>Seen e-cigarette advertisements</t>
  </si>
  <si>
    <t>Liked or followed a tobacco company, sent a link or information about a tobacco company</t>
  </si>
  <si>
    <t>Fielding-Singh et al. (2021)</t>
  </si>
  <si>
    <t xml:space="preserve">Participants that reportednot receiving tobacco ads/promotions </t>
  </si>
  <si>
    <t>DV_Final</t>
  </si>
  <si>
    <t>DV_Raw</t>
  </si>
  <si>
    <t>Susceptibility to use tobacco</t>
  </si>
  <si>
    <t>Row Labels</t>
  </si>
  <si>
    <t>Grand Total</t>
  </si>
  <si>
    <t>Type of tobacco content</t>
  </si>
  <si>
    <t>Type of recall</t>
  </si>
  <si>
    <t>Control condition</t>
  </si>
  <si>
    <t>Information search/advertisements</t>
  </si>
  <si>
    <t>Information search</t>
  </si>
  <si>
    <t>Advertisements</t>
  </si>
  <si>
    <t>Tobacco use</t>
  </si>
  <si>
    <t>(blank)</t>
  </si>
  <si>
    <t>Timeframe</t>
  </si>
  <si>
    <t>Current</t>
  </si>
  <si>
    <t>Behavior</t>
  </si>
  <si>
    <t>TobaccoContent</t>
  </si>
  <si>
    <t>2+</t>
  </si>
  <si>
    <t>Facebook or YouTube</t>
  </si>
  <si>
    <t>Count of Platform</t>
  </si>
  <si>
    <t>es.id</t>
  </si>
  <si>
    <t>Author</t>
  </si>
  <si>
    <t>Study</t>
  </si>
  <si>
    <t>Platform_Raw</t>
  </si>
  <si>
    <t>Other</t>
  </si>
  <si>
    <t>QualityAssessment_Raw</t>
  </si>
  <si>
    <t>QualityAssessment_Final</t>
  </si>
  <si>
    <t>Low</t>
  </si>
  <si>
    <t xml:space="preserve">Medium </t>
  </si>
  <si>
    <t>High</t>
  </si>
  <si>
    <t>Tobacco promotion</t>
  </si>
  <si>
    <t>Platform_Final</t>
  </si>
  <si>
    <t>MM</t>
  </si>
  <si>
    <t>CS</t>
  </si>
  <si>
    <t>Exp.</t>
  </si>
  <si>
    <t>Long.</t>
  </si>
  <si>
    <t>DS</t>
  </si>
  <si>
    <t>TS</t>
  </si>
  <si>
    <t>PS</t>
  </si>
  <si>
    <t>Past 30 days</t>
  </si>
  <si>
    <t>Lifetime</t>
  </si>
  <si>
    <t>Lifetime e-cigarette use</t>
  </si>
  <si>
    <t>Lifetime e-cigarette use; Lifetime cigarette use</t>
  </si>
  <si>
    <t>Scale (0 = never or almost everyday)</t>
  </si>
  <si>
    <t>Passive</t>
  </si>
  <si>
    <t>Engagement Type</t>
  </si>
  <si>
    <t>Active</t>
  </si>
  <si>
    <t>Lifetime other tobacco use; susceptibility to use tobacco</t>
  </si>
  <si>
    <t>Lifetime cigarette use</t>
  </si>
  <si>
    <t>Lifetime other tobacco use</t>
  </si>
  <si>
    <t>A/P</t>
  </si>
  <si>
    <t>P</t>
  </si>
  <si>
    <t>A</t>
  </si>
  <si>
    <r>
      <t xml:space="preserve">Table 1. </t>
    </r>
    <r>
      <rPr>
        <sz val="10"/>
        <color rgb="FF000000"/>
        <rFont val="Times New Roman"/>
        <family val="1"/>
      </rPr>
      <t>Characteristics of Included Studies</t>
    </r>
  </si>
  <si>
    <t>Design</t>
  </si>
  <si>
    <r>
      <t>Population (</t>
    </r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)</t>
    </r>
  </si>
  <si>
    <r>
      <t>Age</t>
    </r>
    <r>
      <rPr>
        <vertAlign val="superscript"/>
        <sz val="10"/>
        <color rgb="FF000000"/>
        <rFont val="Times New Roman"/>
        <family val="1"/>
      </rPr>
      <t>*</t>
    </r>
    <r>
      <rPr>
        <sz val="10"/>
        <color rgb="FF000000"/>
        <rFont val="Times New Roman"/>
        <family val="1"/>
      </rPr>
      <t xml:space="preserve"> </t>
    </r>
  </si>
  <si>
    <t>%Fem.</t>
  </si>
  <si>
    <t>Eng.</t>
  </si>
  <si>
    <t>Tobacco content</t>
  </si>
  <si>
    <t xml:space="preserve">Tobacco use </t>
  </si>
  <si>
    <t>QA</t>
  </si>
  <si>
    <t>I; DS</t>
  </si>
  <si>
    <t>Use</t>
  </si>
  <si>
    <t>Past 30-day e-cigarette use; Lifetime cigarette use</t>
  </si>
  <si>
    <t>Lifetime cigarette use; Past 30-day cigarette use</t>
  </si>
  <si>
    <t>Facebook, Twitter, YouTube, Pinterest/GooglePlus</t>
  </si>
  <si>
    <t>Promo.</t>
  </si>
  <si>
    <t>Past 30-day tobacco use; e-cigarette initiation; cigarette initiation</t>
  </si>
  <si>
    <t>Susceptibility to use tobacco; Lifetime cigarette use; Past 30-day cigarette use; Lifetime other tobacco use; Past 30-day other tobacco use; Lifetime e-cigarette use; Past 30-day e-cigarette use</t>
  </si>
  <si>
    <t>Past 30-day cigarette use; Past 30-day e-cigarette use; Past 30-day other tobacco use</t>
  </si>
  <si>
    <t>Not specified</t>
  </si>
  <si>
    <t>Susceptibility to use tobacco; Lifetime e-cigarette use; Past 30-day e-cigarette use</t>
  </si>
  <si>
    <t>Past 30-day cigarette use; Lifetime cigarette use</t>
  </si>
  <si>
    <t>Past 30-day e-cigarette use</t>
  </si>
  <si>
    <t>Susceptibility to use tobacco; Lifetime cigarette use; Lifetime e-cigarette use; Past 30-day cigarette use; Past 30-day e-cigarette use</t>
  </si>
  <si>
    <t>Past 30-day other tobacco use</t>
  </si>
  <si>
    <t>Lifetime cigarette use; Past 30-day e-cigarette use; Lifetime other tobacco use</t>
  </si>
  <si>
    <t>Past 30-day cigarette use; Past 30-day e-cigarette use</t>
  </si>
  <si>
    <t>Lifetime e-cigarette use; Past 30-day e-cigarette use</t>
  </si>
  <si>
    <t>Lifetime other tobacco use; Past 30-day other tobacco use; Susceptibility to use tobacco</t>
  </si>
  <si>
    <t>Past 30-day cigarette use; Lifetime cigarette use; Past 30-day e-cigarette use; Lifetime e-cigarette use; susceptibility to use cigarettes and e-cigarettes</t>
  </si>
  <si>
    <t>Past 30-day tobacco use</t>
  </si>
  <si>
    <r>
      <t xml:space="preserve">Note. * = </t>
    </r>
    <r>
      <rPr>
        <sz val="10"/>
        <color rgb="FF000000"/>
        <rFont val="Times New Roman"/>
        <family val="1"/>
      </rPr>
      <t xml:space="preserve">(range) or M(SD); Fem = female; Eng. = engagement; QA = quality assessment; MM = mixed methods; CS = cross-sectional; Long = longitudinal; Exp. = experimental; DS = digital survey; TS = telephone survey; PS = paper-pencil survey; TS = telephone survey; Active = </t>
    </r>
    <r>
      <rPr>
        <sz val="10"/>
        <color theme="1"/>
        <rFont val="Times New Roman"/>
        <family val="1"/>
      </rPr>
      <t>searching, posting, commenting, liking tobacco-related content on social media. May also include following tobacco brands or joining tobacco-related groups</t>
    </r>
    <r>
      <rPr>
        <sz val="10"/>
        <color rgb="FF000000"/>
        <rFont val="Times New Roman"/>
        <family val="1"/>
      </rPr>
      <t xml:space="preserve">; Passive = </t>
    </r>
    <r>
      <rPr>
        <sz val="10"/>
        <color theme="1"/>
        <rFont val="Times New Roman"/>
        <family val="1"/>
      </rPr>
      <t>seen advertisements, promotions, or tobacco-related coupons on social media</t>
    </r>
    <r>
      <rPr>
        <sz val="10"/>
        <color rgb="FF000000"/>
        <rFont val="Times New Roman"/>
        <family val="1"/>
      </rPr>
      <t>; Use = Tobacco-related videos, posts, tricks, or information searches about tobacco; Promo. = tobacco-related advertising, promotion, or sponsorship ; Lifetime = exposure occurred more than a month ago; Past 30 days = exposure occurred within the past 30 days; A = active; P = passive.</t>
    </r>
  </si>
  <si>
    <t>Raw</t>
  </si>
  <si>
    <t>N</t>
  </si>
  <si>
    <t>Pop</t>
  </si>
  <si>
    <t>Young adults</t>
  </si>
  <si>
    <t>Adults</t>
  </si>
  <si>
    <t>Adolescents</t>
  </si>
  <si>
    <t>Total</t>
  </si>
  <si>
    <t>Adolecents</t>
  </si>
  <si>
    <t>Young Adults</t>
  </si>
  <si>
    <t>Summary</t>
  </si>
  <si>
    <t>%</t>
  </si>
  <si>
    <t>YouTube, Facebook, Twitter, Instagram</t>
  </si>
  <si>
    <t>Count of QA</t>
  </si>
  <si>
    <t>Count of QA2</t>
  </si>
  <si>
    <t>Age</t>
  </si>
  <si>
    <t>Past-30-day other tobacco use</t>
  </si>
  <si>
    <t>Past-30-day e-cigarette use</t>
  </si>
  <si>
    <t>Past-30-day cigarette use</t>
  </si>
  <si>
    <t>Design_Quality</t>
  </si>
  <si>
    <t>Cross-sectional/convenience</t>
  </si>
  <si>
    <t>Sampling_Breadth</t>
  </si>
  <si>
    <t>Local</t>
  </si>
  <si>
    <t>National</t>
  </si>
  <si>
    <t>Longitudinal/convenience</t>
  </si>
  <si>
    <t>Cross-sectional/representative</t>
  </si>
  <si>
    <t>Longitudinal/representative</t>
  </si>
  <si>
    <t>State</t>
  </si>
  <si>
    <t>303 young adults</t>
  </si>
  <si>
    <t>Experimental/convenience</t>
  </si>
  <si>
    <r>
      <t>Amin et al. (2020)</t>
    </r>
    <r>
      <rPr>
        <vertAlign val="superscript"/>
        <sz val="12"/>
        <color theme="1"/>
        <rFont val="Times New Roman"/>
        <family val="1"/>
      </rPr>
      <t>40</t>
    </r>
    <r>
      <rPr>
        <sz val="12"/>
        <color theme="1"/>
        <rFont val="Times New Roman"/>
        <family val="1"/>
      </rPr>
      <t>.1</t>
    </r>
  </si>
  <si>
    <r>
      <t>Amin et al. (2020)</t>
    </r>
    <r>
      <rPr>
        <vertAlign val="superscript"/>
        <sz val="12"/>
        <color theme="1"/>
        <rFont val="Times New Roman"/>
        <family val="1"/>
      </rPr>
      <t>40</t>
    </r>
    <r>
      <rPr>
        <sz val="12"/>
        <color theme="1"/>
        <rFont val="Times New Roman"/>
        <family val="1"/>
      </rPr>
      <t>.2</t>
    </r>
  </si>
  <si>
    <r>
      <t>Amin et al. (2020)</t>
    </r>
    <r>
      <rPr>
        <vertAlign val="superscript"/>
        <sz val="12"/>
        <color theme="1"/>
        <rFont val="Times New Roman"/>
        <family val="1"/>
      </rPr>
      <t>40</t>
    </r>
    <r>
      <rPr>
        <sz val="12"/>
        <color theme="1"/>
        <rFont val="Times New Roman"/>
        <family val="1"/>
      </rPr>
      <t>.3</t>
    </r>
  </si>
  <si>
    <r>
      <t>Amin et al. (2020)</t>
    </r>
    <r>
      <rPr>
        <vertAlign val="superscript"/>
        <sz val="12"/>
        <color theme="1"/>
        <rFont val="Times New Roman"/>
        <family val="1"/>
      </rPr>
      <t>40</t>
    </r>
    <r>
      <rPr>
        <sz val="12"/>
        <color theme="1"/>
        <rFont val="Times New Roman"/>
        <family val="1"/>
      </rPr>
      <t>.4</t>
    </r>
  </si>
  <si>
    <r>
      <t>Bauhoff et al. (2017)</t>
    </r>
    <r>
      <rPr>
        <vertAlign val="superscript"/>
        <sz val="12"/>
        <color theme="1"/>
        <rFont val="Times New Roman"/>
        <family val="1"/>
      </rPr>
      <t>41</t>
    </r>
    <r>
      <rPr>
        <sz val="12"/>
        <color theme="1"/>
        <rFont val="Times New Roman"/>
        <family val="1"/>
      </rPr>
      <t>.1</t>
    </r>
  </si>
  <si>
    <r>
      <t>Bauhoff et al. (2017)</t>
    </r>
    <r>
      <rPr>
        <vertAlign val="superscript"/>
        <sz val="12"/>
        <color theme="1"/>
        <rFont val="Times New Roman"/>
        <family val="1"/>
      </rPr>
      <t>41</t>
    </r>
    <r>
      <rPr>
        <sz val="12"/>
        <color theme="1"/>
        <rFont val="Times New Roman"/>
        <family val="1"/>
      </rPr>
      <t>.2</t>
    </r>
  </si>
  <si>
    <r>
      <t>Camenga et al. (2018)</t>
    </r>
    <r>
      <rPr>
        <vertAlign val="superscript"/>
        <sz val="12"/>
        <color theme="1"/>
        <rFont val="Times New Roman"/>
        <family val="1"/>
      </rPr>
      <t>42</t>
    </r>
    <r>
      <rPr>
        <sz val="12"/>
        <color theme="1"/>
        <rFont val="Times New Roman"/>
        <family val="1"/>
      </rPr>
      <t>.1</t>
    </r>
  </si>
  <si>
    <r>
      <t>Camenga et al. (2018)</t>
    </r>
    <r>
      <rPr>
        <vertAlign val="superscript"/>
        <sz val="12"/>
        <color theme="1"/>
        <rFont val="Times New Roman"/>
        <family val="1"/>
      </rPr>
      <t>42</t>
    </r>
    <r>
      <rPr>
        <sz val="12"/>
        <color theme="1"/>
        <rFont val="Times New Roman"/>
        <family val="1"/>
      </rPr>
      <t>.2</t>
    </r>
  </si>
  <si>
    <r>
      <t>Camenga et al. (2018)</t>
    </r>
    <r>
      <rPr>
        <vertAlign val="superscript"/>
        <sz val="12"/>
        <color theme="1"/>
        <rFont val="Times New Roman"/>
        <family val="1"/>
      </rPr>
      <t>42</t>
    </r>
    <r>
      <rPr>
        <sz val="12"/>
        <color theme="1"/>
        <rFont val="Times New Roman"/>
        <family val="1"/>
      </rPr>
      <t>.3</t>
    </r>
  </si>
  <si>
    <r>
      <t>Camenga et al. (2018)</t>
    </r>
    <r>
      <rPr>
        <vertAlign val="superscript"/>
        <sz val="12"/>
        <color theme="1"/>
        <rFont val="Times New Roman"/>
        <family val="1"/>
      </rPr>
      <t>42</t>
    </r>
    <r>
      <rPr>
        <sz val="12"/>
        <color theme="1"/>
        <rFont val="Times New Roman"/>
        <family val="1"/>
      </rPr>
      <t>.4</t>
    </r>
  </si>
  <si>
    <r>
      <t>Cavazos-Rehg et al. (2014)</t>
    </r>
    <r>
      <rPr>
        <vertAlign val="superscript"/>
        <sz val="12"/>
        <color theme="1"/>
        <rFont val="Times New Roman"/>
        <family val="1"/>
      </rPr>
      <t>43</t>
    </r>
    <r>
      <rPr>
        <sz val="12"/>
        <color theme="1"/>
        <rFont val="Times New Roman"/>
        <family val="1"/>
      </rPr>
      <t>.1</t>
    </r>
  </si>
  <si>
    <r>
      <t>Cavazos-Rehg et al. (2014)</t>
    </r>
    <r>
      <rPr>
        <vertAlign val="superscript"/>
        <sz val="12"/>
        <color theme="1"/>
        <rFont val="Times New Roman"/>
        <family val="1"/>
      </rPr>
      <t>43</t>
    </r>
    <r>
      <rPr>
        <sz val="12"/>
        <color theme="1"/>
        <rFont val="Times New Roman"/>
        <family val="1"/>
      </rPr>
      <t>.2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</si>
  <si>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.10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</si>
  <si>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.11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</si>
  <si>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.12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</si>
  <si>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.13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</si>
  <si>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.14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</si>
  <si>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.3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</si>
  <si>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.4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</si>
  <si>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.5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</si>
  <si>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.6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</si>
  <si>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.7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</si>
  <si>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.8</t>
    </r>
  </si>
  <si>
    <r>
      <t>Cavazos-Rehg et al. (2021)</t>
    </r>
    <r>
      <rPr>
        <vertAlign val="superscript"/>
        <sz val="12"/>
        <color theme="1"/>
        <rFont val="Times New Roman"/>
        <family val="1"/>
      </rPr>
      <t>44</t>
    </r>
    <r>
      <rPr>
        <sz val="12"/>
        <color theme="1"/>
        <rFont val="Times New Roman"/>
        <family val="1"/>
      </rPr>
      <t>.9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</si>
  <si>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.1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</si>
  <si>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.2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</si>
  <si>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.3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</si>
  <si>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.4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</si>
  <si>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.5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</si>
  <si>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.6</t>
    </r>
  </si>
  <si>
    <r>
      <t>Choi (2016)</t>
    </r>
    <r>
      <rPr>
        <vertAlign val="superscript"/>
        <sz val="12"/>
        <color theme="1"/>
        <rFont val="Times New Roman"/>
        <family val="1"/>
      </rPr>
      <t>45</t>
    </r>
    <r>
      <rPr>
        <sz val="12"/>
        <color theme="1"/>
        <rFont val="Times New Roman"/>
        <family val="1"/>
      </rPr>
      <t>.7</t>
    </r>
  </si>
  <si>
    <r>
      <t>Clendennen et al. (2020a)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.1</t>
    </r>
  </si>
  <si>
    <r>
      <t>Clendennen et al. (2020a)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.2</t>
    </r>
  </si>
  <si>
    <r>
      <t>Clendennen et al. (2020a)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.3</t>
    </r>
  </si>
  <si>
    <r>
      <t>Clendennen et al. (2020a)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.4</t>
    </r>
  </si>
  <si>
    <r>
      <t>Clendennen et al. (2020b)</t>
    </r>
    <r>
      <rPr>
        <vertAlign val="superscript"/>
        <sz val="12"/>
        <color theme="1"/>
        <rFont val="Times New Roman"/>
        <family val="1"/>
      </rPr>
      <t>46</t>
    </r>
    <r>
      <rPr>
        <sz val="12"/>
        <color theme="1"/>
        <rFont val="Times New Roman"/>
        <family val="1"/>
      </rPr>
      <t>.1</t>
    </r>
  </si>
  <si>
    <r>
      <t>Clendennen et al. (2020b)</t>
    </r>
    <r>
      <rPr>
        <vertAlign val="superscript"/>
        <sz val="12"/>
        <color theme="1"/>
        <rFont val="Times New Roman"/>
        <family val="1"/>
      </rPr>
      <t>46</t>
    </r>
    <r>
      <rPr>
        <sz val="12"/>
        <color theme="1"/>
        <rFont val="Times New Roman"/>
        <family val="1"/>
      </rPr>
      <t>.2</t>
    </r>
  </si>
  <si>
    <r>
      <t>Clendennen et al. (2020b)</t>
    </r>
    <r>
      <rPr>
        <vertAlign val="superscript"/>
        <sz val="12"/>
        <color theme="1"/>
        <rFont val="Times New Roman"/>
        <family val="1"/>
      </rPr>
      <t>46</t>
    </r>
    <r>
      <rPr>
        <sz val="12"/>
        <color theme="1"/>
        <rFont val="Times New Roman"/>
        <family val="1"/>
      </rPr>
      <t>.3</t>
    </r>
  </si>
  <si>
    <r>
      <t>Clendennen et al. (2021)</t>
    </r>
    <r>
      <rPr>
        <vertAlign val="superscript"/>
        <sz val="12"/>
        <color theme="1"/>
        <rFont val="Times New Roman"/>
        <family val="1"/>
      </rPr>
      <t>47</t>
    </r>
    <r>
      <rPr>
        <sz val="12"/>
        <color theme="1"/>
        <rFont val="Times New Roman"/>
        <family val="1"/>
      </rPr>
      <t>.1</t>
    </r>
  </si>
  <si>
    <r>
      <t>Clendennen et al. (2021)</t>
    </r>
    <r>
      <rPr>
        <vertAlign val="superscript"/>
        <sz val="12"/>
        <color theme="1"/>
        <rFont val="Times New Roman"/>
        <family val="1"/>
      </rPr>
      <t>47</t>
    </r>
    <r>
      <rPr>
        <sz val="12"/>
        <color theme="1"/>
        <rFont val="Times New Roman"/>
        <family val="1"/>
      </rPr>
      <t>.2</t>
    </r>
  </si>
  <si>
    <r>
      <t>Coreas et al. (2021)</t>
    </r>
    <r>
      <rPr>
        <vertAlign val="superscript"/>
        <sz val="12"/>
        <color theme="1"/>
        <rFont val="Times New Roman"/>
        <family val="1"/>
      </rPr>
      <t>48</t>
    </r>
    <r>
      <rPr>
        <sz val="12"/>
        <color theme="1"/>
        <rFont val="Times New Roman"/>
        <family val="1"/>
      </rPr>
      <t>.1</t>
    </r>
  </si>
  <si>
    <r>
      <t>Coreas et al. (2021)</t>
    </r>
    <r>
      <rPr>
        <vertAlign val="superscript"/>
        <sz val="12"/>
        <color theme="1"/>
        <rFont val="Times New Roman"/>
        <family val="1"/>
      </rPr>
      <t>48</t>
    </r>
    <r>
      <rPr>
        <sz val="12"/>
        <color theme="1"/>
        <rFont val="Times New Roman"/>
        <family val="1"/>
      </rPr>
      <t>.2</t>
    </r>
  </si>
  <si>
    <r>
      <t>Donaldson et al. (2022)</t>
    </r>
    <r>
      <rPr>
        <vertAlign val="superscript"/>
        <sz val="12"/>
        <color theme="1"/>
        <rFont val="Times New Roman"/>
        <family val="1"/>
      </rPr>
      <t>49</t>
    </r>
    <r>
      <rPr>
        <sz val="12"/>
        <color theme="1"/>
        <rFont val="Times New Roman"/>
        <family val="1"/>
      </rPr>
      <t>.1</t>
    </r>
  </si>
  <si>
    <r>
      <t>Donaldson et al. (2022)</t>
    </r>
    <r>
      <rPr>
        <vertAlign val="superscript"/>
        <sz val="12"/>
        <color theme="1"/>
        <rFont val="Times New Roman"/>
        <family val="1"/>
      </rPr>
      <t>49</t>
    </r>
    <r>
      <rPr>
        <sz val="12"/>
        <color theme="1"/>
        <rFont val="Times New Roman"/>
        <family val="1"/>
      </rPr>
      <t>.2</t>
    </r>
  </si>
  <si>
    <r>
      <t>Donaldson et al. (2022)</t>
    </r>
    <r>
      <rPr>
        <vertAlign val="superscript"/>
        <sz val="12"/>
        <color theme="1"/>
        <rFont val="Times New Roman"/>
        <family val="1"/>
      </rPr>
      <t>49</t>
    </r>
    <r>
      <rPr>
        <sz val="12"/>
        <color theme="1"/>
        <rFont val="Times New Roman"/>
        <family val="1"/>
      </rPr>
      <t>.3</t>
    </r>
  </si>
  <si>
    <r>
      <t>Dunlop et al. (2016)</t>
    </r>
    <r>
      <rPr>
        <vertAlign val="superscript"/>
        <sz val="12"/>
        <color theme="1"/>
        <rFont val="Times New Roman"/>
        <family val="1"/>
      </rPr>
      <t>50</t>
    </r>
    <r>
      <rPr>
        <sz val="12"/>
        <color theme="1"/>
        <rFont val="Times New Roman"/>
        <family val="1"/>
      </rPr>
      <t>.1</t>
    </r>
  </si>
  <si>
    <r>
      <t>Dunlop et al. (2016)</t>
    </r>
    <r>
      <rPr>
        <vertAlign val="superscript"/>
        <sz val="12"/>
        <color theme="1"/>
        <rFont val="Times New Roman"/>
        <family val="1"/>
      </rPr>
      <t>50</t>
    </r>
    <r>
      <rPr>
        <sz val="12"/>
        <color theme="1"/>
        <rFont val="Times New Roman"/>
        <family val="1"/>
      </rPr>
      <t>.2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</si>
  <si>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</t>
    </r>
    <r>
      <rPr>
        <sz val="12"/>
        <color theme="1"/>
        <rFont val="Times New Roman"/>
        <family val="1"/>
      </rPr>
      <t>.4</t>
    </r>
  </si>
  <si>
    <r>
      <t>Emory et al. (2014, 2019)</t>
    </r>
    <r>
      <rPr>
        <vertAlign val="superscript"/>
        <sz val="12"/>
        <color rgb="FF000000"/>
        <rFont val="Times New Roman"/>
        <family val="1"/>
      </rPr>
      <t>51,52</t>
    </r>
    <r>
      <rPr>
        <sz val="12"/>
        <color rgb="FF000000"/>
        <rFont val="Times New Roman"/>
        <family val="1"/>
      </rPr>
      <t>.9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</si>
  <si>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.8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</si>
  <si>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.7</t>
    </r>
  </si>
  <si>
    <r>
      <t>Emory et al. (2014, 2019)</t>
    </r>
    <r>
      <rPr>
        <vertAlign val="superscript"/>
        <sz val="12"/>
        <color rgb="FF000000"/>
        <rFont val="Times New Roman"/>
        <family val="1"/>
      </rPr>
      <t>51,52</t>
    </r>
    <r>
      <rPr>
        <sz val="12"/>
        <color rgb="FF000000"/>
        <rFont val="Times New Roman"/>
        <family val="1"/>
      </rPr>
      <t>.6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</si>
  <si>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.5</t>
    </r>
  </si>
  <si>
    <r>
      <t>Emory et al. (2014, 2019)</t>
    </r>
    <r>
      <rPr>
        <vertAlign val="superscript"/>
        <sz val="12"/>
        <color rgb="FF000000"/>
        <rFont val="Times New Roman"/>
        <family val="1"/>
      </rPr>
      <t>51,52</t>
    </r>
    <r>
      <rPr>
        <sz val="12"/>
        <color rgb="FF000000"/>
        <rFont val="Times New Roman"/>
        <family val="1"/>
      </rPr>
      <t>.3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</si>
  <si>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.2</t>
    </r>
  </si>
  <si>
    <r>
      <t>Emory et al. (2014, 2019)</t>
    </r>
    <r>
      <rPr>
        <vertAlign val="superscript"/>
        <sz val="12"/>
        <color rgb="FF000000"/>
        <rFont val="Times New Roman"/>
        <family val="1"/>
      </rPr>
      <t>51,52</t>
    </r>
    <r>
      <rPr>
        <sz val="12"/>
        <color rgb="FF000000"/>
        <rFont val="Times New Roman"/>
        <family val="1"/>
      </rPr>
      <t>.12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</si>
  <si>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.11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</si>
  <si>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.10</t>
    </r>
  </si>
  <si>
    <r>
      <t>Emory et al. (2014, 2019)</t>
    </r>
    <r>
      <rPr>
        <vertAlign val="superscript"/>
        <sz val="12"/>
        <color theme="1"/>
        <rFont val="Times New Roman"/>
        <family val="1"/>
      </rPr>
      <t>51,52</t>
    </r>
    <r>
      <rPr>
        <sz val="12"/>
        <color theme="1"/>
        <rFont val="Times New Roman"/>
        <family val="1"/>
      </rPr>
      <t>.1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</si>
  <si>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.1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</si>
  <si>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.10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</si>
  <si>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.11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</si>
  <si>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.12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</si>
  <si>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.2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</si>
  <si>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.3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</si>
  <si>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.4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</si>
  <si>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.5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</si>
  <si>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.6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</si>
  <si>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.7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</si>
  <si>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.8</t>
    </r>
  </si>
  <si>
    <r>
      <t>Hebert et al. (2017)</t>
    </r>
    <r>
      <rPr>
        <vertAlign val="superscript"/>
        <sz val="12"/>
        <color theme="1"/>
        <rFont val="Times New Roman"/>
        <family val="1"/>
      </rPr>
      <t>16</t>
    </r>
    <r>
      <rPr>
        <sz val="12"/>
        <color theme="1"/>
        <rFont val="Times New Roman"/>
        <family val="1"/>
      </rPr>
      <t>.9</t>
    </r>
  </si>
  <si>
    <r>
      <t>Hrywna et al. (2020)</t>
    </r>
    <r>
      <rPr>
        <vertAlign val="superscript"/>
        <sz val="12"/>
        <color theme="1"/>
        <rFont val="Times New Roman"/>
        <family val="1"/>
      </rPr>
      <t>53</t>
    </r>
    <r>
      <rPr>
        <sz val="12"/>
        <color theme="1"/>
        <rFont val="Times New Roman"/>
        <family val="1"/>
      </rPr>
      <t>.1</t>
    </r>
  </si>
  <si>
    <r>
      <t>Huang et al. (2017)</t>
    </r>
    <r>
      <rPr>
        <vertAlign val="superscript"/>
        <sz val="12"/>
        <color theme="1"/>
        <rFont val="Times New Roman"/>
        <family val="1"/>
      </rPr>
      <t>54</t>
    </r>
    <r>
      <rPr>
        <sz val="12"/>
        <color theme="1"/>
        <rFont val="Times New Roman"/>
        <family val="1"/>
      </rPr>
      <t>.1</t>
    </r>
  </si>
  <si>
    <r>
      <t>Majmundar et al. (2019)</t>
    </r>
    <r>
      <rPr>
        <vertAlign val="superscript"/>
        <sz val="12"/>
        <color theme="1"/>
        <rFont val="Times New Roman"/>
        <family val="1"/>
      </rPr>
      <t>55</t>
    </r>
    <r>
      <rPr>
        <sz val="12"/>
        <color theme="1"/>
        <rFont val="Times New Roman"/>
        <family val="1"/>
      </rPr>
      <t>.1</t>
    </r>
  </si>
  <si>
    <r>
      <t>Majmundar et al. (2019)</t>
    </r>
    <r>
      <rPr>
        <vertAlign val="superscript"/>
        <sz val="12"/>
        <color theme="1"/>
        <rFont val="Times New Roman"/>
        <family val="1"/>
      </rPr>
      <t>55</t>
    </r>
    <r>
      <rPr>
        <sz val="12"/>
        <color theme="1"/>
        <rFont val="Times New Roman"/>
        <family val="1"/>
      </rPr>
      <t>.2</t>
    </r>
  </si>
  <si>
    <r>
      <t>Majmundar et al. (2019)</t>
    </r>
    <r>
      <rPr>
        <vertAlign val="superscript"/>
        <sz val="12"/>
        <color theme="1"/>
        <rFont val="Times New Roman"/>
        <family val="1"/>
      </rPr>
      <t>55</t>
    </r>
    <r>
      <rPr>
        <sz val="12"/>
        <color theme="1"/>
        <rFont val="Times New Roman"/>
        <family val="1"/>
      </rPr>
      <t>.3</t>
    </r>
  </si>
  <si>
    <r>
      <t>Majmundar et al. (2019)</t>
    </r>
    <r>
      <rPr>
        <vertAlign val="superscript"/>
        <sz val="12"/>
        <color theme="1"/>
        <rFont val="Times New Roman"/>
        <family val="1"/>
      </rPr>
      <t>55</t>
    </r>
    <r>
      <rPr>
        <sz val="12"/>
        <color theme="1"/>
        <rFont val="Times New Roman"/>
        <family val="1"/>
      </rPr>
      <t>.4</t>
    </r>
  </si>
  <si>
    <r>
      <t>Majmundar et al. (2021)</t>
    </r>
    <r>
      <rPr>
        <vertAlign val="superscript"/>
        <sz val="12"/>
        <color theme="1"/>
        <rFont val="Times New Roman"/>
        <family val="1"/>
      </rPr>
      <t>56</t>
    </r>
    <r>
      <rPr>
        <sz val="12"/>
        <color theme="1"/>
        <rFont val="Times New Roman"/>
        <family val="1"/>
      </rPr>
      <t>.1</t>
    </r>
  </si>
  <si>
    <r>
      <t>Majmundar et al. (2021)</t>
    </r>
    <r>
      <rPr>
        <vertAlign val="superscript"/>
        <sz val="12"/>
        <color theme="1"/>
        <rFont val="Times New Roman"/>
        <family val="1"/>
      </rPr>
      <t>56</t>
    </r>
    <r>
      <rPr>
        <sz val="12"/>
        <color theme="1"/>
        <rFont val="Times New Roman"/>
        <family val="1"/>
      </rPr>
      <t>.2</t>
    </r>
  </si>
  <si>
    <r>
      <t>Majmundar et al. (2021)</t>
    </r>
    <r>
      <rPr>
        <vertAlign val="superscript"/>
        <sz val="12"/>
        <color theme="1"/>
        <rFont val="Times New Roman"/>
        <family val="1"/>
      </rPr>
      <t>56</t>
    </r>
    <r>
      <rPr>
        <sz val="12"/>
        <color theme="1"/>
        <rFont val="Times New Roman"/>
        <family val="1"/>
      </rPr>
      <t>.3</t>
    </r>
  </si>
  <si>
    <r>
      <t>Peiper et al. (2020)</t>
    </r>
    <r>
      <rPr>
        <vertAlign val="superscript"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.1</t>
    </r>
  </si>
  <si>
    <r>
      <t>Peiper et al. (2020)</t>
    </r>
    <r>
      <rPr>
        <vertAlign val="superscript"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.2</t>
    </r>
  </si>
  <si>
    <r>
      <t>Peiper et al. (2020)</t>
    </r>
    <r>
      <rPr>
        <vertAlign val="superscript"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.3</t>
    </r>
  </si>
  <si>
    <r>
      <t>Peiper et al. (2020)</t>
    </r>
    <r>
      <rPr>
        <vertAlign val="superscript"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.4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</si>
  <si>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.1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</si>
  <si>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.10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</si>
  <si>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.2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</si>
  <si>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.3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</si>
  <si>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.4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</si>
  <si>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.5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</si>
  <si>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.6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</si>
  <si>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.7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</si>
  <si>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.8</t>
    </r>
  </si>
  <si>
    <r>
      <t>Pokhrel et al. (2018, 2021)</t>
    </r>
    <r>
      <rPr>
        <vertAlign val="superscript"/>
        <sz val="12"/>
        <color theme="1"/>
        <rFont val="Times New Roman"/>
        <family val="1"/>
      </rPr>
      <t>58,59</t>
    </r>
    <r>
      <rPr>
        <sz val="12"/>
        <color theme="1"/>
        <rFont val="Times New Roman"/>
        <family val="1"/>
      </rPr>
      <t>.9</t>
    </r>
  </si>
  <si>
    <r>
      <t>Roby et al. (2020)</t>
    </r>
    <r>
      <rPr>
        <vertAlign val="superscript"/>
        <sz val="12"/>
        <color theme="1"/>
        <rFont val="Times New Roman"/>
        <family val="1"/>
      </rPr>
      <t>60</t>
    </r>
    <r>
      <rPr>
        <sz val="12"/>
        <color theme="1"/>
        <rFont val="Times New Roman"/>
        <family val="1"/>
      </rPr>
      <t>.1</t>
    </r>
  </si>
  <si>
    <r>
      <t>Roby et al. (2020)</t>
    </r>
    <r>
      <rPr>
        <vertAlign val="superscript"/>
        <sz val="12"/>
        <color theme="1"/>
        <rFont val="Times New Roman"/>
        <family val="1"/>
      </rPr>
      <t>60</t>
    </r>
    <r>
      <rPr>
        <sz val="12"/>
        <color theme="1"/>
        <rFont val="Times New Roman"/>
        <family val="1"/>
      </rPr>
      <t>.2</t>
    </r>
  </si>
  <si>
    <r>
      <t>Roby et al. (2020)</t>
    </r>
    <r>
      <rPr>
        <vertAlign val="superscript"/>
        <sz val="12"/>
        <color theme="1"/>
        <rFont val="Times New Roman"/>
        <family val="1"/>
      </rPr>
      <t>60</t>
    </r>
    <r>
      <rPr>
        <sz val="12"/>
        <color theme="1"/>
        <rFont val="Times New Roman"/>
        <family val="1"/>
      </rPr>
      <t>.3</t>
    </r>
  </si>
  <si>
    <r>
      <t>Roby et al. (2020)</t>
    </r>
    <r>
      <rPr>
        <vertAlign val="superscript"/>
        <sz val="12"/>
        <color theme="1"/>
        <rFont val="Times New Roman"/>
        <family val="1"/>
      </rPr>
      <t>60</t>
    </r>
    <r>
      <rPr>
        <sz val="12"/>
        <color theme="1"/>
        <rFont val="Times New Roman"/>
        <family val="1"/>
      </rPr>
      <t>.4</t>
    </r>
  </si>
  <si>
    <r>
      <t>Roby et al. (2020)</t>
    </r>
    <r>
      <rPr>
        <vertAlign val="superscript"/>
        <sz val="12"/>
        <color theme="1"/>
        <rFont val="Times New Roman"/>
        <family val="1"/>
      </rPr>
      <t>60</t>
    </r>
    <r>
      <rPr>
        <sz val="12"/>
        <color theme="1"/>
        <rFont val="Times New Roman"/>
        <family val="1"/>
      </rPr>
      <t>.5</t>
    </r>
  </si>
  <si>
    <r>
      <t>Sawdey et al. (2017)</t>
    </r>
    <r>
      <rPr>
        <vertAlign val="superscript"/>
        <sz val="12"/>
        <color theme="1"/>
        <rFont val="Times New Roman"/>
        <family val="1"/>
      </rPr>
      <t>61</t>
    </r>
    <r>
      <rPr>
        <sz val="12"/>
        <color theme="1"/>
        <rFont val="Times New Roman"/>
        <family val="1"/>
      </rPr>
      <t>.1</t>
    </r>
  </si>
  <si>
    <r>
      <t>Sawdey et al. (2017)</t>
    </r>
    <r>
      <rPr>
        <vertAlign val="superscript"/>
        <sz val="12"/>
        <color theme="1"/>
        <rFont val="Times New Roman"/>
        <family val="1"/>
      </rPr>
      <t>61</t>
    </r>
    <r>
      <rPr>
        <sz val="12"/>
        <color theme="1"/>
        <rFont val="Times New Roman"/>
        <family val="1"/>
      </rPr>
      <t>.2</t>
    </r>
  </si>
  <si>
    <r>
      <t>Sawdey et al. (2017)</t>
    </r>
    <r>
      <rPr>
        <vertAlign val="superscript"/>
        <sz val="12"/>
        <color theme="1"/>
        <rFont val="Times New Roman"/>
        <family val="1"/>
      </rPr>
      <t>61</t>
    </r>
    <r>
      <rPr>
        <sz val="12"/>
        <color theme="1"/>
        <rFont val="Times New Roman"/>
        <family val="1"/>
      </rPr>
      <t>.3</t>
    </r>
  </si>
  <si>
    <r>
      <t>Sawdey et al. (2017)</t>
    </r>
    <r>
      <rPr>
        <vertAlign val="superscript"/>
        <sz val="12"/>
        <color theme="1"/>
        <rFont val="Times New Roman"/>
        <family val="1"/>
      </rPr>
      <t>61</t>
    </r>
    <r>
      <rPr>
        <sz val="12"/>
        <color theme="1"/>
        <rFont val="Times New Roman"/>
        <family val="1"/>
      </rPr>
      <t>.4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</si>
  <si>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.1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</si>
  <si>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.2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</si>
  <si>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.3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</si>
  <si>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.4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</si>
  <si>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.5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</si>
  <si>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.6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</si>
  <si>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.7</t>
    </r>
  </si>
  <si>
    <r>
      <t>Septiono et al. (2021)</t>
    </r>
    <r>
      <rPr>
        <vertAlign val="superscript"/>
        <sz val="12"/>
        <color theme="1"/>
        <rFont val="Times New Roman"/>
        <family val="1"/>
      </rPr>
      <t>62</t>
    </r>
    <r>
      <rPr>
        <sz val="12"/>
        <color theme="1"/>
        <rFont val="Times New Roman"/>
        <family val="1"/>
      </rPr>
      <t>.8</t>
    </r>
  </si>
  <si>
    <r>
      <t>Soneji et al. (2018, 2019a, 2019b)</t>
    </r>
    <r>
      <rPr>
        <vertAlign val="superscript"/>
        <sz val="12"/>
        <color theme="1"/>
        <rFont val="Times New Roman"/>
        <family val="1"/>
      </rPr>
      <t>63,64,65</t>
    </r>
    <r>
      <rPr>
        <sz val="12"/>
        <color theme="1"/>
        <rFont val="Times New Roman"/>
        <family val="1"/>
      </rPr>
      <t>.1</t>
    </r>
  </si>
  <si>
    <r>
      <t>Soneji et al. (2018, 2019a, 2019b)</t>
    </r>
    <r>
      <rPr>
        <vertAlign val="superscript"/>
        <sz val="12"/>
        <color theme="1"/>
        <rFont val="Times New Roman"/>
        <family val="1"/>
      </rPr>
      <t>63,64,65</t>
    </r>
    <r>
      <rPr>
        <sz val="12"/>
        <color theme="1"/>
        <rFont val="Times New Roman"/>
        <family val="1"/>
      </rPr>
      <t>.2</t>
    </r>
  </si>
  <si>
    <r>
      <t>Soneji et al. (2018, 2019a, 2019b)</t>
    </r>
    <r>
      <rPr>
        <vertAlign val="superscript"/>
        <sz val="12"/>
        <color theme="1"/>
        <rFont val="Times New Roman"/>
        <family val="1"/>
      </rPr>
      <t>63,64,65</t>
    </r>
    <r>
      <rPr>
        <sz val="12"/>
        <color theme="1"/>
        <rFont val="Times New Roman"/>
        <family val="1"/>
      </rPr>
      <t>.3</t>
    </r>
  </si>
  <si>
    <r>
      <t>Soneji et al. (2019c)</t>
    </r>
    <r>
      <rPr>
        <vertAlign val="superscript"/>
        <sz val="12"/>
        <color theme="1"/>
        <rFont val="Times New Roman"/>
        <family val="1"/>
      </rPr>
      <t>66</t>
    </r>
    <r>
      <rPr>
        <sz val="12"/>
        <color theme="1"/>
        <rFont val="Times New Roman"/>
        <family val="1"/>
      </rPr>
      <t>.1</t>
    </r>
  </si>
  <si>
    <r>
      <t>Soneji et al. (2019c)</t>
    </r>
    <r>
      <rPr>
        <vertAlign val="superscript"/>
        <sz val="12"/>
        <color theme="1"/>
        <rFont val="Times New Roman"/>
        <family val="1"/>
      </rPr>
      <t>66</t>
    </r>
    <r>
      <rPr>
        <sz val="12"/>
        <color theme="1"/>
        <rFont val="Times New Roman"/>
        <family val="1"/>
      </rPr>
      <t>.2</t>
    </r>
  </si>
  <si>
    <r>
      <t>Soneji et al. (2019c)</t>
    </r>
    <r>
      <rPr>
        <vertAlign val="superscript"/>
        <sz val="12"/>
        <color theme="1"/>
        <rFont val="Times New Roman"/>
        <family val="1"/>
      </rPr>
      <t>66</t>
    </r>
    <r>
      <rPr>
        <sz val="12"/>
        <color theme="1"/>
        <rFont val="Times New Roman"/>
        <family val="1"/>
      </rPr>
      <t>.3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</si>
</sst>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F3F76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3F3F76"/>
      <name val="Times New Roman"/>
      <family val="1"/>
    </font>
    <font>
      <sz val="12"/>
      <color rgb="FF006100"/>
      <name val="Times New Roman"/>
      <family val="1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vertAlign val="super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FBFBF"/>
      </left>
      <right/>
      <top style="medium">
        <color rgb="FFBFBFBF"/>
      </top>
      <bottom style="medium">
        <color indexed="64"/>
      </bottom>
      <diagonal/>
    </border>
    <border>
      <left/>
      <right/>
      <top style="medium">
        <color rgb="FFBFBFBF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/>
      <diagonal/>
    </border>
    <border>
      <left style="medium">
        <color rgb="FFBFBFBF"/>
      </left>
      <right/>
      <top style="medium">
        <color indexed="64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3" borderId="3" applyNumberFormat="0" applyAlignment="0" applyProtection="0"/>
    <xf numFmtId="43" fontId="15" fillId="0" borderId="0" applyFon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7" fillId="3" borderId="3" xfId="2" applyFont="1" applyAlignment="1">
      <alignment horizontal="left" vertical="top" wrapText="1"/>
    </xf>
    <xf numFmtId="2" fontId="8" fillId="2" borderId="2" xfId="1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 wrapText="1"/>
    </xf>
    <xf numFmtId="3" fontId="3" fillId="0" borderId="0" xfId="0" applyNumberFormat="1" applyFont="1" applyFill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/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7" xfId="0" applyFont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6" xfId="0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/>
    </xf>
    <xf numFmtId="16" fontId="11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center" wrapText="1"/>
    </xf>
    <xf numFmtId="0" fontId="11" fillId="4" borderId="13" xfId="0" applyFont="1" applyFill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3" xfId="0" applyBorder="1"/>
    <xf numFmtId="0" fontId="11" fillId="0" borderId="24" xfId="0" applyFont="1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1" fillId="0" borderId="29" xfId="0" applyFont="1" applyBorder="1" applyAlignment="1">
      <alignment vertical="center" wrapText="1"/>
    </xf>
    <xf numFmtId="0" fontId="0" fillId="0" borderId="30" xfId="0" applyBorder="1"/>
    <xf numFmtId="0" fontId="0" fillId="0" borderId="31" xfId="0" applyBorder="1"/>
    <xf numFmtId="3" fontId="0" fillId="0" borderId="23" xfId="0" applyNumberFormat="1" applyBorder="1"/>
    <xf numFmtId="0" fontId="17" fillId="7" borderId="27" xfId="5" applyBorder="1"/>
    <xf numFmtId="0" fontId="17" fillId="7" borderId="23" xfId="5" applyBorder="1"/>
    <xf numFmtId="0" fontId="17" fillId="7" borderId="32" xfId="5" applyBorder="1"/>
    <xf numFmtId="0" fontId="16" fillId="6" borderId="27" xfId="4" applyBorder="1"/>
    <xf numFmtId="165" fontId="17" fillId="7" borderId="27" xfId="3" applyNumberFormat="1" applyFont="1" applyFill="1" applyBorder="1"/>
    <xf numFmtId="165" fontId="17" fillId="7" borderId="23" xfId="3" applyNumberFormat="1" applyFont="1" applyFill="1" applyBorder="1"/>
    <xf numFmtId="165" fontId="17" fillId="7" borderId="32" xfId="3" applyNumberFormat="1" applyFont="1" applyFill="1" applyBorder="1"/>
    <xf numFmtId="165" fontId="16" fillId="6" borderId="27" xfId="3" applyNumberFormat="1" applyFont="1" applyFill="1" applyBorder="1"/>
    <xf numFmtId="2" fontId="16" fillId="6" borderId="23" xfId="4" applyNumberFormat="1" applyBorder="1"/>
    <xf numFmtId="0" fontId="1" fillId="2" borderId="23" xfId="1" applyBorder="1"/>
    <xf numFmtId="0" fontId="11" fillId="0" borderId="14" xfId="0" applyFont="1" applyBorder="1" applyAlignment="1">
      <alignment vertical="center"/>
    </xf>
    <xf numFmtId="0" fontId="11" fillId="0" borderId="35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10" fontId="0" fillId="0" borderId="0" xfId="0" applyNumberFormat="1"/>
    <xf numFmtId="0" fontId="0" fillId="0" borderId="38" xfId="0" applyBorder="1"/>
    <xf numFmtId="0" fontId="6" fillId="0" borderId="4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49" fontId="3" fillId="0" borderId="0" xfId="0" applyNumberFormat="1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2" borderId="33" xfId="1" applyBorder="1" applyAlignment="1">
      <alignment horizontal="center"/>
    </xf>
    <xf numFmtId="0" fontId="1" fillId="2" borderId="34" xfId="1" applyBorder="1" applyAlignment="1">
      <alignment horizontal="center"/>
    </xf>
  </cellXfs>
  <cellStyles count="6">
    <cellStyle name="Bad" xfId="4" builtinId="27"/>
    <cellStyle name="Comma" xfId="3" builtinId="3"/>
    <cellStyle name="Good" xfId="1" builtinId="26"/>
    <cellStyle name="Input" xfId="2" builtinId="20"/>
    <cellStyle name="Neutral" xfId="5" builtinId="28"/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FBFBF"/>
        </right>
        <top/>
        <bottom style="medium">
          <color rgb="FFBFBFBF"/>
        </bottom>
        <vertical/>
        <horizontal/>
      </border>
    </dxf>
    <dxf>
      <border outline="0">
        <left style="medium">
          <color rgb="FFBFBFBF"/>
        </left>
        <right style="medium">
          <color rgb="FFBFBFBF"/>
        </right>
        <top style="medium">
          <color indexed="64"/>
        </top>
        <bottom style="medium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BFBFBF"/>
        </left>
        <right style="medium">
          <color rgb="FFBFBFBF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BFBFBF"/>
        </left>
        <right style="medium">
          <color rgb="FFBFBFBF"/>
        </right>
        <top/>
        <bottom style="medium">
          <color rgb="FFBFBFBF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2" formatCode="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0.560970370374" createdVersion="7" refreshedVersion="7" minRefreshableVersion="3" recordCount="122" xr:uid="{F13B783D-9220-8C45-B0E0-93CC4DE6FCD1}">
  <cacheSource type="worksheet">
    <worksheetSource name="metastats"/>
  </cacheSource>
  <cacheFields count="17">
    <cacheField name="Source" numFmtId="0">
      <sharedItems/>
    </cacheField>
    <cacheField name="TobaccoContent" numFmtId="0">
      <sharedItems containsBlank="1"/>
    </cacheField>
    <cacheField name="Behavior" numFmtId="0">
      <sharedItems containsBlank="1"/>
    </cacheField>
    <cacheField name="Timeframe" numFmtId="0">
      <sharedItems containsBlank="1"/>
    </cacheField>
    <cacheField name="Platform" numFmtId="0">
      <sharedItems containsBlank="1" count="14">
        <s v="2+"/>
        <s v="Facebook or Twitter"/>
        <s v="YouTube"/>
        <s v="Facebook"/>
        <s v="Twitter"/>
        <s v="Pinterest/Google Plus"/>
        <s v="Facebook/MySpace"/>
        <s v="NA"/>
        <s v="Facebook or YouTube"/>
        <s v="Tumblr"/>
        <s v="Instagram"/>
        <s v="Snapchat"/>
        <m/>
        <s v="Multiple" u="1"/>
      </sharedItems>
    </cacheField>
    <cacheField name="DV_Raw" numFmtId="0">
      <sharedItems containsBlank="1"/>
    </cacheField>
    <cacheField name="DV_Final" numFmtId="0">
      <sharedItems containsBlank="1"/>
    </cacheField>
    <cacheField name="Statistical_Method" numFmtId="0">
      <sharedItems containsBlank="1"/>
    </cacheField>
    <cacheField name="T.Outcome_Yes" numFmtId="0">
      <sharedItems containsString="0" containsBlank="1" containsNumber="1" containsInteger="1" minValue="26" maxValue="885"/>
    </cacheField>
    <cacheField name="T.Outcome_No" numFmtId="0">
      <sharedItems containsString="0" containsBlank="1" containsNumber="1" containsInteger="1" minValue="88" maxValue="1535"/>
    </cacheField>
    <cacheField name="C.Outcome_Yes" numFmtId="0">
      <sharedItems containsString="0" containsBlank="1" containsNumber="1" containsInteger="1" minValue="5" maxValue="4634"/>
    </cacheField>
    <cacheField name="C.Outcome_No" numFmtId="0">
      <sharedItems containsString="0" containsBlank="1" containsNumber="1" containsInteger="1" minValue="85" maxValue="9157"/>
    </cacheField>
    <cacheField name="Exposed.N" numFmtId="0">
      <sharedItems containsString="0" containsBlank="1" containsNumber="1" containsInteger="1" minValue="37" maxValue="8324"/>
    </cacheField>
    <cacheField name="NotExposed.N" numFmtId="0">
      <sharedItems containsString="0" containsBlank="1" containsNumber="1" containsInteger="1" minValue="81" maxValue="23942"/>
    </cacheField>
    <cacheField name="OR.L.CI" numFmtId="0">
      <sharedItems containsString="0" containsBlank="1" containsNumber="1" minValue="0.25" maxValue="13.75"/>
    </cacheField>
    <cacheField name="OR.U.CI" numFmtId="0">
      <sharedItems containsString="0" containsBlank="1" containsNumber="1" minValue="0.93" maxValue="32.89"/>
    </cacheField>
    <cacheField name="OR" numFmtId="2">
      <sharedItems containsString="0" containsBlank="1" containsNumber="1" minValue="0.76" maxValue="21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449731828703" createdVersion="7" refreshedVersion="7" minRefreshableVersion="3" recordCount="24" xr:uid="{C0732C28-37AB-6147-9056-449753491D0E}">
  <cacheSource type="worksheet">
    <worksheetSource name="Study"/>
  </cacheSource>
  <cacheFields count="14">
    <cacheField name="Source" numFmtId="0">
      <sharedItems/>
    </cacheField>
    <cacheField name="Design" numFmtId="0">
      <sharedItems count="4">
        <s v="MM"/>
        <s v="CS"/>
        <s v="Long."/>
        <s v="Exp."/>
      </sharedItems>
    </cacheField>
    <cacheField name="Method" numFmtId="0">
      <sharedItems containsBlank="1" count="5">
        <s v="I; DS"/>
        <s v="DS"/>
        <s v="TS"/>
        <s v="PS"/>
        <m/>
      </sharedItems>
    </cacheField>
    <cacheField name="Location" numFmtId="0">
      <sharedItems/>
    </cacheField>
    <cacheField name="Population (N)" numFmtId="0">
      <sharedItems/>
    </cacheField>
    <cacheField name="Age* " numFmtId="0">
      <sharedItems containsDate="1" containsMixedTypes="1" minDate="2021-09-19T00:00:00" maxDate="2021-12-25T00:00:00"/>
    </cacheField>
    <cacheField name="%Fem." numFmtId="0">
      <sharedItems containsSemiMixedTypes="0" containsString="0" containsNumber="1" containsInteger="1" minValue="25" maxValue="67"/>
    </cacheField>
    <cacheField name="Social media platform(s)" numFmtId="0">
      <sharedItems/>
    </cacheField>
    <cacheField name="Eng." numFmtId="0">
      <sharedItems/>
    </cacheField>
    <cacheField name="Tobacco content" numFmtId="0">
      <sharedItems/>
    </cacheField>
    <cacheField name="Exposure" numFmtId="0">
      <sharedItems/>
    </cacheField>
    <cacheField name="Type of recall" numFmtId="0">
      <sharedItems/>
    </cacheField>
    <cacheField name="Tobacco use " numFmtId="0">
      <sharedItems/>
    </cacheField>
    <cacheField name="QA" numFmtId="0">
      <sharedItems containsSemiMixedTypes="0" containsString="0" containsNumber="1" containsInteger="1" minValue="3" maxValue="7" count="5">
        <n v="6"/>
        <n v="3"/>
        <n v="4"/>
        <n v="5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Amin et al. (2020)"/>
    <s v="Information search"/>
    <s v="Sensory experience"/>
    <s v="Ever"/>
    <x v="0"/>
    <s v="Past e-cigarette use"/>
    <s v="Ever e-cigarette use"/>
    <s v="Pre-Calculated OR"/>
    <m/>
    <m/>
    <m/>
    <m/>
    <n v="104"/>
    <n v="81"/>
    <n v="2.23"/>
    <n v="11.42"/>
    <n v="5.04"/>
  </r>
  <r>
    <s v="Amin et al. (2020)"/>
    <s v="Information search"/>
    <s v="Sensory experience"/>
    <s v="Ever"/>
    <x v="0"/>
    <s v="Current e-cigarette use"/>
    <s v="Current e-cigarette use"/>
    <s v="Pre-Calculated OR"/>
    <m/>
    <m/>
    <m/>
    <m/>
    <m/>
    <m/>
    <n v="4.22"/>
    <n v="20.34"/>
    <n v="9.27"/>
  </r>
  <r>
    <s v="Amin et al. (2020)"/>
    <s v="Advertisement"/>
    <s v="Sensory experience"/>
    <s v="Ever"/>
    <x v="0"/>
    <s v="Past e-cigarette use"/>
    <s v="Ever e-cigarette use"/>
    <s v="Pre-Calculated OR"/>
    <m/>
    <m/>
    <m/>
    <m/>
    <m/>
    <m/>
    <n v="2.61"/>
    <n v="13.22"/>
    <n v="5.87"/>
  </r>
  <r>
    <s v="Amin et al. (2020)"/>
    <s v="Advertisement"/>
    <s v="Sensory experience"/>
    <s v="Ever"/>
    <x v="0"/>
    <s v="Current e-cigarette use"/>
    <s v="Current cigarette use"/>
    <s v="Pre-Calculated OR"/>
    <m/>
    <m/>
    <m/>
    <m/>
    <m/>
    <m/>
    <n v="2.75"/>
    <n v="12.04"/>
    <n v="5.75"/>
  </r>
  <r>
    <s v="Bauhoff et al. (2017)"/>
    <s v="Tobacco use"/>
    <s v="Sensory experience"/>
    <s v="Ever"/>
    <x v="1"/>
    <s v="Ever smoker"/>
    <m/>
    <s v="2x2 Frequency"/>
    <n v="48"/>
    <n v="292"/>
    <n v="22"/>
    <n v="318"/>
    <n v="91"/>
    <n v="667"/>
    <n v="1.39"/>
    <n v="4.03"/>
    <n v="2.37"/>
  </r>
  <r>
    <s v="Bauhoff et al. (2017)"/>
    <s v="Tobacco use"/>
    <s v="Sensory experience"/>
    <s v="Ever"/>
    <x v="1"/>
    <s v="Current smoker"/>
    <s v="Current e-cigarette use"/>
    <s v="2x2 Frequency"/>
    <n v="34"/>
    <n v="157"/>
    <n v="12"/>
    <n v="179"/>
    <m/>
    <m/>
    <n v="1.61"/>
    <n v="6.45"/>
    <n v="3.23"/>
  </r>
  <r>
    <s v="Camenga et al. (2018)"/>
    <s v="Advertisement"/>
    <s v="Sensory experience"/>
    <s v="Current"/>
    <x v="2"/>
    <s v="Ever e-cigarette use"/>
    <s v="Ever e-cigarette use"/>
    <s v="Pre-Calculated OR"/>
    <m/>
    <m/>
    <m/>
    <m/>
    <n v="268"/>
    <n v="1474"/>
    <n v="0.53"/>
    <n v="3.09"/>
    <n v="1.28"/>
  </r>
  <r>
    <s v="Camenga et al. (2018)"/>
    <s v="Advertisement"/>
    <s v="Sensory experience"/>
    <s v="Current"/>
    <x v="3"/>
    <s v="Ever e-cigarette use"/>
    <s v="Ever e-cigarette use"/>
    <s v="Pre-Calculated OR"/>
    <m/>
    <m/>
    <m/>
    <m/>
    <m/>
    <m/>
    <n v="1.37"/>
    <n v="3.52"/>
    <n v="2.2000000000000002"/>
  </r>
  <r>
    <s v="Camenga et al. (2018)"/>
    <s v="Advertisement"/>
    <s v="Sensory experience"/>
    <s v="Current"/>
    <x v="4"/>
    <s v="Ever e-cigarette use"/>
    <s v="Ever e-cigarette use"/>
    <s v="Pre-Calculated OR"/>
    <m/>
    <m/>
    <m/>
    <m/>
    <m/>
    <m/>
    <n v="0.82"/>
    <n v="1.84"/>
    <n v="1.23"/>
  </r>
  <r>
    <s v="Camenga et al. (2018)"/>
    <s v="Advertisement"/>
    <s v="Sensory experience"/>
    <s v="Current"/>
    <x v="5"/>
    <s v="Ever e-cigarette use"/>
    <s v="Ever e-cigarette use"/>
    <s v="Pre-Calculated OR"/>
    <m/>
    <m/>
    <m/>
    <m/>
    <m/>
    <m/>
    <n v="0.54"/>
    <n v="3.13"/>
    <n v="1.3"/>
  </r>
  <r>
    <s v="Cavazos-Rehg et al. (2014)"/>
    <s v="Advertisement"/>
    <s v="Sensory experience"/>
    <s v="Current"/>
    <x v="6"/>
    <s v="Ever tobacco use"/>
    <s v="Current Other Tobacco"/>
    <s v="Pre-Calculated OR"/>
    <n v="885"/>
    <n v="997"/>
    <n v="4634"/>
    <n v="9157"/>
    <n v="1882"/>
    <n v="13791"/>
    <n v="1.7"/>
    <n v="2.2999999999999998"/>
    <n v="2"/>
  </r>
  <r>
    <s v="Cavazos-Rehg et al. (2014)"/>
    <s v="Advertisement"/>
    <s v="Sensory experience"/>
    <s v="Current"/>
    <x v="6"/>
    <s v="Would smoke if a friend offered a cigarette"/>
    <s v="Susceptibility to use tobacco"/>
    <s v="Pre-Calculated OR"/>
    <m/>
    <m/>
    <m/>
    <m/>
    <m/>
    <m/>
    <n v="1.2"/>
    <n v="3"/>
    <n v="1.9"/>
  </r>
  <r>
    <s v="Cavazos-Rehg et al. (2021)"/>
    <s v="Tobacco use"/>
    <s v="Sensory experience"/>
    <s v="Ever"/>
    <x v="0"/>
    <s v="E-cigarette initiation"/>
    <s v="Current e-cigarette use"/>
    <s v="Pre-Calculated OR"/>
    <m/>
    <m/>
    <m/>
    <m/>
    <n v="4120"/>
    <n v="4862"/>
    <n v="2.08"/>
    <n v="3.77"/>
    <n v="2.8"/>
  </r>
  <r>
    <s v="Cavazos-Rehg et al. (2021)"/>
    <s v="Tobacco use"/>
    <s v="Social sharing"/>
    <s v="Ever"/>
    <x v="0"/>
    <s v="E-cigarette initiation"/>
    <s v="Current e-cigarette use"/>
    <s v="Pre-Calculated OR"/>
    <m/>
    <m/>
    <m/>
    <m/>
    <m/>
    <m/>
    <n v="1.24"/>
    <n v="2.39"/>
    <n v="1.72"/>
  </r>
  <r>
    <s v="Cavazos-Rehg et al. (2021)"/>
    <s v="Tobacco use"/>
    <s v="Social sharing"/>
    <s v="Ever"/>
    <x v="0"/>
    <s v="E-cigarette initiation"/>
    <s v="Current e-cigarette use"/>
    <s v="Pre-Calculated OR"/>
    <m/>
    <m/>
    <m/>
    <m/>
    <m/>
    <m/>
    <n v="0.56999999999999995"/>
    <n v="2.2200000000000002"/>
    <n v="1.1200000000000001"/>
  </r>
  <r>
    <s v="Cavazos-Rehg et al. (2021)"/>
    <s v="Tobacco use"/>
    <s v="Social sharing"/>
    <s v="Ever"/>
    <x v="0"/>
    <s v="E-cigarette initiation"/>
    <s v="Current e-cigarette use"/>
    <s v="Pre-Calculated OR"/>
    <m/>
    <m/>
    <m/>
    <m/>
    <m/>
    <m/>
    <n v="0.42"/>
    <n v="2.67"/>
    <n v="1.06"/>
  </r>
  <r>
    <s v="Cavazos-Rehg et al. (2021)"/>
    <s v="Tobacco use"/>
    <s v="Sensory experience"/>
    <s v="Ever"/>
    <x v="0"/>
    <s v="Cigarette initiation"/>
    <s v="Current cigarette use"/>
    <s v="Pre-Calculated OR"/>
    <m/>
    <m/>
    <m/>
    <m/>
    <m/>
    <m/>
    <n v="1.4"/>
    <n v="2.4700000000000002"/>
    <n v="1.86"/>
  </r>
  <r>
    <s v="Cavazos-Rehg et al. (2021)"/>
    <s v="Tobacco use"/>
    <s v="Social sharing"/>
    <s v="Ever"/>
    <x v="0"/>
    <s v="Cigarette initiation"/>
    <s v="Current cigarette use"/>
    <s v="Pre-Calculated OR"/>
    <m/>
    <m/>
    <m/>
    <m/>
    <m/>
    <m/>
    <n v="0.86"/>
    <n v="1.88"/>
    <n v="1.27"/>
  </r>
  <r>
    <s v="Cavazos-Rehg et al. (2021)"/>
    <s v="Tobacco use"/>
    <s v="Social sharing"/>
    <s v="Ever"/>
    <x v="0"/>
    <s v="Cigarette initiation"/>
    <s v="Current cigarette use"/>
    <s v="Pre-Calculated OR"/>
    <m/>
    <m/>
    <m/>
    <m/>
    <m/>
    <m/>
    <n v="1.31"/>
    <n v="3.07"/>
    <n v="2.0099999999999998"/>
  </r>
  <r>
    <s v="Cavazos-Rehg et al. (2021)"/>
    <s v="Tobacco use"/>
    <s v="Social sharing"/>
    <s v="Ever"/>
    <x v="0"/>
    <s v="Cigarette initiation"/>
    <s v="Current cigarette use"/>
    <s v="Pre-Calculated OR"/>
    <m/>
    <m/>
    <m/>
    <m/>
    <m/>
    <m/>
    <n v="1.73"/>
    <n v="5.18"/>
    <n v="2.99"/>
  </r>
  <r>
    <s v="Cavazos-Rehg et al. (2021)"/>
    <s v="Tobacco use"/>
    <s v="Sensory experience"/>
    <s v="Ever"/>
    <x v="0"/>
    <s v="Current tobacco use"/>
    <s v="Current Other Tobacco"/>
    <s v="Pre-Calculated OR"/>
    <m/>
    <m/>
    <m/>
    <m/>
    <m/>
    <m/>
    <n v="1.1000000000000001"/>
    <n v="2.44"/>
    <n v="1.64"/>
  </r>
  <r>
    <s v="Cavazos-Rehg et al. (2021)"/>
    <s v="Tobacco use"/>
    <s v="Social sharing"/>
    <s v="Ever"/>
    <x v="0"/>
    <s v="Current tobacco use"/>
    <s v="Current Other Tobacco"/>
    <s v="Pre-Calculated OR"/>
    <m/>
    <m/>
    <m/>
    <m/>
    <m/>
    <m/>
    <n v="1.55"/>
    <n v="3.95"/>
    <n v="2.4700000000000002"/>
  </r>
  <r>
    <s v="Cavazos-Rehg et al. (2021)"/>
    <s v="Tobacco use"/>
    <s v="Social sharing"/>
    <s v="Ever"/>
    <x v="0"/>
    <s v="Current tobacco use"/>
    <s v="Current Other Tobacco"/>
    <s v="Pre-Calculated OR"/>
    <m/>
    <m/>
    <m/>
    <m/>
    <m/>
    <m/>
    <n v="1.23"/>
    <n v="4.74"/>
    <n v="2.42"/>
  </r>
  <r>
    <s v="Cavazos-Rehg et al. (2021)"/>
    <s v="Tobacco use"/>
    <s v="Social sharing"/>
    <s v="Ever"/>
    <x v="0"/>
    <s v="Current tobacco use"/>
    <s v="Current Other Tobacco"/>
    <s v="Pre-Calculated OR"/>
    <m/>
    <m/>
    <m/>
    <m/>
    <m/>
    <m/>
    <n v="0.53"/>
    <n v="4.93"/>
    <n v="1.61"/>
  </r>
  <r>
    <s v="Choi (2015)"/>
    <s v="Advertisement"/>
    <s v="Sensory experience"/>
    <s v="Current"/>
    <x v="1"/>
    <s v="Susceptible to cigarette smoking"/>
    <s v="Susceptibility to use tobacco"/>
    <s v="Author raw data"/>
    <m/>
    <m/>
    <m/>
    <m/>
    <n v="716"/>
    <n v="23942"/>
    <n v="1.05"/>
    <n v="3.11"/>
    <n v="2.89"/>
  </r>
  <r>
    <s v="Choi (2015)"/>
    <s v="Advertisement"/>
    <s v="Sensory experience"/>
    <s v="Current"/>
    <x v="1"/>
    <s v="Ever cigarette use"/>
    <s v="Ever cigarette use"/>
    <s v="Author raw data"/>
    <m/>
    <m/>
    <m/>
    <m/>
    <m/>
    <m/>
    <n v="1.9"/>
    <n v="2.57"/>
    <n v="2.21"/>
  </r>
  <r>
    <s v="Choi (2015)"/>
    <s v="Advertisement"/>
    <s v="Sensory experience"/>
    <s v="Current"/>
    <x v="1"/>
    <s v="Current cigarette use"/>
    <s v="Current cigarette use"/>
    <s v="Author raw data"/>
    <m/>
    <m/>
    <m/>
    <m/>
    <m/>
    <m/>
    <n v="2.11"/>
    <n v="3.09"/>
    <n v="2.56"/>
  </r>
  <r>
    <s v="Choi (2015)"/>
    <s v="Advertisement"/>
    <s v="Sensory experience"/>
    <s v="Current"/>
    <x v="1"/>
    <s v="Ever cigar use"/>
    <s v="Ever other tobacco use"/>
    <s v="Author raw data"/>
    <m/>
    <m/>
    <m/>
    <m/>
    <m/>
    <m/>
    <n v="1.87"/>
    <n v="2.57"/>
    <n v="2.2000000000000002"/>
  </r>
  <r>
    <s v="Choi (2015)"/>
    <s v="Advertisement"/>
    <s v="Sensory experience"/>
    <s v="Current"/>
    <x v="1"/>
    <s v="Current cigar use"/>
    <s v="Current Other Tobacco"/>
    <s v="Author raw data"/>
    <m/>
    <m/>
    <m/>
    <m/>
    <m/>
    <m/>
    <n v="2.4300000000000002"/>
    <n v="3.56"/>
    <n v="2.95"/>
  </r>
  <r>
    <s v="Choi (2015)"/>
    <s v="Advertisement"/>
    <s v="Sensory experience"/>
    <s v="Current"/>
    <x v="1"/>
    <s v="Ever e-cigarette use"/>
    <s v="Ever e-cigarette use"/>
    <s v="Author raw data"/>
    <m/>
    <m/>
    <m/>
    <m/>
    <m/>
    <m/>
    <n v="2.17"/>
    <n v="3.31"/>
    <n v="2.69"/>
  </r>
  <r>
    <s v="Choi (2015)"/>
    <s v="Advertisement"/>
    <s v="Sensory experience"/>
    <s v="Current"/>
    <x v="1"/>
    <s v="Current e-cigarette use"/>
    <s v="Current e-cigarette use"/>
    <s v="Author raw data"/>
    <m/>
    <m/>
    <m/>
    <m/>
    <m/>
    <m/>
    <n v="3.53"/>
    <n v="5.65"/>
    <n v="4.49"/>
  </r>
  <r>
    <s v="Clendennen et al. (2020a)"/>
    <s v="Tobacco use"/>
    <s v="Social sharing"/>
    <s v="Current"/>
    <x v="0"/>
    <s v="Current cigarette use"/>
    <s v="Current cigarette use"/>
    <s v="Pre-Calculated OR"/>
    <m/>
    <m/>
    <m/>
    <m/>
    <n v="1147"/>
    <n v="2794"/>
    <n v="1.28"/>
    <n v="2.48"/>
    <n v="1.78"/>
  </r>
  <r>
    <s v="Clendennen et al. (2020a)"/>
    <s v="Tobacco use"/>
    <s v="Social sharing"/>
    <s v="Current"/>
    <x v="0"/>
    <s v="Current e-cigarette use"/>
    <s v="Current e-cigarette use"/>
    <s v="Pre-Calculated OR"/>
    <m/>
    <m/>
    <m/>
    <m/>
    <m/>
    <m/>
    <n v="1.03"/>
    <n v="2.04"/>
    <n v="1.45"/>
  </r>
  <r>
    <s v="Clendennen et al. (2020a)"/>
    <s v="Tobacco use"/>
    <s v="Social sharing"/>
    <s v="Current"/>
    <x v="0"/>
    <s v="Current cigar use"/>
    <s v="Current Other Tobacco"/>
    <s v="Pre-Calculated OR"/>
    <m/>
    <m/>
    <m/>
    <m/>
    <m/>
    <m/>
    <n v="1.95"/>
    <n v="4.37"/>
    <n v="2.92"/>
  </r>
  <r>
    <s v="Clendennen et al. (2020a)"/>
    <s v="Tobacco use"/>
    <s v="Social sharing"/>
    <s v="Current"/>
    <x v="0"/>
    <s v="Current hookah use"/>
    <s v="Current Other Tobacco"/>
    <s v="Pre-Calculated OR"/>
    <m/>
    <m/>
    <m/>
    <m/>
    <m/>
    <m/>
    <n v="1.67"/>
    <n v="3.36"/>
    <n v="2.37"/>
  </r>
  <r>
    <s v="Clendennen et al. (2020b)"/>
    <s v="Tobacco use"/>
    <s v="Social sharing"/>
    <s v="Current"/>
    <x v="3"/>
    <s v="Current cigarette use"/>
    <s v="Current cigarette use"/>
    <s v="Pre-Calculated OR"/>
    <m/>
    <m/>
    <m/>
    <m/>
    <n v="1314"/>
    <n v="3070"/>
    <n v="0.67"/>
    <n v="1.24"/>
    <n v="0.91"/>
  </r>
  <r>
    <s v="Clendennen et al. (2020b)"/>
    <s v="Tobacco use"/>
    <s v="Social sharing"/>
    <s v="Current"/>
    <x v="3"/>
    <s v="Current e-cigarette use"/>
    <s v="Current e-cigarette use"/>
    <s v="Pre-Calculated OR"/>
    <m/>
    <m/>
    <m/>
    <m/>
    <m/>
    <m/>
    <n v="1.38"/>
    <n v="2.87"/>
    <n v="1.99"/>
  </r>
  <r>
    <s v="Clendennen et al. (2020b)"/>
    <s v="Tobacco use"/>
    <s v="Social sharing"/>
    <s v="Current"/>
    <x v="3"/>
    <s v="Current cigar use"/>
    <s v="Current Other Tobacco"/>
    <s v="Pre-Calculated OR"/>
    <m/>
    <m/>
    <m/>
    <m/>
    <m/>
    <m/>
    <n v="0.72"/>
    <n v="3.35"/>
    <n v="1.56"/>
  </r>
  <r>
    <s v="Clendennen et al. (2021)"/>
    <s v="Tobacco use"/>
    <s v="Social sharing"/>
    <s v="Current"/>
    <x v="3"/>
    <s v="Current hookah use"/>
    <s v="Current Other Tobacco"/>
    <s v="Pre-Calculated OR"/>
    <m/>
    <m/>
    <m/>
    <m/>
    <m/>
    <m/>
    <n v="1.18"/>
    <n v="2.54"/>
    <n v="1.73"/>
  </r>
  <r>
    <s v="Clendennen et al. (2021)"/>
    <s v="Tobacco use"/>
    <s v="Social sharing"/>
    <s v="Current"/>
    <x v="0"/>
    <s v="Smokeless tobacco initiation"/>
    <s v="Current Other Tobacco"/>
    <s v="Pre-Calculated OR"/>
    <n v="720"/>
    <n v="390"/>
    <n v="2010"/>
    <n v="2340"/>
    <m/>
    <m/>
    <n v="1.87"/>
    <n v="2.46"/>
    <n v="2.14"/>
  </r>
  <r>
    <s v="Coreas et al. (2020)"/>
    <s v="Tobacco use"/>
    <s v="Sensory experience"/>
    <s v="Ever"/>
    <x v="7"/>
    <s v="Ever cigarette use"/>
    <s v="Ever cigarette use"/>
    <s v="Pre-Calculated OR"/>
    <m/>
    <m/>
    <m/>
    <m/>
    <n v="4147"/>
    <n v="4752"/>
    <n v="1"/>
    <n v="1.4"/>
    <n v="1.2"/>
  </r>
  <r>
    <s v="Coreas et al. (2020)"/>
    <s v="Tobacco use"/>
    <s v="Sensory experience"/>
    <s v="Ever"/>
    <x v="7"/>
    <s v="Current cigarette use"/>
    <s v="Current cigarette use"/>
    <s v="Pre-Calculated OR"/>
    <m/>
    <m/>
    <m/>
    <m/>
    <m/>
    <m/>
    <n v="0.9"/>
    <n v="1.3"/>
    <n v="1.1000000000000001"/>
  </r>
  <r>
    <s v="Donaldson et al. (under review)"/>
    <s v="Product placement in music videos"/>
    <s v="Sensory experience"/>
    <s v="Current"/>
    <x v="2"/>
    <s v="Susceptible to use e-cigarettes"/>
    <s v="Susceptibility to use tobacco"/>
    <s v="Pre-Calculated OR"/>
    <m/>
    <m/>
    <m/>
    <m/>
    <n v="88"/>
    <n v="85"/>
    <n v="0.93"/>
    <n v="3.13"/>
    <n v="1.7"/>
  </r>
  <r>
    <s v="Donaldson et al. (under review)"/>
    <s v="Product placement in music videos"/>
    <s v="Sensory experience"/>
    <s v="Current"/>
    <x v="2"/>
    <s v="Ever e-cigarette use"/>
    <s v="Ever e-cigarette use"/>
    <s v="2x2 Frequency"/>
    <n v="63"/>
    <n v="88"/>
    <n v="66"/>
    <n v="85"/>
    <m/>
    <m/>
    <n v="0.57999999999999996"/>
    <n v="1.45"/>
    <n v="0.92"/>
  </r>
  <r>
    <s v="Donaldson et al. (under review)"/>
    <s v="Product placement in music videos"/>
    <s v="Sensory experience"/>
    <s v="Current"/>
    <x v="2"/>
    <s v="Current e-cigarette use"/>
    <s v="Current e-cigarette use"/>
    <s v="2x2 Frequency"/>
    <n v="26"/>
    <n v="125"/>
    <n v="21"/>
    <n v="130"/>
    <m/>
    <m/>
    <n v="0.68"/>
    <n v="2.4"/>
    <n v="1.29"/>
  </r>
  <r>
    <s v="Dunlop et al. (2016)"/>
    <s v="Tobacco brands"/>
    <s v="Sensory experience"/>
    <s v="Current"/>
    <x v="8"/>
    <s v="Current cigarette use"/>
    <s v="Current cigarette use"/>
    <s v="Pre-Calculated OR"/>
    <m/>
    <m/>
    <m/>
    <m/>
    <n v="1033"/>
    <n v="2816"/>
    <n v="0.99"/>
    <n v="1.96"/>
    <n v="1.39"/>
  </r>
  <r>
    <s v="Dunlop et al. (2016)"/>
    <s v="Tobacco brands"/>
    <s v="Sensory experience"/>
    <s v="Current"/>
    <x v="8"/>
    <s v="Ever cigarette use"/>
    <s v="Ever cigarette use"/>
    <s v="Pre-Calculated OR"/>
    <m/>
    <m/>
    <m/>
    <m/>
    <m/>
    <m/>
    <n v="0.75"/>
    <n v="1.18"/>
    <n v="0.94"/>
  </r>
  <r>
    <s v="Emory et al. (2014)"/>
    <s v="Information search"/>
    <s v="Sensory experience"/>
    <s v="Ever"/>
    <x v="3"/>
    <s v="Current e-cigarette use"/>
    <s v="Current e-cigarette use"/>
    <s v="Pre-Calculated OR"/>
    <m/>
    <m/>
    <m/>
    <m/>
    <n v="8324"/>
    <n v="9128"/>
    <n v="1.21"/>
    <n v="2.46"/>
    <n v="1.73"/>
  </r>
  <r>
    <s v="Emory et al. (2014)"/>
    <s v="Information search"/>
    <s v="Sensory experience"/>
    <s v="Ever"/>
    <x v="3"/>
    <s v="Current e-cigarette use"/>
    <s v="Current e-cigarette use"/>
    <s v="Pre-Calculated OR"/>
    <m/>
    <m/>
    <m/>
    <m/>
    <m/>
    <m/>
    <n v="1.65"/>
    <n v="6.81"/>
    <n v="3.35"/>
  </r>
  <r>
    <s v="Emory et al. (2014)"/>
    <s v="Information search"/>
    <s v="Social sharing"/>
    <s v="Ever"/>
    <x v="3"/>
    <s v="Current e-cigarette use"/>
    <s v="Current e-cigarette use"/>
    <s v="Pre-Calculated OR"/>
    <m/>
    <m/>
    <m/>
    <m/>
    <m/>
    <m/>
    <n v="1.87"/>
    <n v="11.72"/>
    <n v="4.68"/>
  </r>
  <r>
    <s v="Emory et al. (2014)"/>
    <s v="Information search"/>
    <s v="Sensory experience"/>
    <s v="Ever"/>
    <x v="4"/>
    <s v="Current e-cigarette use"/>
    <s v="Current e-cigarette use"/>
    <s v="Pre-Calculated OR"/>
    <m/>
    <m/>
    <m/>
    <m/>
    <m/>
    <m/>
    <n v="3.41"/>
    <n v="17.61"/>
    <n v="7.75"/>
  </r>
  <r>
    <s v="Emory et al. (2014)"/>
    <s v="Information search"/>
    <s v="Sensory experience"/>
    <s v="Ever"/>
    <x v="4"/>
    <s v="Current e-cigarette use"/>
    <s v="Current e-cigarette use"/>
    <s v="Pre-Calculated OR"/>
    <m/>
    <m/>
    <m/>
    <m/>
    <m/>
    <m/>
    <n v="0.31"/>
    <n v="2.29"/>
    <n v="0.84"/>
  </r>
  <r>
    <s v="Emory et al. (2014)"/>
    <s v="Information search"/>
    <s v="Social sharing"/>
    <s v="Ever"/>
    <x v="4"/>
    <s v="Current e-cigarette use"/>
    <s v="Current e-cigarette use"/>
    <s v="Pre-Calculated OR"/>
    <m/>
    <m/>
    <m/>
    <m/>
    <m/>
    <m/>
    <n v="0.43"/>
    <n v="3.47"/>
    <n v="1.22"/>
  </r>
  <r>
    <s v="Emory et al. (2014)"/>
    <s v="Information search"/>
    <s v="Sensory experience"/>
    <s v="Ever"/>
    <x v="2"/>
    <s v="Current e-cigarette use"/>
    <s v="Current e-cigarette use"/>
    <s v="Pre-Calculated OR"/>
    <m/>
    <m/>
    <m/>
    <m/>
    <m/>
    <m/>
    <n v="0.69"/>
    <n v="1.87"/>
    <n v="1.1399999999999999"/>
  </r>
  <r>
    <s v="Emory et al. (2014)"/>
    <s v="Information search"/>
    <s v="Sensory experience"/>
    <s v="Ever"/>
    <x v="2"/>
    <s v="Current e-cigarette use"/>
    <s v="Current e-cigarette use"/>
    <s v="Pre-Calculated OR"/>
    <m/>
    <m/>
    <m/>
    <m/>
    <m/>
    <m/>
    <n v="0.77"/>
    <n v="4.99"/>
    <n v="1.96"/>
  </r>
  <r>
    <s v="Emory et al. (2014)"/>
    <s v="Information search"/>
    <s v="Social sharing"/>
    <s v="Ever"/>
    <x v="2"/>
    <s v="Current e-cigarette use"/>
    <s v="Current e-cigarette use"/>
    <s v="Pre-Calculated OR"/>
    <m/>
    <m/>
    <m/>
    <m/>
    <m/>
    <m/>
    <n v="0.51"/>
    <n v="3.57"/>
    <n v="1.35"/>
  </r>
  <r>
    <s v="Emory et al. (2014)"/>
    <s v="Information search"/>
    <s v="Sensory experience"/>
    <s v="Ever"/>
    <x v="9"/>
    <s v="Current e-cigarette use"/>
    <s v="Current e-cigarette use"/>
    <s v="Pre-Calculated OR"/>
    <m/>
    <m/>
    <m/>
    <m/>
    <m/>
    <m/>
    <n v="0.36"/>
    <n v="6.87"/>
    <n v="1.58"/>
  </r>
  <r>
    <s v="Emory et al. (2014)"/>
    <s v="Information search"/>
    <s v="Sensory experience"/>
    <s v="Ever"/>
    <x v="9"/>
    <s v="Current e-cigarette use"/>
    <s v="Current e-cigarette use"/>
    <s v="Pre-Calculated OR"/>
    <m/>
    <m/>
    <m/>
    <m/>
    <m/>
    <m/>
    <n v="0.64"/>
    <n v="6.36"/>
    <n v="2.0099999999999998"/>
  </r>
  <r>
    <s v="Emory et al. (2014)"/>
    <s v="Information search"/>
    <s v="Social sharing"/>
    <s v="Ever"/>
    <x v="9"/>
    <s v="Current e-cigarette use"/>
    <s v="Current e-cigarette use"/>
    <s v="Pre-Calculated OR"/>
    <m/>
    <m/>
    <m/>
    <m/>
    <m/>
    <m/>
    <n v="0.33"/>
    <n v="6.39"/>
    <n v="1.44"/>
  </r>
  <r>
    <s v="Hebert et al. (2017)"/>
    <s v="Tobacco use"/>
    <s v="Sensory experience"/>
    <s v="Current"/>
    <x v="0"/>
    <s v="Susceptible to cigarette smoking"/>
    <s v="Susceptibility to use tobacco"/>
    <s v="Pre-Calculated OR"/>
    <m/>
    <m/>
    <m/>
    <m/>
    <n v="2060"/>
    <n v="1826"/>
    <n v="1.69"/>
    <n v="4.08"/>
    <n v="2.63"/>
  </r>
  <r>
    <s v="Hebert et al. (2017)"/>
    <s v="Tobacco use"/>
    <s v="Sensory experience"/>
    <s v="Current"/>
    <x v="0"/>
    <s v="Susceptible to use e-cigarettes"/>
    <s v="Susceptibility to use tobacco"/>
    <s v="Pre-Calculated OR"/>
    <m/>
    <m/>
    <m/>
    <m/>
    <m/>
    <m/>
    <n v="1.79"/>
    <n v="4.1900000000000004"/>
    <n v="2.72"/>
  </r>
  <r>
    <s v="Hebert et al. (2017)"/>
    <s v="Tobacco use"/>
    <s v="Sensory experience"/>
    <s v="Current"/>
    <x v="0"/>
    <s v="Ever cigarette use"/>
    <s v="Ever cigarette use"/>
    <s v="Pre-Calculated OR"/>
    <m/>
    <m/>
    <m/>
    <m/>
    <m/>
    <m/>
    <n v="0.71"/>
    <n v="2.2400000000000002"/>
    <n v="1.26"/>
  </r>
  <r>
    <s v="Hebert et al. (2017)"/>
    <s v="Tobacco use"/>
    <s v="Sensory experience"/>
    <s v="Current"/>
    <x v="0"/>
    <s v="Ever e-cigarette use"/>
    <s v="Ever e-cigarette use"/>
    <s v="Pre-Calculated OR"/>
    <m/>
    <m/>
    <m/>
    <m/>
    <m/>
    <m/>
    <n v="1.64"/>
    <n v="3.09"/>
    <n v="2.25"/>
  </r>
  <r>
    <s v="Hebert et al. (2017)"/>
    <s v="Tobacco use"/>
    <s v="Sensory experience"/>
    <s v="Current"/>
    <x v="0"/>
    <s v="Current cigarette use"/>
    <s v="Current cigarette use"/>
    <s v="Pre-Calculated OR"/>
    <m/>
    <m/>
    <m/>
    <m/>
    <m/>
    <m/>
    <n v="1.1599999999999999"/>
    <n v="3.55"/>
    <n v="2.0299999999999998"/>
  </r>
  <r>
    <s v="Hebert et al. (2017)"/>
    <s v="Tobacco use"/>
    <s v="Sensory experience"/>
    <s v="Current"/>
    <x v="0"/>
    <s v="Current e-cigarette use"/>
    <s v="Current e-cigarette use"/>
    <s v="Pre-Calculated OR"/>
    <m/>
    <m/>
    <m/>
    <m/>
    <m/>
    <m/>
    <n v="0.93"/>
    <n v="2.9"/>
    <n v="1.64"/>
  </r>
  <r>
    <s v="Hebert et al. (2017)"/>
    <s v="Tobacco use"/>
    <s v="Social sharing"/>
    <s v="Current"/>
    <x v="0"/>
    <s v="Susceptible to cigarette smoking"/>
    <s v="Susceptibility to use tobacco"/>
    <s v="Pre-Calculated OR"/>
    <m/>
    <m/>
    <m/>
    <m/>
    <m/>
    <m/>
    <n v="0.31"/>
    <n v="3.22"/>
    <n v="0.99"/>
  </r>
  <r>
    <s v="Hebert et al. (2017)"/>
    <s v="Tobacco use"/>
    <s v="Social sharing"/>
    <s v="Current"/>
    <x v="0"/>
    <s v="Susceptible to use e-cigarettes"/>
    <s v="Susceptibility to use tobacco"/>
    <s v="Pre-Calculated OR"/>
    <m/>
    <m/>
    <m/>
    <m/>
    <m/>
    <m/>
    <n v="0.59"/>
    <n v="2.91"/>
    <n v="1.32"/>
  </r>
  <r>
    <s v="Hebert et al. (2017)"/>
    <s v="Tobacco use"/>
    <s v="Social sharing"/>
    <s v="Current"/>
    <x v="0"/>
    <s v="Ever cigarette use"/>
    <s v="Ever cigarette use"/>
    <s v="Pre-Calculated OR"/>
    <m/>
    <m/>
    <m/>
    <m/>
    <m/>
    <m/>
    <n v="0.49"/>
    <n v="3.87"/>
    <n v="1.38"/>
  </r>
  <r>
    <s v="Hebert et al. (2017)"/>
    <s v="Tobacco use"/>
    <s v="Social sharing"/>
    <s v="Current"/>
    <x v="0"/>
    <s v="Ever e-cigarette use"/>
    <s v="Ever e-cigarette use"/>
    <s v="Pre-Calculated OR"/>
    <m/>
    <m/>
    <m/>
    <m/>
    <m/>
    <m/>
    <n v="0.88"/>
    <n v="3.98"/>
    <n v="1.87"/>
  </r>
  <r>
    <s v="Hebert et al. (2017)"/>
    <s v="Tobacco use"/>
    <s v="Social sharing"/>
    <s v="Current"/>
    <x v="0"/>
    <s v="Current cigarette use"/>
    <s v="Current cigarette use"/>
    <s v="Pre-Calculated OR"/>
    <m/>
    <m/>
    <m/>
    <m/>
    <m/>
    <m/>
    <n v="0.88"/>
    <n v="5.64"/>
    <n v="2.2200000000000002"/>
  </r>
  <r>
    <s v="Hebert et al. (2017)"/>
    <s v="Tobacco use"/>
    <s v="Social sharing"/>
    <s v="Current"/>
    <x v="0"/>
    <s v="Current e-cigarette use"/>
    <s v="Current e-cigarette use"/>
    <s v="Pre-Calculated OR"/>
    <m/>
    <m/>
    <m/>
    <m/>
    <m/>
    <m/>
    <n v="0.93"/>
    <n v="4.1500000000000004"/>
    <n v="1.96"/>
  </r>
  <r>
    <s v="Hrywna et al. (2020)"/>
    <s v="Tobacco use"/>
    <s v="Social sharing"/>
    <s v="Ever"/>
    <x v="0"/>
    <s v="Current e-cigarette use"/>
    <s v="Current e-cigarette use"/>
    <s v="Pre-Calculated OR"/>
    <m/>
    <m/>
    <m/>
    <m/>
    <n v="360"/>
    <n v="3832"/>
    <n v="1.19"/>
    <n v="1.72"/>
    <n v="1.43"/>
  </r>
  <r>
    <s v="Huang et al. (2017)"/>
    <s v="Tobacco use"/>
    <s v="Social sharing"/>
    <s v="Ever"/>
    <x v="7"/>
    <s v="Current hookah use"/>
    <s v="Current Other Tobacco"/>
    <s v="Pre-Calculated OR"/>
    <m/>
    <m/>
    <m/>
    <m/>
    <n v="37"/>
    <n v="181"/>
    <n v="2.88"/>
    <n v="5.12"/>
    <n v="3.84"/>
  </r>
  <r>
    <s v="Majmundar et al. (2021)"/>
    <s v="Product placement in music videos"/>
    <s v="Sensory experience"/>
    <s v="Ever"/>
    <x v="2"/>
    <s v="Susceptible to use e-cigarettes"/>
    <s v="Susceptibility to use tobacco"/>
    <s v="Pre-Calculated OR"/>
    <m/>
    <m/>
    <m/>
    <m/>
    <n v="982"/>
    <n v="298"/>
    <n v="0.85"/>
    <n v="2.0099999999999998"/>
    <n v="1.31"/>
  </r>
  <r>
    <s v="Majmundar et al. (2021)"/>
    <s v="Product placement in music videos"/>
    <s v="Sensory experience"/>
    <s v="Ever"/>
    <x v="2"/>
    <s v="Ever e-cigarette use"/>
    <s v="Ever e-cigarette use"/>
    <s v="Pre-Calculated OR"/>
    <m/>
    <m/>
    <m/>
    <m/>
    <m/>
    <m/>
    <n v="1.72"/>
    <n v="4.59"/>
    <n v="2.81"/>
  </r>
  <r>
    <s v="Majmundar et al. (2021)"/>
    <s v="Product placement in music videos"/>
    <s v="Sensory experience"/>
    <s v="Ever"/>
    <x v="2"/>
    <s v="Current e-cigarette use"/>
    <s v="Current e-cigarette use"/>
    <s v="Pre-Calculated OR"/>
    <m/>
    <m/>
    <m/>
    <m/>
    <m/>
    <m/>
    <n v="2.19"/>
    <n v="6.04"/>
    <n v="3.64"/>
  </r>
  <r>
    <s v="Peiper et al. (2020)"/>
    <s v="Tobacco brands"/>
    <s v="Sensory experience"/>
    <s v="Current"/>
    <x v="7"/>
    <s v="Current cigarette use"/>
    <s v="Current cigarette use"/>
    <s v="Pre-Calculated OR"/>
    <m/>
    <m/>
    <m/>
    <m/>
    <n v="243"/>
    <n v="1815"/>
    <n v="0.25"/>
    <n v="9.08"/>
    <n v="1.51"/>
  </r>
  <r>
    <s v="Peiper et al. (2020)"/>
    <s v="Tobacco brands"/>
    <s v="Sensory experience"/>
    <s v="Current"/>
    <x v="7"/>
    <s v="Current e-cigarette use"/>
    <s v="Current e-cigarette use"/>
    <s v="Pre-Calculated OR"/>
    <m/>
    <m/>
    <m/>
    <m/>
    <m/>
    <m/>
    <n v="1.69"/>
    <n v="7.15"/>
    <n v="3.48"/>
  </r>
  <r>
    <s v="Peiper et al. (2020)"/>
    <s v="Tobacco brands"/>
    <s v="Sensory experience"/>
    <s v="Current"/>
    <x v="7"/>
    <s v="Current cigarette use"/>
    <s v="Current cigarette use"/>
    <s v="Pre-Calculated OR"/>
    <m/>
    <m/>
    <m/>
    <m/>
    <m/>
    <m/>
    <n v="1.3"/>
    <n v="5.77"/>
    <n v="2.74"/>
  </r>
  <r>
    <s v="Peiper et al. (2020)"/>
    <s v="Tobacco brands"/>
    <s v="Sensory experience"/>
    <s v="Current"/>
    <x v="7"/>
    <s v="Current e-cigarette use"/>
    <s v="Current e-cigarette use"/>
    <s v="Pre-Calculated OR"/>
    <m/>
    <m/>
    <m/>
    <m/>
    <m/>
    <m/>
    <n v="1.17"/>
    <n v="4.3899999999999997"/>
    <n v="2.2599999999999998"/>
  </r>
  <r>
    <s v="Pokhrel et al. (2018, 2021)"/>
    <s v="Advertisement"/>
    <s v="Sensory experience"/>
    <s v="Ever"/>
    <x v="3"/>
    <s v="Current e-cigarette use"/>
    <s v="Current e-cigarette use"/>
    <s v="2x2 Frequency"/>
    <n v="389"/>
    <n v="423"/>
    <n v="761"/>
    <n v="1049"/>
    <n v="1258"/>
    <n v="1364"/>
    <n v="1.08"/>
    <n v="1.49"/>
    <n v="1.27"/>
  </r>
  <r>
    <s v="Pokhrel et al. (2018, 2021)"/>
    <s v="Advertisement"/>
    <s v="Sensory experience"/>
    <s v="Ever"/>
    <x v="10"/>
    <s v="Current e-cigarette use"/>
    <s v="Current e-cigarette use"/>
    <s v="2x2 Frequency"/>
    <n v="372"/>
    <n v="440"/>
    <n v="579"/>
    <n v="1231"/>
    <m/>
    <m/>
    <n v="1.52"/>
    <n v="2.13"/>
    <n v="1.8"/>
  </r>
  <r>
    <s v="Pokhrel et al. (2018, 2021)"/>
    <s v="Advertisement"/>
    <s v="Sensory experience"/>
    <s v="Ever"/>
    <x v="4"/>
    <s v="Current e-cigarette use"/>
    <s v="Current e-cigarette use"/>
    <s v="2x2 Frequency"/>
    <n v="152"/>
    <n v="660"/>
    <n v="248"/>
    <n v="1562"/>
    <m/>
    <m/>
    <n v="1.1599999999999999"/>
    <n v="1.81"/>
    <n v="1.45"/>
  </r>
  <r>
    <s v="Pokhrel et al. (2018, 2021)"/>
    <s v="Advertisement"/>
    <s v="Sensory experience"/>
    <s v="Ever"/>
    <x v="2"/>
    <s v="Current e-cigarette use"/>
    <s v="Current e-cigarette use"/>
    <s v="2x2 Frequency"/>
    <n v="373"/>
    <n v="439"/>
    <n v="730"/>
    <n v="1080"/>
    <m/>
    <m/>
    <n v="1.06"/>
    <n v="1.48"/>
    <n v="1.26"/>
  </r>
  <r>
    <s v="Pokhrel et al. (2018, 2021)"/>
    <s v="Advertisement"/>
    <s v="Sensory experience"/>
    <s v="Ever"/>
    <x v="11"/>
    <s v="Current e-cigarette use"/>
    <s v="Current e-cigarette use"/>
    <s v="2x2 Frequency"/>
    <n v="304"/>
    <n v="508"/>
    <n v="447"/>
    <n v="1363"/>
    <m/>
    <m/>
    <n v="1.52"/>
    <n v="2.17"/>
    <n v="1.82"/>
  </r>
  <r>
    <s v="Pokhrel et al. (2018, 2021)"/>
    <s v="Tobacco use"/>
    <s v="Social sharing"/>
    <s v="Ever"/>
    <x v="3"/>
    <s v="Current e-cigarette use"/>
    <s v="Current e-cigarette use"/>
    <s v="2x2 Frequency"/>
    <n v="446"/>
    <n v="366"/>
    <n v="867"/>
    <n v="943"/>
    <m/>
    <m/>
    <n v="1.1200000000000001"/>
    <n v="1.57"/>
    <n v="1.32"/>
  </r>
  <r>
    <s v="Pokhrel et al. (2018, 2021)"/>
    <s v="Tobacco use"/>
    <s v="Social sharing"/>
    <s v="Ever"/>
    <x v="10"/>
    <s v="Current e-cigarette use"/>
    <s v="Current e-cigarette use"/>
    <s v="2x2 Frequency"/>
    <n v="497"/>
    <n v="315"/>
    <n v="751"/>
    <n v="1059"/>
    <m/>
    <m/>
    <n v="1.87"/>
    <n v="2.63"/>
    <n v="2.2200000000000002"/>
  </r>
  <r>
    <s v="Pokhrel et al. (2018, 2021)"/>
    <s v="Tobacco use"/>
    <s v="Social sharing"/>
    <s v="Ever"/>
    <x v="4"/>
    <s v="Current e-cigarette use"/>
    <s v="Current e-cigarette use"/>
    <s v="2x2 Frequency"/>
    <n v="208"/>
    <n v="604"/>
    <n v="311"/>
    <n v="1499"/>
    <m/>
    <m/>
    <n v="1.36"/>
    <n v="2.02"/>
    <n v="1.66"/>
  </r>
  <r>
    <s v="Pokhrel et al. (2018, 2021)"/>
    <s v="Tobacco use"/>
    <s v="Social sharing"/>
    <s v="Ever"/>
    <x v="2"/>
    <s v="Current e-cigarette use"/>
    <s v="Current e-cigarette use"/>
    <s v="2x2 Frequency"/>
    <n v="448"/>
    <n v="364"/>
    <n v="867"/>
    <n v="943"/>
    <m/>
    <m/>
    <n v="1.1299999999999999"/>
    <n v="1.58"/>
    <n v="1.33"/>
  </r>
  <r>
    <s v="Pokhrel et al. (2018, 2021)"/>
    <s v="Tobacco use"/>
    <s v="Social sharing"/>
    <s v="Ever"/>
    <x v="11"/>
    <s v="Current e-cigarette use"/>
    <s v="Current e-cigarette use"/>
    <s v="2x2 Frequency"/>
    <n v="304"/>
    <n v="508"/>
    <n v="447"/>
    <n v="1363"/>
    <m/>
    <m/>
    <n v="1.52"/>
    <n v="2.17"/>
    <n v="1.82"/>
  </r>
  <r>
    <s v="Roby et al. (2020)"/>
    <s v="Advertisement"/>
    <s v="Social sharing"/>
    <s v="Ever"/>
    <x v="7"/>
    <s v="Ever tobacco use"/>
    <s v="Ever other tobacco use"/>
    <s v="Pre-Calculated OR"/>
    <m/>
    <m/>
    <m/>
    <m/>
    <n v="231"/>
    <n v="369"/>
    <n v="2.87"/>
    <n v="5.88"/>
    <n v="4.1100000000000003"/>
  </r>
  <r>
    <s v="Roby et al. (2020)"/>
    <s v="Advertisement"/>
    <s v="Social sharing"/>
    <s v="Ever"/>
    <x v="7"/>
    <s v="Ever tobacco use"/>
    <s v="Ever other tobacco use"/>
    <s v="Pre-Calculated OR"/>
    <m/>
    <m/>
    <m/>
    <m/>
    <m/>
    <m/>
    <n v="11.9"/>
    <n v="27.93"/>
    <n v="18.23"/>
  </r>
  <r>
    <s v="Roby et al. (2020)"/>
    <s v="Advertisement"/>
    <s v="Social sharing"/>
    <s v="Ever"/>
    <x v="7"/>
    <s v="Ever tobacco use"/>
    <s v="Ever other tobacco use"/>
    <s v="Pre-Calculated OR"/>
    <m/>
    <m/>
    <m/>
    <m/>
    <m/>
    <m/>
    <n v="3.59"/>
    <n v="7.46"/>
    <n v="5.17"/>
  </r>
  <r>
    <s v="Roby et al. (2020)"/>
    <s v="Advertisement"/>
    <s v="Social sharing"/>
    <s v="Ever"/>
    <x v="7"/>
    <s v="Ever tobacco use"/>
    <s v="Ever other tobacco use"/>
    <s v="Pre-Calculated OR"/>
    <m/>
    <m/>
    <m/>
    <m/>
    <m/>
    <m/>
    <n v="13.75"/>
    <n v="32.89"/>
    <n v="21.27"/>
  </r>
  <r>
    <s v="Roby et al. (2020)"/>
    <s v="Tobacco use"/>
    <s v="Social sharing"/>
    <s v="Ever"/>
    <x v="7"/>
    <s v="Ever tobacco use"/>
    <s v="Ever other tobacco use"/>
    <s v="Pre-Calculated OR"/>
    <m/>
    <m/>
    <m/>
    <m/>
    <m/>
    <m/>
    <n v="1.5"/>
    <n v="6.41"/>
    <n v="3.1"/>
  </r>
  <r>
    <s v="Sawdey et al. (2017)"/>
    <s v="Tobacco use"/>
    <s v="Social sharing"/>
    <s v="Ever"/>
    <x v="0"/>
    <s v="Ever e-cigarette use"/>
    <s v="Ever e-cigarette use"/>
    <s v="Pre-Calculated OR"/>
    <m/>
    <m/>
    <m/>
    <m/>
    <n v="125"/>
    <n v="132"/>
    <n v="1.94"/>
    <n v="8"/>
    <n v="3.94"/>
  </r>
  <r>
    <s v="Sawdey et al. (2017)"/>
    <s v="Advertisement"/>
    <s v="Sensory experience"/>
    <s v="Ever"/>
    <x v="0"/>
    <s v="Ever e-cigarette use"/>
    <s v="Ever e-cigarette use"/>
    <s v="Pre-Calculated OR"/>
    <m/>
    <m/>
    <m/>
    <m/>
    <m/>
    <m/>
    <n v="1.94"/>
    <n v="8.25"/>
    <n v="4"/>
  </r>
  <r>
    <s v="Sawdey et al. (2017)"/>
    <s v="Tobacco use"/>
    <s v="Social sharing"/>
    <s v="Ever"/>
    <x v="0"/>
    <s v="Current e-cigarette use"/>
    <s v="Current e-cigarette use"/>
    <s v="Pre-Calculated OR"/>
    <m/>
    <m/>
    <m/>
    <m/>
    <m/>
    <m/>
    <n v="2.25"/>
    <n v="15.3"/>
    <n v="5.86"/>
  </r>
  <r>
    <s v="Sawdey et al. (2017)"/>
    <s v="Advertisement"/>
    <s v="Sensory experience"/>
    <s v="Ever"/>
    <x v="0"/>
    <s v="Current e-cigarette use"/>
    <s v="Current e-cigarette use"/>
    <s v="Pre-Calculated OR"/>
    <m/>
    <m/>
    <m/>
    <m/>
    <m/>
    <m/>
    <n v="1.17"/>
    <n v="8.02"/>
    <n v="3.07"/>
  </r>
  <r>
    <s v="Soneji et al. (2019c)"/>
    <s v="Tobacco use"/>
    <s v="Social sharing"/>
    <s v="Ever"/>
    <x v="0"/>
    <s v="Ever tobacco use"/>
    <s v="Ever other tobacco use"/>
    <s v="2x2 Frequency"/>
    <n v="59"/>
    <n v="1535"/>
    <n v="5"/>
    <n v="1313"/>
    <n v="120"/>
    <n v="5123"/>
    <n v="4"/>
    <n v="25.22"/>
    <n v="10.09"/>
  </r>
  <r>
    <s v="Soneji et al. (2019c)"/>
    <s v="Tobacco use"/>
    <s v="Social sharing"/>
    <s v="Ever"/>
    <x v="0"/>
    <s v="Current tobacco use"/>
    <s v="Current Other Tobacco"/>
    <s v="2x2 Frequency"/>
    <n v="34"/>
    <n v="1030"/>
    <n v="5"/>
    <n v="1313"/>
    <m/>
    <m/>
    <n v="3.37"/>
    <n v="22.24"/>
    <n v="8.66"/>
  </r>
  <r>
    <s v="Soneji et al. (2019c)"/>
    <s v="Tobacco use"/>
    <s v="Social sharing"/>
    <s v="Ever"/>
    <x v="0"/>
    <s v="Susceptible to cigarette smoking"/>
    <s v="Susceptibility to use tobacco"/>
    <s v="2x2 Frequency"/>
    <n v="29"/>
    <n v="1236"/>
    <n v="5"/>
    <n v="1313"/>
    <m/>
    <m/>
    <n v="2.37"/>
    <n v="15.96"/>
    <n v="6.16"/>
  </r>
  <r>
    <s v="Soneji et al. (2018, 2019a, 2019b)"/>
    <s v="Tobacco use"/>
    <s v="Social sharing"/>
    <s v="Ever"/>
    <x v="1"/>
    <s v="Ever tobacco use"/>
    <s v="Ever other tobacco use"/>
    <s v="Pre-Calculated OR"/>
    <m/>
    <m/>
    <m/>
    <m/>
    <n v="753"/>
    <n v="7259"/>
    <n v="0.98"/>
    <n v="1.67"/>
    <n v="1.28"/>
  </r>
  <r>
    <s v="Soneji et al. (2018, 2019a, 2019b)"/>
    <s v="Tobacco use"/>
    <s v="Social sharing"/>
    <s v="Ever"/>
    <x v="1"/>
    <s v="Current tobacco use"/>
    <s v="Current Other Tobacco"/>
    <s v="Pre-Calculated OR"/>
    <m/>
    <m/>
    <m/>
    <m/>
    <m/>
    <m/>
    <n v="1.61"/>
    <n v="2.5299999999999998"/>
    <n v="2.02"/>
  </r>
  <r>
    <s v="Soneji et al. (2018, 2019a, 2019b)"/>
    <s v="Tobacco use"/>
    <s v="Social sharing"/>
    <s v="Ever"/>
    <x v="1"/>
    <s v="Susceptible to cigarette smoking"/>
    <s v="Susceptibility to use tobacco"/>
    <s v="Pre-Calculated OR"/>
    <m/>
    <m/>
    <m/>
    <m/>
    <m/>
    <m/>
    <n v="1.47"/>
    <n v="2.0699999999999998"/>
    <n v="1.74"/>
  </r>
  <r>
    <s v="Majmundar et al. (2019)"/>
    <s v="Tobacco use"/>
    <s v="Social sharing"/>
    <s v="Ever"/>
    <x v="1"/>
    <s v="Ever cigarette use"/>
    <s v="Ever cigarette use"/>
    <s v="Author raw data"/>
    <m/>
    <m/>
    <m/>
    <m/>
    <n v="145"/>
    <n v="2487"/>
    <n v="0.96"/>
    <n v="3.15"/>
    <n v="1.72"/>
  </r>
  <r>
    <s v="Majmundar et al. (2019)"/>
    <s v="Tobacco use"/>
    <s v="Social sharing"/>
    <s v="Ever"/>
    <x v="1"/>
    <s v="Current e-cigarette use"/>
    <s v="Current e-cigarette use"/>
    <s v="Author raw data"/>
    <m/>
    <m/>
    <m/>
    <m/>
    <m/>
    <m/>
    <n v="0.9"/>
    <n v="5.0599999999999996"/>
    <n v="2.0299999999999998"/>
  </r>
  <r>
    <s v="Majmundar et al. (2019)"/>
    <s v="Tobacco use"/>
    <s v="Social sharing"/>
    <s v="Ever"/>
    <x v="1"/>
    <s v="Ever cigar use"/>
    <s v="Ever other tobacco use"/>
    <s v="Author raw data"/>
    <m/>
    <m/>
    <m/>
    <m/>
    <m/>
    <m/>
    <n v="0.28000000000000003"/>
    <n v="2.5"/>
    <n v="0.82"/>
  </r>
  <r>
    <s v="Majmundar et al. (2019)"/>
    <s v="Tobacco use"/>
    <s v="Social sharing"/>
    <s v="Ever"/>
    <x v="1"/>
    <s v="Ever hookah"/>
    <s v="Ever other tobacco use"/>
    <s v="Author raw data"/>
    <m/>
    <m/>
    <m/>
    <m/>
    <m/>
    <m/>
    <n v="0.4"/>
    <n v="4.7300000000000004"/>
    <n v="1.26"/>
  </r>
  <r>
    <s v="Septiono et al. (2021)"/>
    <s v="Advertisement"/>
    <s v="Sensory experience"/>
    <s v="Ever"/>
    <x v="3"/>
    <s v="Ever cigarette use"/>
    <s v="Ever cigarette use"/>
    <s v="Author raw data"/>
    <m/>
    <m/>
    <m/>
    <m/>
    <n v="572"/>
    <n v="2008"/>
    <n v="1.36"/>
    <n v="1.92"/>
    <n v="1.62"/>
  </r>
  <r>
    <s v="Septiono et al. (2021)"/>
    <s v="Advertisement"/>
    <s v="Sensory experience"/>
    <s v="Ever"/>
    <x v="3"/>
    <s v="Current cigarette use"/>
    <s v="Current cigarette use"/>
    <s v="Author raw data"/>
    <m/>
    <m/>
    <m/>
    <m/>
    <m/>
    <m/>
    <n v="1.1599999999999999"/>
    <n v="1.78"/>
    <n v="1.43"/>
  </r>
  <r>
    <s v="Septiono et al. (2021)"/>
    <s v="Advertisement"/>
    <s v="Sensory experience"/>
    <s v="Ever"/>
    <x v="4"/>
    <s v="Ever cigarette use"/>
    <s v="Ever cigarette use"/>
    <s v="Author raw data"/>
    <m/>
    <m/>
    <m/>
    <m/>
    <m/>
    <m/>
    <n v="1.35"/>
    <n v="1.9"/>
    <n v="1.6"/>
  </r>
  <r>
    <s v="Septiono et al. (2021)"/>
    <s v="Advertisement"/>
    <s v="Sensory experience"/>
    <s v="Ever"/>
    <x v="4"/>
    <s v="Current cigarette use"/>
    <s v="Current cigarette use"/>
    <s v="Author raw data"/>
    <m/>
    <m/>
    <m/>
    <m/>
    <m/>
    <m/>
    <n v="1.25"/>
    <n v="1.88"/>
    <n v="1.54"/>
  </r>
  <r>
    <s v="Septiono et al. (2021)"/>
    <s v="Advertisement"/>
    <s v="Sensory experience"/>
    <s v="Ever"/>
    <x v="2"/>
    <s v="Ever cigarette use"/>
    <s v="Ever cigarette use"/>
    <s v="Author raw data"/>
    <m/>
    <m/>
    <m/>
    <m/>
    <m/>
    <m/>
    <n v="1.42"/>
    <n v="1.96"/>
    <n v="1.67"/>
  </r>
  <r>
    <s v="Septiono et al. (2021)"/>
    <s v="Advertisement"/>
    <s v="Sensory experience"/>
    <s v="Ever"/>
    <x v="2"/>
    <s v="Current cigarette use"/>
    <s v="Current cigarette use"/>
    <s v="Author raw data"/>
    <m/>
    <m/>
    <m/>
    <m/>
    <m/>
    <m/>
    <n v="1.52"/>
    <n v="2.2999999999999998"/>
    <n v="1.87"/>
  </r>
  <r>
    <s v="Septiono et al. (2021)"/>
    <s v="Advertisement"/>
    <s v="Sensory experience"/>
    <s v="Ever"/>
    <x v="10"/>
    <s v="Ever cigarette use"/>
    <s v="Ever cigarette use"/>
    <s v="Author raw data"/>
    <m/>
    <m/>
    <m/>
    <m/>
    <m/>
    <m/>
    <n v="0.7"/>
    <n v="0.98"/>
    <n v="0.83"/>
  </r>
  <r>
    <s v="Septiono et al. (2021)"/>
    <s v="Advertisement"/>
    <s v="Sensory experience"/>
    <s v="Ever"/>
    <x v="10"/>
    <s v="Current cigarette use"/>
    <s v="Current cigarette use"/>
    <s v="Author raw data"/>
    <m/>
    <m/>
    <m/>
    <m/>
    <m/>
    <m/>
    <n v="0.62"/>
    <n v="0.93"/>
    <n v="0.76"/>
  </r>
  <r>
    <s v="Ashford et al. (2017)"/>
    <m/>
    <m/>
    <m/>
    <x v="12"/>
    <m/>
    <m/>
    <m/>
    <m/>
    <m/>
    <m/>
    <m/>
    <m/>
    <m/>
    <m/>
    <m/>
    <m/>
  </r>
  <r>
    <s v="Fielding-Singh et al. (2020)"/>
    <m/>
    <m/>
    <m/>
    <x v="12"/>
    <m/>
    <m/>
    <m/>
    <m/>
    <m/>
    <m/>
    <m/>
    <m/>
    <m/>
    <m/>
    <m/>
    <m/>
  </r>
  <r>
    <s v="Herrera et al. (2018)"/>
    <m/>
    <m/>
    <m/>
    <x v="12"/>
    <m/>
    <m/>
    <m/>
    <m/>
    <m/>
    <m/>
    <m/>
    <m/>
    <m/>
    <m/>
    <m/>
    <m/>
  </r>
  <r>
    <s v="Simon et al. (2018)"/>
    <m/>
    <m/>
    <m/>
    <x v="12"/>
    <m/>
    <m/>
    <m/>
    <m/>
    <m/>
    <m/>
    <m/>
    <m/>
    <m/>
    <m/>
    <m/>
    <m/>
  </r>
  <r>
    <s v="Tan et al. (2014ab)"/>
    <m/>
    <m/>
    <m/>
    <x v="12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min et al. (2020)"/>
    <x v="0"/>
    <x v="0"/>
    <s v="Australia"/>
    <s v="185 university students"/>
    <s v="18-46"/>
    <n v="49"/>
    <s v="Facebook, Twitter, YouTube, Reddit, SnapChat, WeChat"/>
    <s v="A/P"/>
    <s v="Use"/>
    <s v="Lifetime"/>
    <s v="Thematic analysis of audiotaped interviews"/>
    <s v="Past 30-day e-cigarette use; Lifetime cigarette use"/>
    <x v="0"/>
  </r>
  <r>
    <s v="Bauhoff et al. (2017)"/>
    <x v="1"/>
    <x v="1"/>
    <s v="United States"/>
    <s v="796 adults"/>
    <s v="18-64"/>
    <n v="48"/>
    <s v="Facebook, Twitter"/>
    <s v="P"/>
    <s v="Use"/>
    <s v="Lifetime"/>
    <s v="Check box"/>
    <s v="Lifetime cigarette use; Past 30-day cigarette use"/>
    <x v="1"/>
  </r>
  <r>
    <s v="Camenga et al. (2018)"/>
    <x v="2"/>
    <x v="1"/>
    <s v="Connecticut, US"/>
    <s v="2,915 middle and high school students"/>
    <s v="14.08 (1.69)"/>
    <n v="54"/>
    <s v="Facebook, Twitter, YouTube, Pinterest/GooglePlus"/>
    <s v="P"/>
    <s v="Promo."/>
    <s v="Past 30 days"/>
    <s v="Check box"/>
    <s v="Lifetime e-cigarette use"/>
    <x v="2"/>
  </r>
  <r>
    <s v="Cavazos-Rehg et al. (2014)"/>
    <x v="1"/>
    <x v="1"/>
    <s v="United States"/>
    <s v="18,886 middle and high school students"/>
    <d v="2021-11-17T00:00:00"/>
    <n v="50"/>
    <s v="Facebook/MySpace"/>
    <s v="P"/>
    <s v="Promo."/>
    <s v="Past 30 days"/>
    <s v="Check box"/>
    <s v="Lifetime other tobacco use; susceptibility to use tobacco"/>
    <x v="3"/>
  </r>
  <r>
    <s v="Cavazos-Rehg et al. (2021)"/>
    <x v="1"/>
    <x v="1"/>
    <s v="United States"/>
    <s v="11,279 adolescents "/>
    <d v="2021-12-17T00:00:00"/>
    <n v="49"/>
    <s v="Facebook, Google Plus, YouTube, MySpace, Linkedin, Twitter, Tumblr, Instagram, Pinterest, or Snapchat"/>
    <s v="A"/>
    <s v="Promo."/>
    <s v="Lifetime"/>
    <s v="Yes/No"/>
    <s v="Past 30-day tobacco use; e-cigarette initiation; cigarette initiation"/>
    <x v="3"/>
  </r>
  <r>
    <s v="Choi et al. (2015)"/>
    <x v="1"/>
    <x v="1"/>
    <s v="United States"/>
    <s v="24,658 adolescents"/>
    <d v="2021-09-19T00:00:00"/>
    <n v="49"/>
    <s v="Facebook, Twitter"/>
    <s v="P"/>
    <s v="Promo."/>
    <s v="Past 30 days"/>
    <s v="Check box"/>
    <s v="Susceptibility to use tobacco; Lifetime cigarette use; Past 30-day cigarette use; Lifetime other tobacco use; Past 30-day other tobacco use; Lifetime e-cigarette use; Past 30-day e-cigarette use"/>
    <x v="3"/>
  </r>
  <r>
    <s v="Clendennen et al. (2020ab, 2021)"/>
    <x v="2"/>
    <x v="1"/>
    <s v="Texas, US"/>
    <s v="5,482 college students"/>
    <s v="18-29"/>
    <n v="65"/>
    <s v="Facebook, Instagram, YouTube, Twitter, Snapchat, Reddit, Pinterest"/>
    <s v="P"/>
    <s v="Promo."/>
    <s v="Past 30 days"/>
    <s v="Scale (0 = never to 5 = very frequently)"/>
    <s v="Past 30-day cigarette use; Past 30-day e-cigarette use; Past 30-day other tobacco use"/>
    <x v="3"/>
  </r>
  <r>
    <s v="Coreas et al. (2020)"/>
    <x v="2"/>
    <x v="1"/>
    <s v="United States"/>
    <s v="8,899 adolescents"/>
    <d v="2021-12-17T00:00:00"/>
    <n v="49"/>
    <s v="Not specified"/>
    <s v="P"/>
    <s v="Promo."/>
    <s v="Lifetime"/>
    <s v="Yes/No"/>
    <s v="Lifetime cigarette use; Past 30-day cigarette use"/>
    <x v="3"/>
  </r>
  <r>
    <s v="Donaldson et al. (under review)"/>
    <x v="3"/>
    <x v="1"/>
    <s v="California, US"/>
    <s v="173 young adults"/>
    <s v="18-24"/>
    <n v="52"/>
    <s v="YouTube"/>
    <s v="P"/>
    <s v="Promo."/>
    <s v="Past 30 days"/>
    <s v="Experimental manipulation"/>
    <s v="Susceptibility to use tobacco; Lifetime e-cigarette use; Past 30-day e-cigarette use"/>
    <x v="4"/>
  </r>
  <r>
    <s v="Dunlop et al. (2016)"/>
    <x v="2"/>
    <x v="2"/>
    <s v="Australia"/>
    <s v="8,820 adolescents and young adults"/>
    <d v="2021-12-24T00:00:00"/>
    <n v="49"/>
    <s v="Facebook, YouTube"/>
    <s v="P"/>
    <s v="Promo."/>
    <s v="Past 30 days"/>
    <s v="Scale (0 = never or rarely to 1 = sometimes of often)"/>
    <s v="Past 30-day cigarette use; Lifetime cigarette use"/>
    <x v="2"/>
  </r>
  <r>
    <s v="Emory et al. (2014, 2019)"/>
    <x v="1"/>
    <x v="1"/>
    <s v="Chicago, US"/>
    <s v="17452 adults"/>
    <s v="18-65"/>
    <n v="52"/>
    <s v="Twitter, Facebook, YouTube, Tumblr"/>
    <s v="A"/>
    <s v="Use"/>
    <s v="Lifetime"/>
    <s v="Yes/No"/>
    <s v="Past 30-day e-cigarette use"/>
    <x v="3"/>
  </r>
  <r>
    <s v="Hebert et al. (2017)"/>
    <x v="1"/>
    <x v="1"/>
    <s v="Texas, US"/>
    <s v="3,907 youth"/>
    <d v="2021-11-18T00:00:00"/>
    <n v="49"/>
    <s v="Tumblr, Vine, Facebook, Twitter, Instagram, YouTube"/>
    <s v="A/P"/>
    <s v="Use"/>
    <s v="Past 30 days"/>
    <s v="Yes/No"/>
    <s v="Susceptibility to use tobacco; Lifetime cigarette use; Lifetime e-cigarette use; Past 30-day cigarette use; Past 30-day e-cigarette use"/>
    <x v="3"/>
  </r>
  <r>
    <s v="Hrywna et al. (2020)"/>
    <x v="1"/>
    <x v="1"/>
    <s v="New Jersey, US"/>
    <s v="4,183 high school students"/>
    <s v="14-18"/>
    <n v="50"/>
    <s v="Instagram, Twitter, Facebook, YouTube"/>
    <s v="Active"/>
    <s v="Promo."/>
    <s v="Lifetime"/>
    <s v="Yes/No"/>
    <s v="Past 30-day e-cigarette use"/>
    <x v="3"/>
  </r>
  <r>
    <s v="Huang et al. (2017)"/>
    <x v="1"/>
    <x v="1"/>
    <s v="North Carolina, US"/>
    <s v="4,791 high school students"/>
    <s v="14-18"/>
    <n v="49"/>
    <s v="Not specified"/>
    <s v="A"/>
    <s v="Promo."/>
    <s v="Lifetime"/>
    <s v="Yes/No"/>
    <s v="Past 30-day other tobacco use"/>
    <x v="3"/>
  </r>
  <r>
    <s v="Majmundar et al. (2019)"/>
    <x v="1"/>
    <x v="1"/>
    <s v="NA"/>
    <s v="470 Twitter users"/>
    <s v="NA"/>
    <n v="53"/>
    <s v="Facebook, Instagram, YouTube"/>
    <s v="A"/>
    <s v="Promo."/>
    <s v="Past 30 days"/>
    <s v="Yes/No"/>
    <s v="Lifetime cigarette use; Past 30-day e-cigarette use; Lifetime other tobacco use"/>
    <x v="2"/>
  </r>
  <r>
    <s v="Majmundar et al. (2021)"/>
    <x v="1"/>
    <x v="1"/>
    <s v="California, US"/>
    <s v="1,500 young adults"/>
    <s v="18-24"/>
    <n v="55"/>
    <s v="YouTube"/>
    <s v="P"/>
    <s v="Promo."/>
    <s v="Lifetime"/>
    <s v="Yes/No"/>
    <s v="Susceptibility to use tobacco; Lifetime e-cigarette use; Past 30-day e-cigarette use"/>
    <x v="2"/>
  </r>
  <r>
    <s v="Peiper et al. (2020)"/>
    <x v="1"/>
    <x v="3"/>
    <s v="Tennesse, US"/>
    <s v="2,058 middle and high school students"/>
    <d v="2021-12-18T00:00:00"/>
    <n v="51"/>
    <s v="Not specified"/>
    <s v="P"/>
    <s v="Promo."/>
    <s v="Past 30 days"/>
    <s v="Scale (0 = never or almost everyday)"/>
    <s v="Past 30-day cigarette use; Past 30-day e-cigarette use"/>
    <x v="2"/>
  </r>
  <r>
    <s v="Pokhrel et al. (2018)"/>
    <x v="1"/>
    <x v="1"/>
    <s v="Hawaii, US"/>
    <s v="470 young adults"/>
    <s v="18-25"/>
    <n v="65"/>
    <s v="Facebook, Instagram, Twitter, Tumblr, Reddit, and Pinterest"/>
    <s v="A/P"/>
    <s v="Use"/>
    <s v="Lifetime"/>
    <s v="Scale (0 = never or almost everyday)"/>
    <s v="Past 30-day e-cigarette use"/>
    <x v="2"/>
  </r>
  <r>
    <s v="Pokhrel et al. (2021)"/>
    <x v="2"/>
    <x v="1"/>
    <s v="Hawaii, US"/>
    <s v="2,622 young adults"/>
    <s v="18-26"/>
    <n v="54"/>
    <s v="Facebook, Instagram, Twitter, YouTube, Snapchat"/>
    <s v="A/P"/>
    <s v="Use"/>
    <s v="Lifetime"/>
    <s v="Scale (0 = never or almost everyday)"/>
    <s v="Past 30-day e-cigarette use"/>
    <x v="3"/>
  </r>
  <r>
    <s v="Roby et al. (2020)"/>
    <x v="0"/>
    <x v="0"/>
    <s v="India"/>
    <s v="600 young adults"/>
    <s v="18-32"/>
    <n v="25"/>
    <s v="Not specified"/>
    <s v="A"/>
    <s v="Use"/>
    <s v="Lifetime"/>
    <s v="Yes/No"/>
    <s v="Lifetime other tobacco use"/>
    <x v="3"/>
  </r>
  <r>
    <s v="Sawdey et al. (2017)"/>
    <x v="1"/>
    <x v="1"/>
    <s v="Virginia, US"/>
    <s v="258 young adults"/>
    <s v="18-25"/>
    <n v="67"/>
    <s v="Facebook, Twitter, Instagram"/>
    <s v="A/P"/>
    <s v="Use"/>
    <s v="Lifetime"/>
    <s v="Scale (0 = never to 4 = daily)"/>
    <s v="Lifetime e-cigarette use; Past 30-day e-cigarette use"/>
    <x v="2"/>
  </r>
  <r>
    <s v="Septiono et al. (2021)"/>
    <x v="1"/>
    <x v="1"/>
    <s v="Indonesia"/>
    <s v="2820 adolescents"/>
    <s v="13-18"/>
    <n v="59"/>
    <s v="YouTube, Facebook, Twitter, Instagram"/>
    <s v="P"/>
    <s v="Promo."/>
    <s v="Lifetime"/>
    <s v="Scale (0 = never to 3 = often)"/>
    <s v="Lifetime cigarette use; Past 30-day cigarette use"/>
    <x v="3"/>
  </r>
  <r>
    <s v="Soneji et al. (2018, 2019a, 2019b)"/>
    <x v="2"/>
    <x v="1"/>
    <s v="United States"/>
    <s v="13,651 adolescents"/>
    <d v="2021-12-17T00:00:00"/>
    <n v="49"/>
    <s v="Facebook, Twitter"/>
    <s v="A"/>
    <s v="Promo."/>
    <s v="Lifetime"/>
    <s v="Yes/No"/>
    <s v="Lifetime other tobacco use; Past 30-day other tobacco use; Susceptibility to use tobacco"/>
    <x v="3"/>
  </r>
  <r>
    <s v="Soneji et al. (2019c)"/>
    <x v="1"/>
    <x v="4"/>
    <s v="United States"/>
    <s v="2,619 adolescents"/>
    <s v="18-24"/>
    <n v="53"/>
    <s v="Facebook, Instagram, Twitter, and YouTube"/>
    <s v="A"/>
    <s v="Promo."/>
    <s v="Lifetime"/>
    <s v="Yes/No"/>
    <s v="Lifetime other tobacco use; Past 30-day other tobacco use; Susceptibility to use tobacc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3F233-9C4D-FA47-A3F6-D363ECF63CB2}" name="PivotTable1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5" firstHeaderRow="1" firstDataRow="1" firstDataCol="1"/>
  <pivotFields count="17">
    <pivotField showAll="0"/>
    <pivotField showAll="0"/>
    <pivotField showAll="0"/>
    <pivotField showAll="0"/>
    <pivotField axis="axisRow" dataField="1" showAll="0" sortType="descending">
      <items count="15">
        <item x="0"/>
        <item x="3"/>
        <item x="1"/>
        <item x="8"/>
        <item x="6"/>
        <item x="10"/>
        <item m="1" x="13"/>
        <item x="7"/>
        <item x="5"/>
        <item x="11"/>
        <item x="9"/>
        <item x="4"/>
        <item x="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2"/>
    </i>
    <i>
      <x v="12"/>
    </i>
    <i>
      <x v="1"/>
    </i>
    <i>
      <x v="7"/>
    </i>
    <i>
      <x v="11"/>
    </i>
    <i>
      <x v="5"/>
    </i>
    <i>
      <x v="10"/>
    </i>
    <i>
      <x v="3"/>
    </i>
    <i>
      <x v="4"/>
    </i>
    <i>
      <x v="9"/>
    </i>
    <i>
      <x v="8"/>
    </i>
    <i>
      <x v="13"/>
    </i>
    <i t="grand">
      <x/>
    </i>
  </rowItems>
  <colItems count="1">
    <i/>
  </colItems>
  <dataFields count="1">
    <dataField name="Count of Platfor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2F219-5B91-8C49-ADB5-A26226B18872}" name="PivotTable5" cacheId="1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7:C33" firstHeaderRow="0" firstDataRow="1" firstDataCol="1"/>
  <pivotFields count="14">
    <pivotField showAll="0"/>
    <pivotField showAll="0">
      <items count="5">
        <item x="1"/>
        <item x="3"/>
        <item x="2"/>
        <item x="0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A" fld="13" subtotal="count" baseField="0" baseItem="0"/>
    <dataField name="Count of QA2" fld="1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66F43-AA9E-DF4A-AB39-99BD54F611FC}" name="meta" displayName="meta" ref="A1:Q1048576" totalsRowShown="0" headerRowDxfId="98" dataDxfId="96" headerRowBorderDxfId="97">
  <autoFilter ref="A1:Q1048576" xr:uid="{33266F43-AA9E-DF4A-AB39-99BD54F611FC}"/>
  <sortState xmlns:xlrd2="http://schemas.microsoft.com/office/spreadsheetml/2017/richdata2" ref="A5:Q25">
    <sortCondition ref="A1:A30"/>
  </sortState>
  <tableColumns count="17">
    <tableColumn id="1" xr3:uid="{36C67B30-04D7-794A-940A-C48A1263EB22}" name="Source"/>
    <tableColumn id="2" xr3:uid="{773BF823-14E4-7E44-AF9C-47E19C58FDFE}" name="Study Design" dataDxfId="95"/>
    <tableColumn id="3" xr3:uid="{C023D76B-D5AA-7348-BB5D-CD897CFDDF8F}" name="Method" dataDxfId="94"/>
    <tableColumn id="4" xr3:uid="{5E7BA217-EB68-4448-9F1D-361540AA0E63}" name="Sampling strategy" dataDxfId="93"/>
    <tableColumn id="5" xr3:uid="{5A1E2D14-39B4-8043-92DA-DBFA206C3496}" name="Location" dataDxfId="92"/>
    <tableColumn id="6" xr3:uid="{9D97483B-E80B-1541-AC5A-6A3397F3516A}" name="Population (N)" dataDxfId="91"/>
    <tableColumn id="7" xr3:uid="{A5656E56-3121-E745-9E2F-A73ADF81F7DB}" name="Age (range) or M(SD)" dataDxfId="90"/>
    <tableColumn id="8" xr3:uid="{803672A7-DD4A-7746-962E-0100784A25D4}" name="%Female" dataDxfId="89"/>
    <tableColumn id="9" xr3:uid="{769043DD-287C-5048-98B7-83F73B00285A}" name="Social media platform(s)" dataDxfId="88"/>
    <tableColumn id="10" xr3:uid="{304D69C2-2683-FB49-9E2A-5793E8741561}" name="Type of tobacco content exposure" dataDxfId="87"/>
    <tableColumn id="16" xr3:uid="{423B2C76-D8F5-F248-B077-8B8F8EB46B78}" name="Engagement Type" dataDxfId="86"/>
    <tableColumn id="17" xr3:uid="{6E308CCD-77D8-0440-B042-D1BCA1456B7D}" name="Type of tobacco content" dataDxfId="85"/>
    <tableColumn id="11" xr3:uid="{8CDF57EB-BEDC-FF46-8591-B0EBCD2212DB}" name="Exposure timeframe" dataDxfId="84"/>
    <tableColumn id="12" xr3:uid="{4D3D7FCE-868D-3241-B30D-FD9093C47679}" name="Type of recall" dataDxfId="83"/>
    <tableColumn id="13" xr3:uid="{38BC1C96-CE54-A34A-B42A-AE6E9739C519}" name="Control condition" dataDxfId="82"/>
    <tableColumn id="14" xr3:uid="{99A3A695-91B6-174C-A8B3-C906F4BACE1F}" name="Tobacco use outcomes" dataDxfId="81"/>
    <tableColumn id="15" xr3:uid="{B662BAB6-46B0-3C49-9B4D-1C2200EA3C97}" name="Quality Assessment" dataDxfId="8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CDD2D-B6B3-BE44-A9EB-A8513CDF8C8E}" name="metastats" displayName="metastats" ref="A1:Y118" headerRowDxfId="79" dataDxfId="78" totalsRowDxfId="77">
  <autoFilter ref="A1:Y118" xr:uid="{584CDD2D-B6B3-BE44-A9EB-A8513CDF8C8E}"/>
  <sortState xmlns:xlrd2="http://schemas.microsoft.com/office/spreadsheetml/2017/richdata2" ref="A2:Y118">
    <sortCondition ref="B1:B118"/>
  </sortState>
  <tableColumns count="25">
    <tableColumn id="10" xr3:uid="{FCDA5EF0-ABB9-1949-AC0F-55E88BBCED43}" name="es.id" dataDxfId="76" totalsRowDxfId="75"/>
    <tableColumn id="1" xr3:uid="{4DBF0493-260E-0A4D-9604-88A2D46386C6}" name="Author" totalsRowLabel="Total" dataDxfId="74" totalsRowDxfId="73"/>
    <tableColumn id="11" xr3:uid="{A4DED879-7088-6B42-AA84-6542073E2B26}" name="Study" dataDxfId="72" totalsRowDxfId="71"/>
    <tableColumn id="2" xr3:uid="{C93E2148-77A6-9B43-B157-DBA0E50E0E87}" name="TobaccoContent" dataDxfId="70" totalsRowDxfId="69"/>
    <tableColumn id="8" xr3:uid="{87FB3BBB-8CD2-914F-8660-14B46C80BA5D}" name="Behavior" dataDxfId="68" totalsRowDxfId="67"/>
    <tableColumn id="7" xr3:uid="{0DF50EE0-88C8-6E4D-8CB4-EB82544181FF}" name="Timeframe" dataDxfId="66" totalsRowDxfId="65"/>
    <tableColumn id="3" xr3:uid="{071D585D-D9A1-F24C-882A-04E8246A4748}" name="Platform_Raw" dataDxfId="64" totalsRowDxfId="63"/>
    <tableColumn id="12" xr3:uid="{9178CAEE-78F3-0944-A267-9EEE881D59E8}" name="Platform_Final" dataDxfId="62" totalsRowDxfId="61"/>
    <tableColumn id="9" xr3:uid="{F99B44A8-4F19-5D4C-8E0F-0A84DC9952B4}" name="QualityAssessment_Raw" dataDxfId="60" totalsRowDxfId="59"/>
    <tableColumn id="13" xr3:uid="{33194603-7B24-754C-A303-14C630AD18E9}" name="QualityAssessment_Final" dataDxfId="58" totalsRowDxfId="57"/>
    <tableColumn id="24" xr3:uid="{0CDC1627-7944-DB4E-99CA-48322A2384BF}" name="Design_Quality" dataDxfId="56"/>
    <tableColumn id="25" xr3:uid="{65F0CF7E-730D-A744-9FDB-3130B9DC482E}" name="Sampling_Breadth" dataDxfId="55" totalsRowDxfId="54"/>
    <tableColumn id="23" xr3:uid="{5727FD07-7E2A-9940-8A07-F20980FD5703}" name="Age" dataDxfId="53" totalsRowDxfId="52"/>
    <tableColumn id="4" xr3:uid="{68F66EE4-26B8-E649-8A52-4AA076C72C0B}" name="DV_Raw" dataDxfId="51" totalsRowDxfId="50"/>
    <tableColumn id="6" xr3:uid="{1B4FF80C-828C-CC48-B147-521AA1CC6C21}" name="DV_Final" dataDxfId="49" totalsRowDxfId="48"/>
    <tableColumn id="5" xr3:uid="{0E28F7DF-F8F6-C844-8E54-46D52B83CC42}" name="Statistical_Method" dataDxfId="47" totalsRowDxfId="46"/>
    <tableColumn id="14" xr3:uid="{3E97DB11-9E73-1E42-B407-B433EED95710}" name="T.Outcome_Yes" dataDxfId="45" totalsRowDxfId="44"/>
    <tableColumn id="15" xr3:uid="{9FE3A2B4-3FD7-FA4D-B319-A62C938B7A56}" name="T.Outcome_No" dataDxfId="43" totalsRowDxfId="42"/>
    <tableColumn id="16" xr3:uid="{29916017-D8A9-2442-83BA-29992B9C0A6D}" name="C.Outcome_Yes" dataDxfId="41" totalsRowDxfId="40"/>
    <tableColumn id="17" xr3:uid="{0B56B12C-7575-5D41-84B9-9237413EF04B}" name="C.Outcome_No" dataDxfId="39" totalsRowDxfId="38"/>
    <tableColumn id="18" xr3:uid="{DF717338-E353-0747-80EE-E3827926D9A7}" name="Exposed.N" totalsRowFunction="sum" dataDxfId="37" totalsRowDxfId="36"/>
    <tableColumn id="19" xr3:uid="{0542DE8B-8941-364F-82C8-15DFC47380E3}" name="NotExposed.N" totalsRowFunction="sum" dataDxfId="35" totalsRowDxfId="34"/>
    <tableColumn id="20" xr3:uid="{BA35E622-4D2E-3F49-9539-C2B06FCF849C}" name="OR.L.CI" dataDxfId="33" totalsRowDxfId="32"/>
    <tableColumn id="21" xr3:uid="{5BF9601A-2CF0-1A45-8C5E-50EF2477AF72}" name="OR.U.CI" dataDxfId="31" totalsRowDxfId="30"/>
    <tableColumn id="22" xr3:uid="{D6508980-E7A7-9044-8A92-A906A2FA2AB3}" name="OR" totalsRowFunction="average" dataDxfId="29" totalsRowDxfId="28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7B8558-1EC5-5C4D-868E-20EA23CBE394}" name="Table3" displayName="Table3" ref="A1:D26" totalsRowCount="1" headerRowBorderDxfId="27" tableBorderDxfId="26" totalsRowBorderDxfId="25">
  <autoFilter ref="A1:D25" xr:uid="{567B8558-1EC5-5C4D-868E-20EA23CBE394}"/>
  <tableColumns count="4">
    <tableColumn id="4" xr3:uid="{32DA25DB-2765-E74D-99EF-E33AC99D36A5}" name="Author" dataDxfId="24" totalsRowDxfId="23"/>
    <tableColumn id="1" xr3:uid="{D49776EC-71FE-0542-A284-5551C117150D}" name="Raw" totalsRowLabel="Total" dataDxfId="22" totalsRowDxfId="21"/>
    <tableColumn id="2" xr3:uid="{BD43AFBB-BB6E-0641-A56B-9CC7A60C6624}" name="N" totalsRowFunction="sum" dataDxfId="20" totalsRowDxfId="19"/>
    <tableColumn id="3" xr3:uid="{0D6CBC87-45CB-D54C-9BA7-D8DEF7DCB5CA}" name="Pop" dataDxfId="18" totalsRowDxfId="17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148AA-CDFB-C344-87D3-F1580FAAF474}" name="Study" displayName="Study" ref="A1:N25" totalsRowShown="0" headerRowDxfId="16" dataDxfId="15" tableBorderDxfId="14">
  <autoFilter ref="A1:N25" xr:uid="{A6C148AA-CDFB-C344-87D3-F1580FAAF474}"/>
  <tableColumns count="14">
    <tableColumn id="1" xr3:uid="{3D00BB9A-6B3C-EE4D-AA2E-EB932564D4F7}" name="Source" dataDxfId="13"/>
    <tableColumn id="2" xr3:uid="{0C273B35-83E1-8B42-86D2-97E50BC1205A}" name="Design" dataDxfId="12"/>
    <tableColumn id="3" xr3:uid="{19EB5C68-9177-FC4B-97D6-55CFCB3CBC1A}" name="Method" dataDxfId="11"/>
    <tableColumn id="4" xr3:uid="{89994C4F-B183-AF4B-BA53-5944F1790722}" name="Location" dataDxfId="10"/>
    <tableColumn id="5" xr3:uid="{DD4C22CC-02A8-1547-BCFE-DD9810E0EA92}" name="Population (N)" dataDxfId="9"/>
    <tableColumn id="6" xr3:uid="{99B91783-F1FA-DE45-AA81-B70A4EADDD40}" name="Age* " dataDxfId="8"/>
    <tableColumn id="7" xr3:uid="{30BF468F-3513-D949-9A1E-84CBEEE7FB40}" name="%Fem." dataDxfId="7"/>
    <tableColumn id="8" xr3:uid="{B7419D97-04FB-FB41-9C39-DC64C4779EDD}" name="Social media platform(s)" dataDxfId="6"/>
    <tableColumn id="9" xr3:uid="{8B5C8226-D596-0A44-9A44-2404FF9F7C6B}" name="Eng." dataDxfId="5"/>
    <tableColumn id="10" xr3:uid="{2828F3DF-126B-4442-BB87-8AAEC1214250}" name="Tobacco content" dataDxfId="4"/>
    <tableColumn id="11" xr3:uid="{59102F0A-A72B-E842-8BC0-D351CF22A06E}" name="Exposure" dataDxfId="3"/>
    <tableColumn id="12" xr3:uid="{43BFEA88-3B4F-2E47-B1DA-5A556CD44221}" name="Type of recall" dataDxfId="2"/>
    <tableColumn id="13" xr3:uid="{5BABAA1D-2E50-8A47-88B3-F0EA56DEF804}" name="Tobacco use " dataDxfId="1"/>
    <tableColumn id="14" xr3:uid="{728C55D7-DE0F-F042-BAA3-AA60096599C2}" name="QA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1E25-5B30-B04B-8E00-BBAC4F7A06BF}">
  <dimension ref="A1:O33"/>
  <sheetViews>
    <sheetView topLeftCell="A5" zoomScale="150" zoomScaleNormal="200" workbookViewId="0">
      <selection activeCell="B8" sqref="B8"/>
    </sheetView>
  </sheetViews>
  <sheetFormatPr baseColWidth="10" defaultRowHeight="16" x14ac:dyDescent="0.2"/>
  <sheetData>
    <row r="1" spans="1:15" ht="17" thickBot="1" x14ac:dyDescent="0.25">
      <c r="A1" s="112" t="s">
        <v>345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</row>
    <row r="2" spans="1:15" ht="16" customHeight="1" x14ac:dyDescent="0.2">
      <c r="A2" s="110" t="s">
        <v>11</v>
      </c>
      <c r="B2" s="110" t="s">
        <v>346</v>
      </c>
      <c r="C2" s="110" t="s">
        <v>127</v>
      </c>
      <c r="D2" s="110" t="s">
        <v>20</v>
      </c>
      <c r="E2" s="110" t="s">
        <v>347</v>
      </c>
      <c r="F2" s="110" t="s">
        <v>348</v>
      </c>
      <c r="G2" s="110" t="s">
        <v>349</v>
      </c>
      <c r="H2" s="110" t="s">
        <v>68</v>
      </c>
      <c r="I2" s="110" t="s">
        <v>350</v>
      </c>
      <c r="J2" s="110" t="s">
        <v>351</v>
      </c>
      <c r="K2" s="110" t="s">
        <v>6</v>
      </c>
      <c r="L2" s="110" t="s">
        <v>298</v>
      </c>
      <c r="M2" s="110" t="s">
        <v>352</v>
      </c>
      <c r="N2" s="110" t="s">
        <v>353</v>
      </c>
      <c r="O2" s="115"/>
    </row>
    <row r="3" spans="1:15" ht="17" thickBo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6"/>
    </row>
    <row r="4" spans="1:15" ht="85" thickBot="1" x14ac:dyDescent="0.25">
      <c r="A4" s="64" t="s">
        <v>12</v>
      </c>
      <c r="B4" s="65" t="s">
        <v>324</v>
      </c>
      <c r="C4" s="65" t="s">
        <v>354</v>
      </c>
      <c r="D4" s="65" t="s">
        <v>33</v>
      </c>
      <c r="E4" s="65" t="s">
        <v>266</v>
      </c>
      <c r="F4" s="65" t="s">
        <v>24</v>
      </c>
      <c r="G4" s="65">
        <v>49</v>
      </c>
      <c r="H4" s="65" t="s">
        <v>82</v>
      </c>
      <c r="I4" s="65" t="s">
        <v>342</v>
      </c>
      <c r="J4" s="65" t="s">
        <v>355</v>
      </c>
      <c r="K4" s="65" t="s">
        <v>332</v>
      </c>
      <c r="L4" s="65" t="s">
        <v>240</v>
      </c>
      <c r="M4" s="65" t="s">
        <v>356</v>
      </c>
      <c r="N4" s="65">
        <v>6</v>
      </c>
      <c r="O4" s="62"/>
    </row>
    <row r="5" spans="1:15" ht="57" thickBot="1" x14ac:dyDescent="0.25">
      <c r="A5" s="64" t="s">
        <v>37</v>
      </c>
      <c r="B5" s="65" t="s">
        <v>325</v>
      </c>
      <c r="C5" s="65" t="s">
        <v>328</v>
      </c>
      <c r="D5" s="65" t="s">
        <v>21</v>
      </c>
      <c r="E5" s="65" t="s">
        <v>40</v>
      </c>
      <c r="F5" s="65" t="s">
        <v>39</v>
      </c>
      <c r="G5" s="65">
        <v>48</v>
      </c>
      <c r="H5" s="65" t="s">
        <v>80</v>
      </c>
      <c r="I5" s="65" t="s">
        <v>343</v>
      </c>
      <c r="J5" s="65" t="s">
        <v>355</v>
      </c>
      <c r="K5" s="65" t="s">
        <v>332</v>
      </c>
      <c r="L5" s="65" t="s">
        <v>242</v>
      </c>
      <c r="M5" s="65" t="s">
        <v>357</v>
      </c>
      <c r="N5" s="65">
        <v>3</v>
      </c>
      <c r="O5" s="62"/>
    </row>
    <row r="6" spans="1:15" ht="71" thickBot="1" x14ac:dyDescent="0.25">
      <c r="A6" s="66" t="s">
        <v>51</v>
      </c>
      <c r="B6" s="65" t="s">
        <v>327</v>
      </c>
      <c r="C6" s="65" t="s">
        <v>328</v>
      </c>
      <c r="D6" s="65" t="s">
        <v>257</v>
      </c>
      <c r="E6" s="65" t="s">
        <v>86</v>
      </c>
      <c r="F6" s="65" t="s">
        <v>75</v>
      </c>
      <c r="G6" s="65">
        <v>54</v>
      </c>
      <c r="H6" s="65" t="s">
        <v>358</v>
      </c>
      <c r="I6" s="65" t="s">
        <v>343</v>
      </c>
      <c r="J6" s="65" t="s">
        <v>359</v>
      </c>
      <c r="K6" s="65" t="s">
        <v>331</v>
      </c>
      <c r="L6" s="65" t="s">
        <v>242</v>
      </c>
      <c r="M6" s="65" t="s">
        <v>333</v>
      </c>
      <c r="N6" s="65">
        <v>4</v>
      </c>
      <c r="O6" s="62"/>
    </row>
    <row r="7" spans="1:15" ht="57" thickBot="1" x14ac:dyDescent="0.25">
      <c r="A7" s="64" t="s">
        <v>55</v>
      </c>
      <c r="B7" s="65" t="s">
        <v>325</v>
      </c>
      <c r="C7" s="65" t="s">
        <v>328</v>
      </c>
      <c r="D7" s="65" t="s">
        <v>21</v>
      </c>
      <c r="E7" s="65" t="s">
        <v>78</v>
      </c>
      <c r="F7" s="67">
        <v>44517</v>
      </c>
      <c r="G7" s="65">
        <v>50</v>
      </c>
      <c r="H7" s="65" t="s">
        <v>56</v>
      </c>
      <c r="I7" s="65" t="s">
        <v>343</v>
      </c>
      <c r="J7" s="65" t="s">
        <v>359</v>
      </c>
      <c r="K7" s="65" t="s">
        <v>331</v>
      </c>
      <c r="L7" s="65" t="s">
        <v>242</v>
      </c>
      <c r="M7" s="65" t="s">
        <v>339</v>
      </c>
      <c r="N7" s="65">
        <v>5</v>
      </c>
      <c r="O7" s="62"/>
    </row>
    <row r="8" spans="1:15" ht="141" thickBot="1" x14ac:dyDescent="0.25">
      <c r="A8" s="64" t="s">
        <v>60</v>
      </c>
      <c r="B8" s="65" t="s">
        <v>325</v>
      </c>
      <c r="C8" s="65" t="s">
        <v>328</v>
      </c>
      <c r="D8" s="65" t="s">
        <v>21</v>
      </c>
      <c r="E8" s="65" t="s">
        <v>115</v>
      </c>
      <c r="F8" s="67">
        <v>44547</v>
      </c>
      <c r="G8" s="65">
        <v>49</v>
      </c>
      <c r="H8" s="65" t="s">
        <v>84</v>
      </c>
      <c r="I8" s="65" t="s">
        <v>344</v>
      </c>
      <c r="J8" s="65" t="s">
        <v>359</v>
      </c>
      <c r="K8" s="65" t="s">
        <v>332</v>
      </c>
      <c r="L8" s="65" t="s">
        <v>245</v>
      </c>
      <c r="M8" s="65" t="s">
        <v>360</v>
      </c>
      <c r="N8" s="65">
        <v>5</v>
      </c>
      <c r="O8" s="62"/>
    </row>
    <row r="9" spans="1:15" ht="225" thickBot="1" x14ac:dyDescent="0.25">
      <c r="A9" s="64" t="s">
        <v>95</v>
      </c>
      <c r="B9" s="65" t="s">
        <v>325</v>
      </c>
      <c r="C9" s="65" t="s">
        <v>328</v>
      </c>
      <c r="D9" s="65" t="s">
        <v>21</v>
      </c>
      <c r="E9" s="65" t="s">
        <v>96</v>
      </c>
      <c r="F9" s="67">
        <v>44458</v>
      </c>
      <c r="G9" s="65">
        <v>49</v>
      </c>
      <c r="H9" s="65" t="s">
        <v>80</v>
      </c>
      <c r="I9" s="65" t="s">
        <v>343</v>
      </c>
      <c r="J9" s="65" t="s">
        <v>359</v>
      </c>
      <c r="K9" s="65" t="s">
        <v>331</v>
      </c>
      <c r="L9" s="65" t="s">
        <v>242</v>
      </c>
      <c r="M9" s="65" t="s">
        <v>361</v>
      </c>
      <c r="N9" s="65">
        <v>5</v>
      </c>
      <c r="O9" s="62"/>
    </row>
    <row r="10" spans="1:15" ht="99" thickBot="1" x14ac:dyDescent="0.25">
      <c r="A10" s="64" t="s">
        <v>237</v>
      </c>
      <c r="B10" s="65" t="s">
        <v>327</v>
      </c>
      <c r="C10" s="65" t="s">
        <v>328</v>
      </c>
      <c r="D10" s="65" t="s">
        <v>258</v>
      </c>
      <c r="E10" s="65" t="s">
        <v>108</v>
      </c>
      <c r="F10" s="65" t="s">
        <v>103</v>
      </c>
      <c r="G10" s="65">
        <v>65</v>
      </c>
      <c r="H10" s="65" t="s">
        <v>105</v>
      </c>
      <c r="I10" s="65" t="s">
        <v>343</v>
      </c>
      <c r="J10" s="65" t="s">
        <v>359</v>
      </c>
      <c r="K10" s="65" t="s">
        <v>331</v>
      </c>
      <c r="L10" s="65" t="s">
        <v>280</v>
      </c>
      <c r="M10" s="65" t="s">
        <v>362</v>
      </c>
      <c r="N10" s="65">
        <v>5</v>
      </c>
      <c r="O10" s="62"/>
    </row>
    <row r="11" spans="1:15" ht="57" thickBot="1" x14ac:dyDescent="0.25">
      <c r="A11" s="64" t="s">
        <v>112</v>
      </c>
      <c r="B11" s="65" t="s">
        <v>327</v>
      </c>
      <c r="C11" s="65" t="s">
        <v>328</v>
      </c>
      <c r="D11" s="65" t="s">
        <v>21</v>
      </c>
      <c r="E11" s="65" t="s">
        <v>114</v>
      </c>
      <c r="F11" s="67">
        <v>44547</v>
      </c>
      <c r="G11" s="65">
        <v>49</v>
      </c>
      <c r="H11" s="65" t="s">
        <v>363</v>
      </c>
      <c r="I11" s="65" t="s">
        <v>343</v>
      </c>
      <c r="J11" s="65" t="s">
        <v>359</v>
      </c>
      <c r="K11" s="65" t="s">
        <v>332</v>
      </c>
      <c r="L11" s="65" t="s">
        <v>245</v>
      </c>
      <c r="M11" s="65" t="s">
        <v>357</v>
      </c>
      <c r="N11" s="65">
        <v>5</v>
      </c>
      <c r="O11" s="62"/>
    </row>
    <row r="12" spans="1:15" ht="99" thickBot="1" x14ac:dyDescent="0.25">
      <c r="A12" s="64" t="s">
        <v>120</v>
      </c>
      <c r="B12" s="65" t="s">
        <v>326</v>
      </c>
      <c r="C12" s="65" t="s">
        <v>328</v>
      </c>
      <c r="D12" s="65" t="s">
        <v>259</v>
      </c>
      <c r="E12" s="65" t="s">
        <v>122</v>
      </c>
      <c r="F12" s="65" t="s">
        <v>123</v>
      </c>
      <c r="G12" s="65">
        <v>52</v>
      </c>
      <c r="H12" s="65" t="s">
        <v>22</v>
      </c>
      <c r="I12" s="65" t="s">
        <v>343</v>
      </c>
      <c r="J12" s="65" t="s">
        <v>359</v>
      </c>
      <c r="K12" s="65" t="s">
        <v>331</v>
      </c>
      <c r="L12" s="65" t="s">
        <v>249</v>
      </c>
      <c r="M12" s="65" t="s">
        <v>364</v>
      </c>
      <c r="N12" s="65">
        <v>7</v>
      </c>
      <c r="O12" s="62"/>
    </row>
    <row r="13" spans="1:15" ht="71" thickBot="1" x14ac:dyDescent="0.25">
      <c r="A13" s="64" t="s">
        <v>128</v>
      </c>
      <c r="B13" s="65" t="s">
        <v>327</v>
      </c>
      <c r="C13" s="65" t="s">
        <v>329</v>
      </c>
      <c r="D13" s="65" t="s">
        <v>33</v>
      </c>
      <c r="E13" s="65" t="s">
        <v>133</v>
      </c>
      <c r="F13" s="67">
        <v>44554</v>
      </c>
      <c r="G13" s="65">
        <v>49</v>
      </c>
      <c r="H13" s="65" t="s">
        <v>135</v>
      </c>
      <c r="I13" s="65" t="s">
        <v>343</v>
      </c>
      <c r="J13" s="65" t="s">
        <v>359</v>
      </c>
      <c r="K13" s="65" t="s">
        <v>331</v>
      </c>
      <c r="L13" s="65" t="s">
        <v>281</v>
      </c>
      <c r="M13" s="65" t="s">
        <v>365</v>
      </c>
      <c r="N13" s="65">
        <v>4</v>
      </c>
      <c r="O13" s="62"/>
    </row>
    <row r="14" spans="1:15" ht="57" thickBot="1" x14ac:dyDescent="0.25">
      <c r="A14" s="64" t="s">
        <v>144</v>
      </c>
      <c r="B14" s="65" t="s">
        <v>325</v>
      </c>
      <c r="C14" s="65" t="s">
        <v>328</v>
      </c>
      <c r="D14" s="65" t="s">
        <v>260</v>
      </c>
      <c r="E14" s="65" t="s">
        <v>142</v>
      </c>
      <c r="F14" s="65" t="s">
        <v>139</v>
      </c>
      <c r="G14" s="65">
        <v>52</v>
      </c>
      <c r="H14" s="65" t="s">
        <v>140</v>
      </c>
      <c r="I14" s="65" t="s">
        <v>344</v>
      </c>
      <c r="J14" s="65" t="s">
        <v>355</v>
      </c>
      <c r="K14" s="65" t="s">
        <v>332</v>
      </c>
      <c r="L14" s="65" t="s">
        <v>245</v>
      </c>
      <c r="M14" s="65" t="s">
        <v>366</v>
      </c>
      <c r="N14" s="65">
        <v>5</v>
      </c>
      <c r="O14" s="62"/>
    </row>
    <row r="15" spans="1:15" ht="155" thickBot="1" x14ac:dyDescent="0.25">
      <c r="A15" s="64" t="s">
        <v>153</v>
      </c>
      <c r="B15" s="65" t="s">
        <v>325</v>
      </c>
      <c r="C15" s="65" t="s">
        <v>328</v>
      </c>
      <c r="D15" s="65" t="s">
        <v>258</v>
      </c>
      <c r="E15" s="65" t="s">
        <v>154</v>
      </c>
      <c r="F15" s="67">
        <v>44518</v>
      </c>
      <c r="G15" s="65">
        <v>49</v>
      </c>
      <c r="H15" s="65" t="s">
        <v>156</v>
      </c>
      <c r="I15" s="65" t="s">
        <v>342</v>
      </c>
      <c r="J15" s="65" t="s">
        <v>355</v>
      </c>
      <c r="K15" s="65" t="s">
        <v>331</v>
      </c>
      <c r="L15" s="65" t="s">
        <v>245</v>
      </c>
      <c r="M15" s="65" t="s">
        <v>367</v>
      </c>
      <c r="N15" s="65">
        <v>5</v>
      </c>
      <c r="O15" s="62"/>
    </row>
    <row r="16" spans="1:15" ht="57" thickBot="1" x14ac:dyDescent="0.25">
      <c r="A16" s="64" t="s">
        <v>162</v>
      </c>
      <c r="B16" s="65" t="s">
        <v>325</v>
      </c>
      <c r="C16" s="65" t="s">
        <v>328</v>
      </c>
      <c r="D16" s="65" t="s">
        <v>261</v>
      </c>
      <c r="E16" s="65" t="s">
        <v>163</v>
      </c>
      <c r="F16" s="65" t="s">
        <v>164</v>
      </c>
      <c r="G16" s="65">
        <v>50</v>
      </c>
      <c r="H16" s="65" t="s">
        <v>165</v>
      </c>
      <c r="I16" s="65" t="s">
        <v>338</v>
      </c>
      <c r="J16" s="65" t="s">
        <v>359</v>
      </c>
      <c r="K16" s="65" t="s">
        <v>332</v>
      </c>
      <c r="L16" s="65" t="s">
        <v>245</v>
      </c>
      <c r="M16" s="65" t="s">
        <v>366</v>
      </c>
      <c r="N16" s="65">
        <v>5</v>
      </c>
      <c r="O16" s="62"/>
    </row>
    <row r="17" spans="1:15" ht="43" thickBot="1" x14ac:dyDescent="0.25">
      <c r="A17" s="64" t="s">
        <v>166</v>
      </c>
      <c r="B17" s="65" t="s">
        <v>325</v>
      </c>
      <c r="C17" s="65" t="s">
        <v>328</v>
      </c>
      <c r="D17" s="65" t="s">
        <v>262</v>
      </c>
      <c r="E17" s="65" t="s">
        <v>167</v>
      </c>
      <c r="F17" s="65" t="s">
        <v>164</v>
      </c>
      <c r="G17" s="65">
        <v>49</v>
      </c>
      <c r="H17" s="65" t="s">
        <v>363</v>
      </c>
      <c r="I17" s="65" t="s">
        <v>344</v>
      </c>
      <c r="J17" s="65" t="s">
        <v>359</v>
      </c>
      <c r="K17" s="65" t="s">
        <v>332</v>
      </c>
      <c r="L17" s="65" t="s">
        <v>245</v>
      </c>
      <c r="M17" s="65" t="s">
        <v>368</v>
      </c>
      <c r="N17" s="65">
        <v>5</v>
      </c>
      <c r="O17" s="62"/>
    </row>
    <row r="18" spans="1:15" ht="99" thickBot="1" x14ac:dyDescent="0.25">
      <c r="A18" s="64" t="s">
        <v>168</v>
      </c>
      <c r="B18" s="65" t="s">
        <v>325</v>
      </c>
      <c r="C18" s="65" t="s">
        <v>328</v>
      </c>
      <c r="D18" s="65" t="s">
        <v>116</v>
      </c>
      <c r="E18" s="65" t="s">
        <v>170</v>
      </c>
      <c r="F18" s="65" t="s">
        <v>116</v>
      </c>
      <c r="G18" s="65">
        <v>53</v>
      </c>
      <c r="H18" s="65" t="s">
        <v>194</v>
      </c>
      <c r="I18" s="65" t="s">
        <v>344</v>
      </c>
      <c r="J18" s="65" t="s">
        <v>359</v>
      </c>
      <c r="K18" s="65" t="s">
        <v>331</v>
      </c>
      <c r="L18" s="65" t="s">
        <v>245</v>
      </c>
      <c r="M18" s="65" t="s">
        <v>369</v>
      </c>
      <c r="N18" s="65">
        <v>4</v>
      </c>
      <c r="O18" s="62"/>
    </row>
    <row r="19" spans="1:15" ht="99" thickBot="1" x14ac:dyDescent="0.25">
      <c r="A19" s="64" t="s">
        <v>171</v>
      </c>
      <c r="B19" s="65" t="s">
        <v>325</v>
      </c>
      <c r="C19" s="65" t="s">
        <v>328</v>
      </c>
      <c r="D19" s="65" t="s">
        <v>259</v>
      </c>
      <c r="E19" s="65" t="s">
        <v>173</v>
      </c>
      <c r="F19" s="65" t="s">
        <v>123</v>
      </c>
      <c r="G19" s="65">
        <v>55</v>
      </c>
      <c r="H19" s="65" t="s">
        <v>22</v>
      </c>
      <c r="I19" s="65" t="s">
        <v>343</v>
      </c>
      <c r="J19" s="65" t="s">
        <v>359</v>
      </c>
      <c r="K19" s="65" t="s">
        <v>332</v>
      </c>
      <c r="L19" s="65" t="s">
        <v>245</v>
      </c>
      <c r="M19" s="65" t="s">
        <v>364</v>
      </c>
      <c r="N19" s="65">
        <v>4</v>
      </c>
      <c r="O19" s="62"/>
    </row>
    <row r="20" spans="1:15" ht="57" thickBot="1" x14ac:dyDescent="0.25">
      <c r="A20" s="64" t="s">
        <v>176</v>
      </c>
      <c r="B20" s="65" t="s">
        <v>325</v>
      </c>
      <c r="C20" s="65" t="s">
        <v>330</v>
      </c>
      <c r="D20" s="65" t="s">
        <v>263</v>
      </c>
      <c r="E20" s="65" t="s">
        <v>177</v>
      </c>
      <c r="F20" s="67">
        <v>44548</v>
      </c>
      <c r="G20" s="65">
        <v>51</v>
      </c>
      <c r="H20" s="65" t="s">
        <v>363</v>
      </c>
      <c r="I20" s="65" t="s">
        <v>343</v>
      </c>
      <c r="J20" s="65" t="s">
        <v>359</v>
      </c>
      <c r="K20" s="65" t="s">
        <v>331</v>
      </c>
      <c r="L20" s="65" t="s">
        <v>335</v>
      </c>
      <c r="M20" s="65" t="s">
        <v>370</v>
      </c>
      <c r="N20" s="65">
        <v>4</v>
      </c>
      <c r="O20" s="62"/>
    </row>
    <row r="21" spans="1:15" ht="85" thickBot="1" x14ac:dyDescent="0.25">
      <c r="A21" s="64" t="s">
        <v>180</v>
      </c>
      <c r="B21" s="65" t="s">
        <v>325</v>
      </c>
      <c r="C21" s="65" t="s">
        <v>328</v>
      </c>
      <c r="D21" s="65" t="s">
        <v>264</v>
      </c>
      <c r="E21" s="65" t="s">
        <v>182</v>
      </c>
      <c r="F21" s="65" t="s">
        <v>181</v>
      </c>
      <c r="G21" s="65">
        <v>65</v>
      </c>
      <c r="H21" s="65" t="s">
        <v>183</v>
      </c>
      <c r="I21" s="65" t="s">
        <v>342</v>
      </c>
      <c r="J21" s="65" t="s">
        <v>355</v>
      </c>
      <c r="K21" s="65" t="s">
        <v>332</v>
      </c>
      <c r="L21" s="65" t="s">
        <v>335</v>
      </c>
      <c r="M21" s="65" t="s">
        <v>366</v>
      </c>
      <c r="N21" s="65">
        <v>4</v>
      </c>
      <c r="O21" s="62"/>
    </row>
    <row r="22" spans="1:15" ht="71" thickBot="1" x14ac:dyDescent="0.25">
      <c r="A22" s="64" t="s">
        <v>185</v>
      </c>
      <c r="B22" s="65" t="s">
        <v>327</v>
      </c>
      <c r="C22" s="65" t="s">
        <v>328</v>
      </c>
      <c r="D22" s="65" t="s">
        <v>264</v>
      </c>
      <c r="E22" s="65" t="s">
        <v>186</v>
      </c>
      <c r="F22" s="65" t="s">
        <v>187</v>
      </c>
      <c r="G22" s="65">
        <v>54</v>
      </c>
      <c r="H22" s="65" t="s">
        <v>188</v>
      </c>
      <c r="I22" s="65" t="s">
        <v>342</v>
      </c>
      <c r="J22" s="65" t="s">
        <v>355</v>
      </c>
      <c r="K22" s="65" t="s">
        <v>332</v>
      </c>
      <c r="L22" s="65" t="s">
        <v>335</v>
      </c>
      <c r="M22" s="65" t="s">
        <v>366</v>
      </c>
      <c r="N22" s="65">
        <v>5</v>
      </c>
      <c r="O22" s="62"/>
    </row>
    <row r="23" spans="1:15" ht="43" thickBot="1" x14ac:dyDescent="0.25">
      <c r="A23" s="64" t="s">
        <v>195</v>
      </c>
      <c r="B23" s="65" t="s">
        <v>324</v>
      </c>
      <c r="C23" s="65" t="s">
        <v>354</v>
      </c>
      <c r="D23" s="65" t="s">
        <v>198</v>
      </c>
      <c r="E23" s="65" t="s">
        <v>199</v>
      </c>
      <c r="F23" s="65" t="s">
        <v>200</v>
      </c>
      <c r="G23" s="65">
        <v>25</v>
      </c>
      <c r="H23" s="65" t="s">
        <v>363</v>
      </c>
      <c r="I23" s="65" t="s">
        <v>344</v>
      </c>
      <c r="J23" s="65" t="s">
        <v>355</v>
      </c>
      <c r="K23" s="65" t="s">
        <v>332</v>
      </c>
      <c r="L23" s="65" t="s">
        <v>245</v>
      </c>
      <c r="M23" s="65" t="s">
        <v>341</v>
      </c>
      <c r="N23" s="65">
        <v>5</v>
      </c>
      <c r="O23" s="62"/>
    </row>
    <row r="24" spans="1:15" ht="57" thickBot="1" x14ac:dyDescent="0.25">
      <c r="A24" s="64" t="s">
        <v>202</v>
      </c>
      <c r="B24" s="65" t="s">
        <v>325</v>
      </c>
      <c r="C24" s="65" t="s">
        <v>328</v>
      </c>
      <c r="D24" s="65" t="s">
        <v>265</v>
      </c>
      <c r="E24" s="65" t="s">
        <v>204</v>
      </c>
      <c r="F24" s="65" t="s">
        <v>181</v>
      </c>
      <c r="G24" s="65">
        <v>67</v>
      </c>
      <c r="H24" s="65" t="s">
        <v>205</v>
      </c>
      <c r="I24" s="65" t="s">
        <v>342</v>
      </c>
      <c r="J24" s="65" t="s">
        <v>355</v>
      </c>
      <c r="K24" s="65" t="s">
        <v>332</v>
      </c>
      <c r="L24" s="65" t="s">
        <v>284</v>
      </c>
      <c r="M24" s="65" t="s">
        <v>371</v>
      </c>
      <c r="N24" s="65">
        <v>4</v>
      </c>
      <c r="O24" s="62"/>
    </row>
    <row r="25" spans="1:15" ht="50" customHeight="1" x14ac:dyDescent="0.2">
      <c r="A25" s="71" t="s">
        <v>211</v>
      </c>
      <c r="B25" s="71" t="s">
        <v>325</v>
      </c>
      <c r="C25" s="71" t="s">
        <v>328</v>
      </c>
      <c r="D25" s="71" t="s">
        <v>208</v>
      </c>
      <c r="E25" s="71" t="s">
        <v>209</v>
      </c>
      <c r="F25" s="71" t="s">
        <v>207</v>
      </c>
      <c r="G25" s="71">
        <v>59</v>
      </c>
      <c r="H25" s="63" t="s">
        <v>387</v>
      </c>
      <c r="I25" s="71" t="s">
        <v>343</v>
      </c>
      <c r="J25" s="71" t="s">
        <v>359</v>
      </c>
      <c r="K25" s="71" t="s">
        <v>332</v>
      </c>
      <c r="L25" s="71" t="s">
        <v>286</v>
      </c>
      <c r="M25" s="71" t="s">
        <v>357</v>
      </c>
      <c r="N25" s="71">
        <v>5</v>
      </c>
      <c r="O25" s="72"/>
    </row>
    <row r="26" spans="1:15" ht="113" thickBot="1" x14ac:dyDescent="0.25">
      <c r="A26" s="64" t="s">
        <v>225</v>
      </c>
      <c r="B26" s="65" t="s">
        <v>327</v>
      </c>
      <c r="C26" s="65" t="s">
        <v>328</v>
      </c>
      <c r="D26" s="65" t="s">
        <v>21</v>
      </c>
      <c r="E26" s="65" t="s">
        <v>216</v>
      </c>
      <c r="F26" s="67">
        <v>44547</v>
      </c>
      <c r="G26" s="65">
        <v>49</v>
      </c>
      <c r="H26" s="65" t="s">
        <v>80</v>
      </c>
      <c r="I26" s="65" t="s">
        <v>344</v>
      </c>
      <c r="J26" s="65" t="s">
        <v>359</v>
      </c>
      <c r="K26" s="65" t="s">
        <v>332</v>
      </c>
      <c r="L26" s="65" t="s">
        <v>245</v>
      </c>
      <c r="M26" s="65" t="s">
        <v>372</v>
      </c>
      <c r="N26" s="65">
        <v>5</v>
      </c>
      <c r="O26" s="62"/>
    </row>
    <row r="27" spans="1:15" ht="113" thickBot="1" x14ac:dyDescent="0.25">
      <c r="A27" s="64" t="s">
        <v>224</v>
      </c>
      <c r="B27" s="65" t="s">
        <v>325</v>
      </c>
      <c r="C27" s="68"/>
      <c r="D27" s="65" t="s">
        <v>21</v>
      </c>
      <c r="E27" s="65" t="s">
        <v>221</v>
      </c>
      <c r="F27" s="65" t="s">
        <v>123</v>
      </c>
      <c r="G27" s="65">
        <v>53</v>
      </c>
      <c r="H27" s="65" t="s">
        <v>222</v>
      </c>
      <c r="I27" s="65" t="s">
        <v>344</v>
      </c>
      <c r="J27" s="65" t="s">
        <v>359</v>
      </c>
      <c r="K27" s="65" t="s">
        <v>332</v>
      </c>
      <c r="L27" s="65" t="s">
        <v>245</v>
      </c>
      <c r="M27" s="65" t="s">
        <v>372</v>
      </c>
      <c r="N27" s="65">
        <v>5</v>
      </c>
      <c r="O27" s="62"/>
    </row>
    <row r="28" spans="1:15" ht="57" thickBot="1" x14ac:dyDescent="0.25">
      <c r="A28" s="70" t="s">
        <v>13</v>
      </c>
      <c r="B28" s="68"/>
      <c r="C28" s="68"/>
      <c r="D28" s="65" t="s">
        <v>256</v>
      </c>
      <c r="E28" s="65" t="s">
        <v>29</v>
      </c>
      <c r="F28" s="65" t="s">
        <v>27</v>
      </c>
      <c r="G28" s="65">
        <v>100</v>
      </c>
      <c r="H28" s="65" t="s">
        <v>83</v>
      </c>
      <c r="I28" s="65" t="s">
        <v>343</v>
      </c>
      <c r="J28" s="65" t="s">
        <v>355</v>
      </c>
      <c r="K28" s="65" t="s">
        <v>332</v>
      </c>
      <c r="L28" s="65" t="s">
        <v>279</v>
      </c>
      <c r="M28" s="65" t="s">
        <v>334</v>
      </c>
      <c r="N28" s="65">
        <v>3</v>
      </c>
      <c r="O28" s="62"/>
    </row>
    <row r="29" spans="1:15" ht="169" thickBot="1" x14ac:dyDescent="0.25">
      <c r="A29" s="70" t="s">
        <v>290</v>
      </c>
      <c r="B29" s="68"/>
      <c r="C29" s="68"/>
      <c r="D29" s="65" t="s">
        <v>21</v>
      </c>
      <c r="E29" s="65" t="s">
        <v>146</v>
      </c>
      <c r="F29" s="65" t="s">
        <v>147</v>
      </c>
      <c r="G29" s="65">
        <v>75</v>
      </c>
      <c r="H29" s="65" t="s">
        <v>148</v>
      </c>
      <c r="I29" s="65" t="s">
        <v>343</v>
      </c>
      <c r="J29" s="65" t="s">
        <v>359</v>
      </c>
      <c r="K29" s="65" t="s">
        <v>331</v>
      </c>
      <c r="L29" s="68"/>
      <c r="M29" s="65" t="s">
        <v>373</v>
      </c>
      <c r="N29" s="65">
        <v>4</v>
      </c>
      <c r="O29" s="62"/>
    </row>
    <row r="30" spans="1:15" ht="29" thickBot="1" x14ac:dyDescent="0.25">
      <c r="A30" s="70" t="s">
        <v>158</v>
      </c>
      <c r="B30" s="68"/>
      <c r="C30" s="68"/>
      <c r="D30" s="65" t="s">
        <v>160</v>
      </c>
      <c r="E30" s="65" t="s">
        <v>159</v>
      </c>
      <c r="F30" s="65" t="s">
        <v>103</v>
      </c>
      <c r="G30" s="65">
        <v>61</v>
      </c>
      <c r="H30" s="65" t="s">
        <v>52</v>
      </c>
      <c r="I30" s="65" t="s">
        <v>343</v>
      </c>
      <c r="J30" s="65" t="s">
        <v>355</v>
      </c>
      <c r="K30" s="65" t="s">
        <v>331</v>
      </c>
      <c r="L30" s="68"/>
      <c r="M30" s="65" t="s">
        <v>333</v>
      </c>
      <c r="N30" s="65">
        <v>4</v>
      </c>
      <c r="O30" s="62"/>
    </row>
    <row r="31" spans="1:15" ht="43" thickBot="1" x14ac:dyDescent="0.25">
      <c r="A31" s="70" t="s">
        <v>212</v>
      </c>
      <c r="B31" s="68"/>
      <c r="C31" s="68"/>
      <c r="D31" s="65" t="s">
        <v>257</v>
      </c>
      <c r="E31" s="65" t="s">
        <v>213</v>
      </c>
      <c r="F31" s="65" t="s">
        <v>207</v>
      </c>
      <c r="G31" s="65">
        <v>51</v>
      </c>
      <c r="H31" s="65" t="s">
        <v>363</v>
      </c>
      <c r="I31" s="65" t="s">
        <v>343</v>
      </c>
      <c r="J31" s="65" t="s">
        <v>359</v>
      </c>
      <c r="K31" s="65" t="s">
        <v>332</v>
      </c>
      <c r="L31" s="68"/>
      <c r="M31" s="65" t="s">
        <v>366</v>
      </c>
      <c r="N31" s="65">
        <v>5</v>
      </c>
      <c r="O31" s="62"/>
    </row>
    <row r="32" spans="1:15" ht="43" thickBot="1" x14ac:dyDescent="0.25">
      <c r="A32" s="70" t="s">
        <v>231</v>
      </c>
      <c r="B32" s="68"/>
      <c r="C32" s="68"/>
      <c r="D32" s="65" t="s">
        <v>21</v>
      </c>
      <c r="E32" s="65" t="s">
        <v>226</v>
      </c>
      <c r="F32" s="65" t="s">
        <v>227</v>
      </c>
      <c r="G32" s="65">
        <v>51</v>
      </c>
      <c r="H32" s="65" t="s">
        <v>228</v>
      </c>
      <c r="I32" s="65" t="s">
        <v>343</v>
      </c>
      <c r="J32" s="65" t="s">
        <v>359</v>
      </c>
      <c r="K32" s="65" t="s">
        <v>331</v>
      </c>
      <c r="L32" s="68"/>
      <c r="M32" s="65" t="s">
        <v>374</v>
      </c>
      <c r="N32" s="65">
        <v>5</v>
      </c>
      <c r="O32" s="69"/>
    </row>
    <row r="33" spans="1:15" ht="52" customHeight="1" thickBot="1" x14ac:dyDescent="0.25">
      <c r="A33" s="107" t="s">
        <v>375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/>
    </row>
  </sheetData>
  <mergeCells count="17">
    <mergeCell ref="A1:O1"/>
    <mergeCell ref="H2:H3"/>
    <mergeCell ref="J2:J3"/>
    <mergeCell ref="L2:L3"/>
    <mergeCell ref="O2:O3"/>
    <mergeCell ref="N2:N3"/>
    <mergeCell ref="G2:G3"/>
    <mergeCell ref="I2:I3"/>
    <mergeCell ref="K2:K3"/>
    <mergeCell ref="M2:M3"/>
    <mergeCell ref="A33:O3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6B51-051F-6D45-A118-C5D6BF6F2E48}">
  <sheetPr>
    <tabColor rgb="FF00B0F0"/>
  </sheetPr>
  <dimension ref="A1:Q31"/>
  <sheetViews>
    <sheetView zoomScale="150" zoomScaleNormal="150" workbookViewId="0">
      <pane xSplit="1" ySplit="1" topLeftCell="B21" activePane="bottomRight" state="frozen"/>
      <selection pane="topRight" activeCell="B1" sqref="B1"/>
      <selection pane="bottomLeft" activeCell="A3" sqref="A3"/>
      <selection pane="bottomRight" activeCell="F25" sqref="F25"/>
    </sheetView>
  </sheetViews>
  <sheetFormatPr baseColWidth="10" defaultRowHeight="16" x14ac:dyDescent="0.2"/>
  <cols>
    <col min="1" max="1" width="19.1640625" style="6" customWidth="1"/>
    <col min="2" max="2" width="13.6640625" style="35" customWidth="1"/>
    <col min="3" max="3" width="14.5" style="35" customWidth="1"/>
    <col min="4" max="4" width="17.33203125" style="35" customWidth="1"/>
    <col min="5" max="5" width="13" style="35" customWidth="1"/>
    <col min="6" max="6" width="14.6640625" style="35" customWidth="1"/>
    <col min="7" max="7" width="20.5" style="36" customWidth="1"/>
    <col min="8" max="8" width="10.83203125" style="37"/>
    <col min="9" max="9" width="22.83203125" style="35" customWidth="1"/>
    <col min="10" max="10" width="30.33203125" style="35" customWidth="1"/>
    <col min="11" max="11" width="17.1640625" style="59" customWidth="1"/>
    <col min="12" max="12" width="30.33203125" style="35" customWidth="1"/>
    <col min="13" max="13" width="19.33203125" style="35" customWidth="1"/>
    <col min="14" max="14" width="22.1640625" style="35" customWidth="1"/>
    <col min="15" max="15" width="22" style="35" customWidth="1"/>
    <col min="16" max="16" width="23.5" style="35" customWidth="1"/>
    <col min="17" max="17" width="18.5" style="35" customWidth="1"/>
    <col min="18" max="16384" width="10.83203125" style="6"/>
  </cols>
  <sheetData>
    <row r="1" spans="1:17" s="57" customFormat="1" ht="18" thickBot="1" x14ac:dyDescent="0.25">
      <c r="A1" s="51" t="s">
        <v>11</v>
      </c>
      <c r="B1" s="51" t="s">
        <v>18</v>
      </c>
      <c r="C1" s="52" t="s">
        <v>127</v>
      </c>
      <c r="D1" s="51" t="s">
        <v>38</v>
      </c>
      <c r="E1" s="51" t="s">
        <v>20</v>
      </c>
      <c r="F1" s="51" t="s">
        <v>92</v>
      </c>
      <c r="G1" s="53" t="s">
        <v>76</v>
      </c>
      <c r="H1" s="54" t="s">
        <v>23</v>
      </c>
      <c r="I1" s="51" t="s">
        <v>68</v>
      </c>
      <c r="J1" s="55" t="s">
        <v>232</v>
      </c>
      <c r="K1" s="55" t="s">
        <v>337</v>
      </c>
      <c r="L1" s="61" t="s">
        <v>297</v>
      </c>
      <c r="M1" s="55" t="s">
        <v>287</v>
      </c>
      <c r="N1" s="55" t="s">
        <v>298</v>
      </c>
      <c r="O1" s="55" t="s">
        <v>299</v>
      </c>
      <c r="P1" s="55" t="s">
        <v>241</v>
      </c>
      <c r="Q1" s="56" t="s">
        <v>235</v>
      </c>
    </row>
    <row r="2" spans="1:17" s="35" customFormat="1" ht="85" x14ac:dyDescent="0.2">
      <c r="A2" s="35" t="s">
        <v>12</v>
      </c>
      <c r="B2" s="35" t="s">
        <v>93</v>
      </c>
      <c r="C2" s="35" t="s">
        <v>131</v>
      </c>
      <c r="D2" s="35" t="s">
        <v>19</v>
      </c>
      <c r="E2" s="35" t="s">
        <v>33</v>
      </c>
      <c r="F2" s="35" t="s">
        <v>266</v>
      </c>
      <c r="G2" s="36" t="s">
        <v>24</v>
      </c>
      <c r="H2" s="37">
        <v>49</v>
      </c>
      <c r="I2" s="35" t="s">
        <v>82</v>
      </c>
      <c r="J2" s="35" t="s">
        <v>248</v>
      </c>
      <c r="K2" s="35" t="s">
        <v>338</v>
      </c>
      <c r="L2" s="35" t="s">
        <v>300</v>
      </c>
      <c r="M2" s="35" t="s">
        <v>233</v>
      </c>
      <c r="N2" s="35" t="s">
        <v>240</v>
      </c>
      <c r="O2" s="35" t="s">
        <v>234</v>
      </c>
      <c r="P2" s="35" t="s">
        <v>238</v>
      </c>
      <c r="Q2" s="35">
        <v>6</v>
      </c>
    </row>
    <row r="3" spans="1:17" s="35" customFormat="1" ht="68" x14ac:dyDescent="0.2">
      <c r="A3" s="35" t="s">
        <v>37</v>
      </c>
      <c r="B3" s="35" t="s">
        <v>26</v>
      </c>
      <c r="C3" s="35" t="s">
        <v>130</v>
      </c>
      <c r="D3" s="35" t="s">
        <v>25</v>
      </c>
      <c r="E3" s="35" t="s">
        <v>21</v>
      </c>
      <c r="F3" s="35" t="s">
        <v>40</v>
      </c>
      <c r="G3" s="36" t="s">
        <v>39</v>
      </c>
      <c r="H3" s="37">
        <v>48</v>
      </c>
      <c r="I3" s="35" t="s">
        <v>80</v>
      </c>
      <c r="J3" s="35" t="s">
        <v>69</v>
      </c>
      <c r="K3" s="35" t="s">
        <v>336</v>
      </c>
      <c r="L3" s="38" t="s">
        <v>303</v>
      </c>
      <c r="M3" s="35" t="s">
        <v>233</v>
      </c>
      <c r="N3" s="35" t="s">
        <v>242</v>
      </c>
      <c r="O3" s="35" t="s">
        <v>73</v>
      </c>
      <c r="P3" s="35" t="s">
        <v>41</v>
      </c>
      <c r="Q3" s="35">
        <v>3</v>
      </c>
    </row>
    <row r="4" spans="1:17" s="35" customFormat="1" ht="51" x14ac:dyDescent="0.2">
      <c r="A4" s="39" t="s">
        <v>51</v>
      </c>
      <c r="B4" s="35" t="s">
        <v>74</v>
      </c>
      <c r="C4" s="35" t="s">
        <v>130</v>
      </c>
      <c r="D4" s="35" t="s">
        <v>19</v>
      </c>
      <c r="E4" s="35" t="s">
        <v>257</v>
      </c>
      <c r="F4" s="35" t="s">
        <v>86</v>
      </c>
      <c r="G4" s="36" t="s">
        <v>75</v>
      </c>
      <c r="H4" s="37">
        <v>54</v>
      </c>
      <c r="I4" s="35" t="s">
        <v>81</v>
      </c>
      <c r="J4" s="35" t="s">
        <v>243</v>
      </c>
      <c r="K4" s="35" t="s">
        <v>336</v>
      </c>
      <c r="L4" s="35" t="s">
        <v>302</v>
      </c>
      <c r="M4" s="35" t="s">
        <v>306</v>
      </c>
      <c r="N4" s="35" t="s">
        <v>242</v>
      </c>
      <c r="O4" s="35" t="s">
        <v>268</v>
      </c>
      <c r="P4" s="35" t="s">
        <v>42</v>
      </c>
      <c r="Q4" s="35">
        <v>4</v>
      </c>
    </row>
    <row r="5" spans="1:17" ht="51" x14ac:dyDescent="0.2">
      <c r="A5" s="18" t="s">
        <v>55</v>
      </c>
      <c r="B5" s="6" t="s">
        <v>26</v>
      </c>
      <c r="C5" s="6" t="s">
        <v>130</v>
      </c>
      <c r="D5" s="6" t="s">
        <v>77</v>
      </c>
      <c r="E5" s="6" t="s">
        <v>21</v>
      </c>
      <c r="F5" s="6" t="s">
        <v>78</v>
      </c>
      <c r="G5" s="58" t="s">
        <v>79</v>
      </c>
      <c r="H5" s="12">
        <v>50</v>
      </c>
      <c r="I5" s="6" t="s">
        <v>56</v>
      </c>
      <c r="J5" s="6" t="s">
        <v>246</v>
      </c>
      <c r="K5" s="59" t="s">
        <v>336</v>
      </c>
      <c r="L5" s="6" t="s">
        <v>322</v>
      </c>
      <c r="M5" s="6" t="s">
        <v>306</v>
      </c>
      <c r="N5" s="6" t="s">
        <v>242</v>
      </c>
      <c r="O5" s="6" t="s">
        <v>291</v>
      </c>
      <c r="P5" s="6" t="s">
        <v>85</v>
      </c>
      <c r="Q5" s="6">
        <v>5</v>
      </c>
    </row>
    <row r="6" spans="1:17" s="13" customFormat="1" ht="132" customHeight="1" x14ac:dyDescent="0.2">
      <c r="A6" s="104" t="s">
        <v>60</v>
      </c>
      <c r="B6" s="13" t="s">
        <v>26</v>
      </c>
      <c r="C6" s="13" t="s">
        <v>130</v>
      </c>
      <c r="D6" s="13" t="s">
        <v>77</v>
      </c>
      <c r="E6" s="13" t="s">
        <v>21</v>
      </c>
      <c r="F6" s="13" t="s">
        <v>115</v>
      </c>
      <c r="G6" s="105" t="s">
        <v>87</v>
      </c>
      <c r="H6" s="106">
        <v>49</v>
      </c>
      <c r="I6" s="13" t="s">
        <v>84</v>
      </c>
      <c r="J6" s="13" t="s">
        <v>244</v>
      </c>
      <c r="K6" s="13" t="s">
        <v>338</v>
      </c>
      <c r="L6" s="13" t="s">
        <v>322</v>
      </c>
      <c r="M6" s="13" t="s">
        <v>233</v>
      </c>
      <c r="N6" s="13" t="s">
        <v>245</v>
      </c>
      <c r="O6" s="13" t="s">
        <v>94</v>
      </c>
      <c r="P6" s="13" t="s">
        <v>91</v>
      </c>
      <c r="Q6" s="13">
        <v>5</v>
      </c>
    </row>
    <row r="7" spans="1:17" s="35" customFormat="1" ht="138" customHeight="1" x14ac:dyDescent="0.2">
      <c r="A7" s="35" t="s">
        <v>95</v>
      </c>
      <c r="B7" s="35" t="s">
        <v>26</v>
      </c>
      <c r="C7" s="35" t="s">
        <v>130</v>
      </c>
      <c r="D7" s="35" t="s">
        <v>113</v>
      </c>
      <c r="E7" s="35" t="s">
        <v>21</v>
      </c>
      <c r="F7" s="35" t="s">
        <v>96</v>
      </c>
      <c r="G7" s="36" t="s">
        <v>97</v>
      </c>
      <c r="H7" s="37">
        <v>49</v>
      </c>
      <c r="I7" s="35" t="s">
        <v>80</v>
      </c>
      <c r="J7" s="35" t="s">
        <v>246</v>
      </c>
      <c r="K7" s="35" t="s">
        <v>336</v>
      </c>
      <c r="L7" s="35" t="s">
        <v>302</v>
      </c>
      <c r="M7" s="35" t="s">
        <v>306</v>
      </c>
      <c r="N7" s="35" t="s">
        <v>242</v>
      </c>
      <c r="O7" s="35" t="s">
        <v>98</v>
      </c>
      <c r="P7" s="35" t="s">
        <v>99</v>
      </c>
      <c r="Q7" s="38">
        <v>5</v>
      </c>
    </row>
    <row r="8" spans="1:17" s="35" customFormat="1" ht="68" x14ac:dyDescent="0.2">
      <c r="A8" s="42" t="s">
        <v>237</v>
      </c>
      <c r="B8" s="35" t="s">
        <v>102</v>
      </c>
      <c r="C8" s="35" t="s">
        <v>130</v>
      </c>
      <c r="D8" s="35" t="s">
        <v>77</v>
      </c>
      <c r="E8" s="35" t="s">
        <v>258</v>
      </c>
      <c r="F8" s="35" t="s">
        <v>108</v>
      </c>
      <c r="G8" s="36" t="s">
        <v>103</v>
      </c>
      <c r="H8" s="37">
        <v>65</v>
      </c>
      <c r="I8" s="35" t="s">
        <v>105</v>
      </c>
      <c r="J8" s="35" t="s">
        <v>247</v>
      </c>
      <c r="K8" s="35" t="s">
        <v>336</v>
      </c>
      <c r="L8" s="35" t="s">
        <v>302</v>
      </c>
      <c r="M8" s="35" t="s">
        <v>306</v>
      </c>
      <c r="N8" s="35" t="s">
        <v>280</v>
      </c>
      <c r="O8" s="35" t="s">
        <v>104</v>
      </c>
      <c r="P8" s="35" t="s">
        <v>109</v>
      </c>
      <c r="Q8" s="38">
        <v>5</v>
      </c>
    </row>
    <row r="9" spans="1:17" s="35" customFormat="1" ht="51" x14ac:dyDescent="0.2">
      <c r="A9" s="40" t="s">
        <v>112</v>
      </c>
      <c r="B9" s="35" t="s">
        <v>102</v>
      </c>
      <c r="C9" s="35" t="s">
        <v>130</v>
      </c>
      <c r="D9" s="35" t="s">
        <v>77</v>
      </c>
      <c r="E9" s="35" t="s">
        <v>21</v>
      </c>
      <c r="F9" s="35" t="s">
        <v>114</v>
      </c>
      <c r="G9" s="36" t="s">
        <v>87</v>
      </c>
      <c r="H9" s="37">
        <v>49</v>
      </c>
      <c r="I9" s="35" t="s">
        <v>116</v>
      </c>
      <c r="J9" s="35" t="s">
        <v>252</v>
      </c>
      <c r="K9" s="35" t="s">
        <v>336</v>
      </c>
      <c r="L9" s="35" t="s">
        <v>302</v>
      </c>
      <c r="M9" s="35" t="s">
        <v>233</v>
      </c>
      <c r="N9" s="35" t="s">
        <v>245</v>
      </c>
      <c r="O9" s="35" t="s">
        <v>250</v>
      </c>
      <c r="P9" s="35" t="s">
        <v>117</v>
      </c>
      <c r="Q9" s="35">
        <v>5</v>
      </c>
    </row>
    <row r="10" spans="1:17" ht="51" x14ac:dyDescent="0.2">
      <c r="A10" s="14" t="s">
        <v>120</v>
      </c>
      <c r="B10" s="6" t="s">
        <v>121</v>
      </c>
      <c r="C10" s="6" t="s">
        <v>130</v>
      </c>
      <c r="D10" s="6" t="s">
        <v>19</v>
      </c>
      <c r="E10" s="6" t="s">
        <v>259</v>
      </c>
      <c r="F10" s="6" t="s">
        <v>403</v>
      </c>
      <c r="G10" s="58" t="s">
        <v>123</v>
      </c>
      <c r="H10" s="12">
        <v>52</v>
      </c>
      <c r="I10" s="6" t="s">
        <v>22</v>
      </c>
      <c r="J10" s="6" t="s">
        <v>124</v>
      </c>
      <c r="K10" s="59" t="s">
        <v>336</v>
      </c>
      <c r="L10" s="6" t="s">
        <v>322</v>
      </c>
      <c r="M10" s="6" t="s">
        <v>306</v>
      </c>
      <c r="N10" s="6" t="s">
        <v>249</v>
      </c>
      <c r="O10" s="6" t="s">
        <v>251</v>
      </c>
      <c r="P10" s="6" t="s">
        <v>126</v>
      </c>
      <c r="Q10" s="6">
        <v>7</v>
      </c>
    </row>
    <row r="11" spans="1:17" ht="51" x14ac:dyDescent="0.2">
      <c r="A11" s="14" t="s">
        <v>128</v>
      </c>
      <c r="B11" s="6" t="s">
        <v>102</v>
      </c>
      <c r="C11" s="6" t="s">
        <v>129</v>
      </c>
      <c r="D11" s="6" t="s">
        <v>132</v>
      </c>
      <c r="E11" s="6" t="s">
        <v>33</v>
      </c>
      <c r="F11" s="6" t="s">
        <v>133</v>
      </c>
      <c r="G11" s="58" t="s">
        <v>134</v>
      </c>
      <c r="H11" s="12">
        <v>49</v>
      </c>
      <c r="I11" s="6" t="s">
        <v>135</v>
      </c>
      <c r="J11" s="6" t="s">
        <v>253</v>
      </c>
      <c r="K11" s="59" t="s">
        <v>336</v>
      </c>
      <c r="L11" s="6" t="s">
        <v>322</v>
      </c>
      <c r="M11" s="6" t="s">
        <v>306</v>
      </c>
      <c r="N11" s="6" t="s">
        <v>281</v>
      </c>
      <c r="O11" s="6" t="s">
        <v>136</v>
      </c>
      <c r="P11" s="6" t="s">
        <v>137</v>
      </c>
      <c r="Q11" s="6">
        <v>4</v>
      </c>
    </row>
    <row r="12" spans="1:17" s="35" customFormat="1" ht="51" x14ac:dyDescent="0.2">
      <c r="A12" s="41" t="s">
        <v>144</v>
      </c>
      <c r="B12" s="35" t="s">
        <v>26</v>
      </c>
      <c r="C12" s="35" t="s">
        <v>130</v>
      </c>
      <c r="D12" s="35" t="s">
        <v>77</v>
      </c>
      <c r="E12" s="35" t="s">
        <v>260</v>
      </c>
      <c r="F12" s="35" t="s">
        <v>142</v>
      </c>
      <c r="G12" s="36" t="s">
        <v>139</v>
      </c>
      <c r="H12" s="37">
        <v>52</v>
      </c>
      <c r="I12" s="35" t="s">
        <v>140</v>
      </c>
      <c r="J12" s="35" t="s">
        <v>141</v>
      </c>
      <c r="K12" s="35" t="s">
        <v>338</v>
      </c>
      <c r="L12" s="35" t="s">
        <v>301</v>
      </c>
      <c r="M12" s="35" t="s">
        <v>233</v>
      </c>
      <c r="N12" s="35" t="s">
        <v>245</v>
      </c>
      <c r="O12" s="35" t="s">
        <v>254</v>
      </c>
      <c r="P12" s="35" t="s">
        <v>49</v>
      </c>
      <c r="Q12" s="35">
        <v>5</v>
      </c>
    </row>
    <row r="13" spans="1:17" s="35" customFormat="1" ht="85" x14ac:dyDescent="0.2">
      <c r="A13" s="41" t="s">
        <v>153</v>
      </c>
      <c r="B13" s="35" t="s">
        <v>26</v>
      </c>
      <c r="C13" s="35" t="s">
        <v>130</v>
      </c>
      <c r="D13" s="35" t="s">
        <v>77</v>
      </c>
      <c r="E13" s="35" t="s">
        <v>258</v>
      </c>
      <c r="F13" s="35" t="s">
        <v>154</v>
      </c>
      <c r="G13" s="36" t="s">
        <v>155</v>
      </c>
      <c r="H13" s="37">
        <v>49</v>
      </c>
      <c r="I13" s="35" t="s">
        <v>156</v>
      </c>
      <c r="J13" s="35" t="s">
        <v>255</v>
      </c>
      <c r="K13" s="35" t="s">
        <v>336</v>
      </c>
      <c r="L13" s="38" t="s">
        <v>303</v>
      </c>
      <c r="M13" s="35" t="s">
        <v>306</v>
      </c>
      <c r="N13" s="35" t="s">
        <v>245</v>
      </c>
      <c r="O13" s="35" t="s">
        <v>254</v>
      </c>
      <c r="P13" s="35" t="s">
        <v>157</v>
      </c>
      <c r="Q13" s="35">
        <v>5</v>
      </c>
    </row>
    <row r="14" spans="1:17" ht="34" x14ac:dyDescent="0.2">
      <c r="A14" s="9" t="s">
        <v>162</v>
      </c>
      <c r="B14" s="6" t="s">
        <v>26</v>
      </c>
      <c r="C14" s="6" t="s">
        <v>130</v>
      </c>
      <c r="D14" s="6" t="s">
        <v>132</v>
      </c>
      <c r="E14" s="6" t="s">
        <v>261</v>
      </c>
      <c r="F14" s="6" t="s">
        <v>163</v>
      </c>
      <c r="G14" s="58" t="s">
        <v>164</v>
      </c>
      <c r="H14" s="12">
        <v>50</v>
      </c>
      <c r="I14" s="6" t="s">
        <v>165</v>
      </c>
      <c r="J14" s="6" t="s">
        <v>269</v>
      </c>
      <c r="K14" s="59" t="s">
        <v>338</v>
      </c>
      <c r="L14" s="6" t="s">
        <v>322</v>
      </c>
      <c r="M14" s="6" t="s">
        <v>233</v>
      </c>
      <c r="N14" s="6" t="s">
        <v>245</v>
      </c>
      <c r="O14" s="6" t="s">
        <v>254</v>
      </c>
      <c r="P14" s="6" t="s">
        <v>49</v>
      </c>
      <c r="Q14" s="6">
        <v>5</v>
      </c>
    </row>
    <row r="15" spans="1:17" ht="51" x14ac:dyDescent="0.2">
      <c r="A15" s="9" t="s">
        <v>166</v>
      </c>
      <c r="B15" s="6" t="s">
        <v>26</v>
      </c>
      <c r="C15" s="6" t="s">
        <v>130</v>
      </c>
      <c r="D15" s="6" t="s">
        <v>132</v>
      </c>
      <c r="E15" s="6" t="s">
        <v>262</v>
      </c>
      <c r="F15" s="6" t="s">
        <v>167</v>
      </c>
      <c r="G15" s="58" t="s">
        <v>164</v>
      </c>
      <c r="H15" s="12">
        <v>49</v>
      </c>
      <c r="I15" s="6" t="s">
        <v>116</v>
      </c>
      <c r="J15" s="14" t="s">
        <v>270</v>
      </c>
      <c r="K15" s="14" t="s">
        <v>338</v>
      </c>
      <c r="L15" s="6" t="s">
        <v>322</v>
      </c>
      <c r="M15" s="6" t="s">
        <v>233</v>
      </c>
      <c r="N15" s="6" t="s">
        <v>245</v>
      </c>
      <c r="O15" s="6" t="s">
        <v>271</v>
      </c>
      <c r="P15" s="6" t="s">
        <v>65</v>
      </c>
      <c r="Q15" s="6">
        <v>5</v>
      </c>
    </row>
    <row r="16" spans="1:17" ht="68" x14ac:dyDescent="0.2">
      <c r="A16" s="9" t="s">
        <v>168</v>
      </c>
      <c r="B16" s="6" t="s">
        <v>26</v>
      </c>
      <c r="C16" s="6" t="s">
        <v>130</v>
      </c>
      <c r="D16" s="6" t="s">
        <v>169</v>
      </c>
      <c r="E16" s="6" t="s">
        <v>116</v>
      </c>
      <c r="F16" s="6" t="s">
        <v>170</v>
      </c>
      <c r="G16" s="58" t="s">
        <v>116</v>
      </c>
      <c r="H16" s="12">
        <v>53</v>
      </c>
      <c r="I16" s="6" t="s">
        <v>194</v>
      </c>
      <c r="J16" s="6" t="s">
        <v>272</v>
      </c>
      <c r="K16" s="59" t="s">
        <v>338</v>
      </c>
      <c r="L16" s="6" t="s">
        <v>322</v>
      </c>
      <c r="M16" s="6" t="s">
        <v>306</v>
      </c>
      <c r="N16" s="6" t="s">
        <v>245</v>
      </c>
      <c r="O16" s="6" t="s">
        <v>273</v>
      </c>
      <c r="P16" s="6" t="s">
        <v>49</v>
      </c>
      <c r="Q16" s="6">
        <v>4</v>
      </c>
    </row>
    <row r="17" spans="1:17" ht="51" x14ac:dyDescent="0.2">
      <c r="A17" s="9" t="s">
        <v>171</v>
      </c>
      <c r="B17" s="6" t="s">
        <v>26</v>
      </c>
      <c r="C17" s="6" t="s">
        <v>130</v>
      </c>
      <c r="D17" s="6" t="s">
        <v>172</v>
      </c>
      <c r="E17" s="6" t="s">
        <v>259</v>
      </c>
      <c r="F17" s="6" t="s">
        <v>173</v>
      </c>
      <c r="G17" s="58" t="s">
        <v>123</v>
      </c>
      <c r="H17" s="12">
        <v>55</v>
      </c>
      <c r="I17" s="6" t="s">
        <v>22</v>
      </c>
      <c r="J17" s="6" t="s">
        <v>124</v>
      </c>
      <c r="K17" s="59" t="s">
        <v>336</v>
      </c>
      <c r="L17" s="6" t="s">
        <v>322</v>
      </c>
      <c r="M17" s="6" t="s">
        <v>233</v>
      </c>
      <c r="N17" s="6" t="s">
        <v>245</v>
      </c>
      <c r="O17" s="6" t="s">
        <v>174</v>
      </c>
      <c r="P17" s="6" t="s">
        <v>175</v>
      </c>
      <c r="Q17" s="6">
        <v>4</v>
      </c>
    </row>
    <row r="18" spans="1:17" ht="51" x14ac:dyDescent="0.2">
      <c r="A18" s="9" t="s">
        <v>176</v>
      </c>
      <c r="B18" s="6" t="s">
        <v>26</v>
      </c>
      <c r="C18" s="6" t="s">
        <v>193</v>
      </c>
      <c r="D18" s="6" t="s">
        <v>77</v>
      </c>
      <c r="E18" s="6" t="s">
        <v>263</v>
      </c>
      <c r="F18" s="6" t="s">
        <v>177</v>
      </c>
      <c r="G18" s="58" t="s">
        <v>178</v>
      </c>
      <c r="H18" s="12">
        <v>51</v>
      </c>
      <c r="I18" s="6" t="s">
        <v>116</v>
      </c>
      <c r="J18" s="6" t="s">
        <v>252</v>
      </c>
      <c r="K18" s="59" t="s">
        <v>336</v>
      </c>
      <c r="L18" s="6" t="s">
        <v>322</v>
      </c>
      <c r="M18" s="6" t="s">
        <v>306</v>
      </c>
      <c r="N18" s="6" t="s">
        <v>282</v>
      </c>
      <c r="O18" s="6" t="s">
        <v>274</v>
      </c>
      <c r="P18" s="6" t="s">
        <v>179</v>
      </c>
      <c r="Q18" s="6">
        <v>4</v>
      </c>
    </row>
    <row r="19" spans="1:17" s="35" customFormat="1" ht="85" x14ac:dyDescent="0.2">
      <c r="A19" s="41" t="s">
        <v>180</v>
      </c>
      <c r="B19" s="35" t="s">
        <v>26</v>
      </c>
      <c r="C19" s="35" t="s">
        <v>130</v>
      </c>
      <c r="D19" s="35" t="s">
        <v>19</v>
      </c>
      <c r="E19" s="35" t="s">
        <v>264</v>
      </c>
      <c r="F19" s="35" t="s">
        <v>182</v>
      </c>
      <c r="G19" s="36" t="s">
        <v>181</v>
      </c>
      <c r="H19" s="37">
        <v>65</v>
      </c>
      <c r="I19" s="35" t="s">
        <v>183</v>
      </c>
      <c r="J19" s="35" t="s">
        <v>275</v>
      </c>
      <c r="K19" s="35" t="s">
        <v>336</v>
      </c>
      <c r="L19" s="38" t="s">
        <v>303</v>
      </c>
      <c r="M19" s="35" t="s">
        <v>233</v>
      </c>
      <c r="N19" s="35" t="s">
        <v>283</v>
      </c>
      <c r="O19" s="35" t="s">
        <v>189</v>
      </c>
      <c r="P19" s="35" t="s">
        <v>184</v>
      </c>
      <c r="Q19" s="35">
        <v>4</v>
      </c>
    </row>
    <row r="20" spans="1:17" s="35" customFormat="1" ht="85" x14ac:dyDescent="0.2">
      <c r="A20" s="41" t="s">
        <v>185</v>
      </c>
      <c r="B20" s="35" t="s">
        <v>102</v>
      </c>
      <c r="C20" s="35" t="s">
        <v>130</v>
      </c>
      <c r="D20" s="35" t="s">
        <v>19</v>
      </c>
      <c r="E20" s="35" t="s">
        <v>264</v>
      </c>
      <c r="F20" s="35" t="s">
        <v>186</v>
      </c>
      <c r="G20" s="36" t="s">
        <v>187</v>
      </c>
      <c r="H20" s="37">
        <v>54</v>
      </c>
      <c r="I20" s="35" t="s">
        <v>188</v>
      </c>
      <c r="J20" s="35" t="s">
        <v>275</v>
      </c>
      <c r="K20" s="35" t="s">
        <v>336</v>
      </c>
      <c r="L20" s="38" t="s">
        <v>303</v>
      </c>
      <c r="M20" s="35" t="s">
        <v>233</v>
      </c>
      <c r="N20" s="35" t="s">
        <v>283</v>
      </c>
      <c r="O20" s="35" t="s">
        <v>189</v>
      </c>
      <c r="P20" s="35" t="s">
        <v>184</v>
      </c>
      <c r="Q20" s="35">
        <v>5</v>
      </c>
    </row>
    <row r="21" spans="1:17" s="35" customFormat="1" ht="64" customHeight="1" x14ac:dyDescent="0.2">
      <c r="A21" s="41" t="s">
        <v>195</v>
      </c>
      <c r="B21" s="35" t="s">
        <v>93</v>
      </c>
      <c r="C21" s="35" t="s">
        <v>196</v>
      </c>
      <c r="D21" s="35" t="s">
        <v>197</v>
      </c>
      <c r="E21" s="35" t="s">
        <v>198</v>
      </c>
      <c r="F21" s="35" t="s">
        <v>199</v>
      </c>
      <c r="G21" s="36" t="s">
        <v>200</v>
      </c>
      <c r="H21" s="37">
        <v>25</v>
      </c>
      <c r="I21" s="35" t="s">
        <v>116</v>
      </c>
      <c r="J21" s="35" t="s">
        <v>276</v>
      </c>
      <c r="K21" s="35" t="s">
        <v>338</v>
      </c>
      <c r="L21" s="38" t="s">
        <v>303</v>
      </c>
      <c r="M21" s="35" t="s">
        <v>233</v>
      </c>
      <c r="N21" s="35" t="s">
        <v>245</v>
      </c>
      <c r="O21" s="35" t="s">
        <v>201</v>
      </c>
      <c r="P21" s="35" t="s">
        <v>57</v>
      </c>
      <c r="Q21" s="35">
        <v>5</v>
      </c>
    </row>
    <row r="22" spans="1:17" s="35" customFormat="1" ht="68" x14ac:dyDescent="0.2">
      <c r="A22" s="43" t="s">
        <v>202</v>
      </c>
      <c r="B22" s="35" t="s">
        <v>26</v>
      </c>
      <c r="C22" s="35" t="s">
        <v>203</v>
      </c>
      <c r="D22" s="35" t="s">
        <v>19</v>
      </c>
      <c r="E22" s="35" t="s">
        <v>265</v>
      </c>
      <c r="F22" s="35" t="s">
        <v>204</v>
      </c>
      <c r="G22" s="36" t="s">
        <v>181</v>
      </c>
      <c r="H22" s="37">
        <v>67</v>
      </c>
      <c r="I22" s="35" t="s">
        <v>205</v>
      </c>
      <c r="J22" s="35" t="s">
        <v>277</v>
      </c>
      <c r="K22" s="35" t="s">
        <v>338</v>
      </c>
      <c r="L22" s="38" t="s">
        <v>303</v>
      </c>
      <c r="M22" s="35" t="s">
        <v>233</v>
      </c>
      <c r="N22" s="35" t="s">
        <v>284</v>
      </c>
      <c r="O22" s="35" t="s">
        <v>278</v>
      </c>
      <c r="P22" s="35" t="s">
        <v>206</v>
      </c>
      <c r="Q22" s="35">
        <v>4</v>
      </c>
    </row>
    <row r="23" spans="1:17" s="35" customFormat="1" ht="34" x14ac:dyDescent="0.2">
      <c r="A23" s="42" t="s">
        <v>211</v>
      </c>
      <c r="B23" s="35" t="s">
        <v>26</v>
      </c>
      <c r="C23" s="35" t="s">
        <v>130</v>
      </c>
      <c r="D23" s="35" t="s">
        <v>132</v>
      </c>
      <c r="E23" s="35" t="s">
        <v>208</v>
      </c>
      <c r="F23" s="35" t="s">
        <v>209</v>
      </c>
      <c r="G23" s="36" t="s">
        <v>207</v>
      </c>
      <c r="H23" s="37">
        <v>59</v>
      </c>
      <c r="I23" s="35" t="s">
        <v>210</v>
      </c>
      <c r="J23" s="35" t="s">
        <v>285</v>
      </c>
      <c r="K23" s="35" t="s">
        <v>336</v>
      </c>
      <c r="L23" s="35" t="s">
        <v>302</v>
      </c>
      <c r="M23" s="35" t="s">
        <v>233</v>
      </c>
      <c r="N23" s="35" t="s">
        <v>286</v>
      </c>
      <c r="O23" s="35" t="s">
        <v>278</v>
      </c>
      <c r="P23" s="35" t="s">
        <v>57</v>
      </c>
      <c r="Q23" s="35">
        <v>5</v>
      </c>
    </row>
    <row r="24" spans="1:17" ht="68" x14ac:dyDescent="0.2">
      <c r="A24" s="6" t="s">
        <v>225</v>
      </c>
      <c r="B24" s="6" t="s">
        <v>102</v>
      </c>
      <c r="C24" s="6" t="s">
        <v>130</v>
      </c>
      <c r="D24" s="6" t="s">
        <v>215</v>
      </c>
      <c r="E24" s="6" t="s">
        <v>21</v>
      </c>
      <c r="F24" s="6" t="s">
        <v>216</v>
      </c>
      <c r="G24" s="58" t="s">
        <v>87</v>
      </c>
      <c r="H24" s="12">
        <v>49</v>
      </c>
      <c r="I24" s="6" t="s">
        <v>80</v>
      </c>
      <c r="J24" s="6" t="s">
        <v>289</v>
      </c>
      <c r="K24" s="59" t="s">
        <v>338</v>
      </c>
      <c r="L24" s="6" t="s">
        <v>322</v>
      </c>
      <c r="M24" s="6" t="s">
        <v>233</v>
      </c>
      <c r="N24" s="6" t="s">
        <v>245</v>
      </c>
      <c r="O24" s="6" t="s">
        <v>217</v>
      </c>
      <c r="P24" s="6" t="s">
        <v>218</v>
      </c>
      <c r="Q24" s="6">
        <v>5</v>
      </c>
    </row>
    <row r="25" spans="1:17" ht="51" x14ac:dyDescent="0.2">
      <c r="A25" s="6" t="s">
        <v>224</v>
      </c>
      <c r="B25" s="6" t="s">
        <v>26</v>
      </c>
      <c r="C25" s="6" t="s">
        <v>130</v>
      </c>
      <c r="D25" s="6" t="s">
        <v>77</v>
      </c>
      <c r="E25" s="6" t="s">
        <v>21</v>
      </c>
      <c r="F25" s="6" t="s">
        <v>221</v>
      </c>
      <c r="G25" s="58" t="s">
        <v>123</v>
      </c>
      <c r="H25" s="12">
        <v>53</v>
      </c>
      <c r="I25" s="6" t="s">
        <v>222</v>
      </c>
      <c r="J25" s="6" t="s">
        <v>289</v>
      </c>
      <c r="K25" s="59" t="s">
        <v>338</v>
      </c>
      <c r="L25" s="6" t="s">
        <v>322</v>
      </c>
      <c r="M25" s="6" t="s">
        <v>233</v>
      </c>
      <c r="N25" s="6" t="s">
        <v>245</v>
      </c>
      <c r="O25" s="6" t="s">
        <v>217</v>
      </c>
      <c r="P25" s="6" t="s">
        <v>223</v>
      </c>
      <c r="Q25" s="6">
        <v>5</v>
      </c>
    </row>
    <row r="26" spans="1:17" s="35" customFormat="1" ht="68" x14ac:dyDescent="0.2">
      <c r="A26" s="45" t="s">
        <v>13</v>
      </c>
      <c r="B26" s="35" t="s">
        <v>26</v>
      </c>
      <c r="C26" s="35" t="s">
        <v>130</v>
      </c>
      <c r="D26" s="35" t="s">
        <v>28</v>
      </c>
      <c r="E26" s="35" t="s">
        <v>256</v>
      </c>
      <c r="F26" s="35" t="s">
        <v>29</v>
      </c>
      <c r="G26" s="36" t="s">
        <v>27</v>
      </c>
      <c r="H26" s="37">
        <v>100</v>
      </c>
      <c r="I26" s="35" t="s">
        <v>83</v>
      </c>
      <c r="J26" s="35" t="s">
        <v>267</v>
      </c>
      <c r="K26" s="35" t="s">
        <v>336</v>
      </c>
      <c r="L26" s="35" t="s">
        <v>303</v>
      </c>
      <c r="M26" s="35" t="s">
        <v>233</v>
      </c>
      <c r="N26" s="35" t="s">
        <v>279</v>
      </c>
      <c r="O26" s="35" t="s">
        <v>30</v>
      </c>
      <c r="P26" s="35" t="s">
        <v>239</v>
      </c>
      <c r="Q26" s="35">
        <v>3</v>
      </c>
    </row>
    <row r="27" spans="1:17" s="35" customFormat="1" ht="102" x14ac:dyDescent="0.2">
      <c r="A27" s="46" t="s">
        <v>290</v>
      </c>
      <c r="B27" s="35" t="s">
        <v>26</v>
      </c>
      <c r="C27" s="35" t="s">
        <v>130</v>
      </c>
      <c r="D27" s="35" t="s">
        <v>145</v>
      </c>
      <c r="E27" s="35" t="s">
        <v>21</v>
      </c>
      <c r="F27" s="35" t="s">
        <v>146</v>
      </c>
      <c r="G27" s="36" t="s">
        <v>147</v>
      </c>
      <c r="H27" s="37">
        <v>75</v>
      </c>
      <c r="I27" s="35" t="s">
        <v>148</v>
      </c>
      <c r="J27" s="35" t="s">
        <v>149</v>
      </c>
      <c r="K27" s="35" t="s">
        <v>336</v>
      </c>
      <c r="L27" s="35" t="s">
        <v>302</v>
      </c>
      <c r="M27" s="35" t="s">
        <v>306</v>
      </c>
      <c r="O27" s="35" t="s">
        <v>150</v>
      </c>
      <c r="P27" s="35" t="s">
        <v>151</v>
      </c>
      <c r="Q27" s="35">
        <v>4</v>
      </c>
    </row>
    <row r="28" spans="1:17" s="35" customFormat="1" ht="51" x14ac:dyDescent="0.2">
      <c r="A28" s="45" t="s">
        <v>158</v>
      </c>
      <c r="B28" s="35" t="s">
        <v>26</v>
      </c>
      <c r="C28" s="35" t="s">
        <v>130</v>
      </c>
      <c r="D28" s="35" t="s">
        <v>28</v>
      </c>
      <c r="E28" s="35" t="s">
        <v>160</v>
      </c>
      <c r="F28" s="35" t="s">
        <v>159</v>
      </c>
      <c r="G28" s="36" t="s">
        <v>103</v>
      </c>
      <c r="H28" s="37">
        <v>61</v>
      </c>
      <c r="I28" s="35" t="s">
        <v>52</v>
      </c>
      <c r="J28" s="35" t="s">
        <v>161</v>
      </c>
      <c r="K28" s="35" t="s">
        <v>336</v>
      </c>
      <c r="L28" s="35" t="s">
        <v>303</v>
      </c>
      <c r="M28" s="35" t="s">
        <v>306</v>
      </c>
      <c r="O28" s="35" t="s">
        <v>152</v>
      </c>
      <c r="P28" s="35" t="s">
        <v>42</v>
      </c>
      <c r="Q28" s="35">
        <v>4</v>
      </c>
    </row>
    <row r="29" spans="1:17" s="35" customFormat="1" ht="51" x14ac:dyDescent="0.2">
      <c r="A29" s="47" t="s">
        <v>212</v>
      </c>
      <c r="B29" s="35" t="s">
        <v>26</v>
      </c>
      <c r="C29" s="35" t="s">
        <v>193</v>
      </c>
      <c r="D29" s="35" t="s">
        <v>19</v>
      </c>
      <c r="E29" s="35" t="s">
        <v>257</v>
      </c>
      <c r="F29" s="35" t="s">
        <v>213</v>
      </c>
      <c r="G29" s="36" t="s">
        <v>207</v>
      </c>
      <c r="H29" s="37">
        <v>51</v>
      </c>
      <c r="I29" s="35" t="s">
        <v>116</v>
      </c>
      <c r="J29" s="35" t="s">
        <v>288</v>
      </c>
      <c r="K29" s="35" t="s">
        <v>336</v>
      </c>
      <c r="L29" s="35" t="s">
        <v>302</v>
      </c>
      <c r="M29" s="35" t="s">
        <v>233</v>
      </c>
      <c r="O29" s="35" t="s">
        <v>214</v>
      </c>
      <c r="P29" s="35" t="s">
        <v>49</v>
      </c>
      <c r="Q29" s="35">
        <v>5</v>
      </c>
    </row>
    <row r="30" spans="1:17" s="35" customFormat="1" ht="34" x14ac:dyDescent="0.2">
      <c r="A30" s="44" t="s">
        <v>231</v>
      </c>
      <c r="B30" s="35" t="s">
        <v>26</v>
      </c>
      <c r="C30" s="35" t="s">
        <v>130</v>
      </c>
      <c r="D30" s="35" t="s">
        <v>77</v>
      </c>
      <c r="E30" s="35" t="s">
        <v>21</v>
      </c>
      <c r="F30" s="35" t="s">
        <v>226</v>
      </c>
      <c r="G30" s="36" t="s">
        <v>227</v>
      </c>
      <c r="H30" s="37">
        <v>51</v>
      </c>
      <c r="I30" s="35" t="s">
        <v>228</v>
      </c>
      <c r="J30" s="35" t="s">
        <v>229</v>
      </c>
      <c r="K30" s="35" t="s">
        <v>336</v>
      </c>
      <c r="L30" s="35" t="s">
        <v>302</v>
      </c>
      <c r="M30" s="35" t="s">
        <v>306</v>
      </c>
      <c r="O30" s="35" t="s">
        <v>230</v>
      </c>
      <c r="P30" s="35" t="s">
        <v>90</v>
      </c>
      <c r="Q30" s="35">
        <v>5</v>
      </c>
    </row>
    <row r="31" spans="1:17" x14ac:dyDescent="0.2">
      <c r="K31" s="6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91E9-2442-DA4A-BC08-022BBB4E01F0}">
  <sheetPr>
    <tabColor rgb="FF00B050"/>
  </sheetPr>
  <dimension ref="A1:Y118"/>
  <sheetViews>
    <sheetView tabSelected="1" topLeftCell="B1" zoomScale="189" zoomScaleNormal="270" workbookViewId="0">
      <pane xSplit="1" ySplit="1" topLeftCell="K31" activePane="bottomRight" state="frozen"/>
      <selection activeCell="B1" sqref="B1"/>
      <selection pane="topRight" activeCell="C1" sqref="C1"/>
      <selection pane="bottomLeft" activeCell="B2" sqref="B2"/>
      <selection pane="bottomRight" activeCell="B54" sqref="B54"/>
    </sheetView>
  </sheetViews>
  <sheetFormatPr baseColWidth="10" defaultRowHeight="16" x14ac:dyDescent="0.2"/>
  <cols>
    <col min="1" max="1" width="10.83203125" style="6"/>
    <col min="2" max="3" width="19.6640625" style="24" customWidth="1"/>
    <col min="4" max="4" width="18" style="24" customWidth="1"/>
    <col min="5" max="5" width="11.5" style="24" customWidth="1"/>
    <col min="6" max="6" width="11.5" style="6" customWidth="1"/>
    <col min="7" max="8" width="11.5" style="24" customWidth="1"/>
    <col min="9" max="10" width="16" style="6" customWidth="1"/>
    <col min="11" max="11" width="25" style="60" customWidth="1"/>
    <col min="12" max="13" width="16" style="60" customWidth="1"/>
    <col min="14" max="14" width="16" style="6" customWidth="1"/>
    <col min="15" max="15" width="18" style="6" customWidth="1"/>
    <col min="16" max="16" width="15.1640625" style="24" customWidth="1"/>
    <col min="17" max="17" width="14.6640625" style="24" customWidth="1"/>
    <col min="18" max="18" width="15.33203125" style="24" customWidth="1"/>
    <col min="19" max="19" width="14.83203125" style="24" customWidth="1"/>
    <col min="20" max="20" width="10.83203125" style="24"/>
    <col min="21" max="21" width="14" style="24" customWidth="1"/>
    <col min="22" max="23" width="10.83203125" style="24"/>
    <col min="24" max="24" width="11" style="27" customWidth="1"/>
    <col min="25" max="16384" width="10.83203125" style="24"/>
  </cols>
  <sheetData>
    <row r="1" spans="1:25" ht="34" x14ac:dyDescent="0.2">
      <c r="A1" s="10" t="s">
        <v>312</v>
      </c>
      <c r="B1" s="10" t="s">
        <v>313</v>
      </c>
      <c r="C1" s="10" t="s">
        <v>314</v>
      </c>
      <c r="D1" s="10" t="s">
        <v>308</v>
      </c>
      <c r="E1" s="10" t="s">
        <v>307</v>
      </c>
      <c r="F1" s="10" t="s">
        <v>305</v>
      </c>
      <c r="G1" s="10" t="s">
        <v>315</v>
      </c>
      <c r="H1" s="10" t="s">
        <v>323</v>
      </c>
      <c r="I1" s="10" t="s">
        <v>317</v>
      </c>
      <c r="J1" s="10" t="s">
        <v>318</v>
      </c>
      <c r="K1" s="10" t="s">
        <v>394</v>
      </c>
      <c r="L1" s="10" t="s">
        <v>396</v>
      </c>
      <c r="M1" s="10" t="s">
        <v>390</v>
      </c>
      <c r="N1" s="10" t="s">
        <v>293</v>
      </c>
      <c r="O1" s="10" t="s">
        <v>292</v>
      </c>
      <c r="P1" s="10" t="s">
        <v>59</v>
      </c>
      <c r="Q1" s="10" t="s">
        <v>44</v>
      </c>
      <c r="R1" s="10" t="s">
        <v>45</v>
      </c>
      <c r="S1" s="10" t="s">
        <v>46</v>
      </c>
      <c r="T1" s="10" t="s">
        <v>47</v>
      </c>
      <c r="U1" s="22" t="s">
        <v>66</v>
      </c>
      <c r="V1" s="22" t="s">
        <v>67</v>
      </c>
      <c r="W1" s="10" t="s">
        <v>35</v>
      </c>
      <c r="X1" s="11" t="s">
        <v>36</v>
      </c>
      <c r="Y1" s="23" t="s">
        <v>34</v>
      </c>
    </row>
    <row r="2" spans="1:25" ht="34" x14ac:dyDescent="0.2">
      <c r="A2" s="25">
        <v>1</v>
      </c>
      <c r="B2" s="13" t="s">
        <v>405</v>
      </c>
      <c r="C2" s="13">
        <v>1</v>
      </c>
      <c r="D2" s="13" t="s">
        <v>303</v>
      </c>
      <c r="E2" s="13" t="s">
        <v>338</v>
      </c>
      <c r="F2" s="13" t="s">
        <v>332</v>
      </c>
      <c r="G2" s="13" t="s">
        <v>309</v>
      </c>
      <c r="H2" s="13" t="s">
        <v>309</v>
      </c>
      <c r="I2" s="35">
        <v>6</v>
      </c>
      <c r="J2" s="35" t="s">
        <v>321</v>
      </c>
      <c r="K2" s="35" t="s">
        <v>395</v>
      </c>
      <c r="L2" s="35" t="s">
        <v>397</v>
      </c>
      <c r="M2" s="35" t="s">
        <v>384</v>
      </c>
      <c r="N2" s="6" t="s">
        <v>48</v>
      </c>
      <c r="O2" s="6" t="s">
        <v>333</v>
      </c>
      <c r="P2" s="6" t="s">
        <v>50</v>
      </c>
      <c r="Q2" s="6"/>
      <c r="R2" s="6"/>
      <c r="S2" s="6"/>
      <c r="T2" s="6"/>
      <c r="U2" s="6">
        <v>104</v>
      </c>
      <c r="V2" s="6">
        <v>81</v>
      </c>
      <c r="W2" s="6">
        <v>2.23</v>
      </c>
      <c r="X2" s="12">
        <v>11.42</v>
      </c>
      <c r="Y2" s="28">
        <v>5.04</v>
      </c>
    </row>
    <row r="3" spans="1:25" ht="34" x14ac:dyDescent="0.2">
      <c r="A3" s="25">
        <v>2</v>
      </c>
      <c r="B3" s="13" t="s">
        <v>406</v>
      </c>
      <c r="C3" s="13">
        <v>1</v>
      </c>
      <c r="D3" s="13" t="s">
        <v>303</v>
      </c>
      <c r="E3" s="13" t="s">
        <v>338</v>
      </c>
      <c r="F3" s="13" t="s">
        <v>332</v>
      </c>
      <c r="G3" s="13" t="s">
        <v>309</v>
      </c>
      <c r="H3" s="13" t="s">
        <v>309</v>
      </c>
      <c r="I3" s="35">
        <v>6</v>
      </c>
      <c r="J3" s="35" t="s">
        <v>321</v>
      </c>
      <c r="K3" s="35" t="s">
        <v>395</v>
      </c>
      <c r="L3" s="35" t="s">
        <v>397</v>
      </c>
      <c r="M3" s="35" t="s">
        <v>384</v>
      </c>
      <c r="N3" s="6" t="s">
        <v>49</v>
      </c>
      <c r="O3" s="6" t="s">
        <v>392</v>
      </c>
      <c r="P3" s="6" t="s">
        <v>50</v>
      </c>
      <c r="W3" s="60">
        <v>4.22</v>
      </c>
      <c r="X3" s="12">
        <v>20.34</v>
      </c>
      <c r="Y3" s="28">
        <v>9.27</v>
      </c>
    </row>
    <row r="4" spans="1:25" ht="34" x14ac:dyDescent="0.2">
      <c r="A4" s="25">
        <v>3</v>
      </c>
      <c r="B4" s="18" t="s">
        <v>407</v>
      </c>
      <c r="C4" s="18">
        <v>1</v>
      </c>
      <c r="D4" s="18" t="s">
        <v>322</v>
      </c>
      <c r="E4" s="13" t="s">
        <v>336</v>
      </c>
      <c r="F4" s="13" t="s">
        <v>332</v>
      </c>
      <c r="G4" s="13" t="s">
        <v>309</v>
      </c>
      <c r="H4" s="13" t="s">
        <v>309</v>
      </c>
      <c r="I4" s="35">
        <v>6</v>
      </c>
      <c r="J4" s="35" t="s">
        <v>321</v>
      </c>
      <c r="K4" s="35" t="s">
        <v>395</v>
      </c>
      <c r="L4" s="35" t="s">
        <v>397</v>
      </c>
      <c r="M4" s="35" t="s">
        <v>384</v>
      </c>
      <c r="N4" s="6" t="s">
        <v>48</v>
      </c>
      <c r="O4" s="59" t="s">
        <v>333</v>
      </c>
      <c r="P4" s="6" t="s">
        <v>50</v>
      </c>
      <c r="W4" s="24">
        <v>2.61</v>
      </c>
      <c r="X4" s="24">
        <v>13.22</v>
      </c>
      <c r="Y4" s="27">
        <v>5.87</v>
      </c>
    </row>
    <row r="5" spans="1:25" ht="34" x14ac:dyDescent="0.2">
      <c r="A5" s="25">
        <v>4</v>
      </c>
      <c r="B5" s="13" t="s">
        <v>408</v>
      </c>
      <c r="C5" s="13">
        <v>1</v>
      </c>
      <c r="D5" s="18" t="s">
        <v>322</v>
      </c>
      <c r="E5" s="13" t="s">
        <v>336</v>
      </c>
      <c r="F5" s="13" t="s">
        <v>332</v>
      </c>
      <c r="G5" s="13" t="s">
        <v>309</v>
      </c>
      <c r="H5" s="13" t="s">
        <v>309</v>
      </c>
      <c r="I5" s="35">
        <v>6</v>
      </c>
      <c r="J5" s="35" t="s">
        <v>321</v>
      </c>
      <c r="K5" s="35" t="s">
        <v>395</v>
      </c>
      <c r="L5" s="35" t="s">
        <v>397</v>
      </c>
      <c r="M5" s="35" t="s">
        <v>384</v>
      </c>
      <c r="N5" s="6" t="s">
        <v>49</v>
      </c>
      <c r="O5" s="60" t="s">
        <v>392</v>
      </c>
      <c r="P5" s="6" t="s">
        <v>50</v>
      </c>
      <c r="W5" s="24">
        <v>2.75</v>
      </c>
      <c r="X5" s="24">
        <v>12.04</v>
      </c>
      <c r="Y5" s="27">
        <v>5.75</v>
      </c>
    </row>
    <row r="6" spans="1:25" ht="36" x14ac:dyDescent="0.2">
      <c r="A6" s="25">
        <v>5</v>
      </c>
      <c r="B6" s="18" t="s">
        <v>409</v>
      </c>
      <c r="C6" s="13">
        <v>2</v>
      </c>
      <c r="D6" s="13" t="s">
        <v>303</v>
      </c>
      <c r="E6" s="13" t="s">
        <v>336</v>
      </c>
      <c r="F6" s="13" t="s">
        <v>332</v>
      </c>
      <c r="G6" s="13" t="s">
        <v>62</v>
      </c>
      <c r="H6" s="6" t="s">
        <v>309</v>
      </c>
      <c r="I6" s="13">
        <v>3</v>
      </c>
      <c r="J6" s="13" t="s">
        <v>319</v>
      </c>
      <c r="K6" s="35" t="s">
        <v>395</v>
      </c>
      <c r="L6" s="13" t="s">
        <v>398</v>
      </c>
      <c r="M6" s="13" t="s">
        <v>380</v>
      </c>
      <c r="N6" s="6" t="s">
        <v>70</v>
      </c>
      <c r="O6" s="6" t="s">
        <v>340</v>
      </c>
      <c r="P6" s="6" t="s">
        <v>72</v>
      </c>
      <c r="Q6" s="24">
        <v>48</v>
      </c>
      <c r="R6" s="24">
        <v>292</v>
      </c>
      <c r="S6" s="24">
        <v>22</v>
      </c>
      <c r="T6" s="24">
        <v>318</v>
      </c>
      <c r="U6" s="24">
        <v>91</v>
      </c>
      <c r="V6" s="24">
        <v>667</v>
      </c>
      <c r="W6" s="24">
        <v>1.39</v>
      </c>
      <c r="X6" s="24">
        <v>4.03</v>
      </c>
      <c r="Y6" s="27">
        <v>2.37</v>
      </c>
    </row>
    <row r="7" spans="1:25" ht="137" customHeight="1" x14ac:dyDescent="0.2">
      <c r="A7" s="25">
        <v>6</v>
      </c>
      <c r="B7" s="18" t="s">
        <v>410</v>
      </c>
      <c r="C7" s="18">
        <v>2</v>
      </c>
      <c r="D7" s="13" t="s">
        <v>303</v>
      </c>
      <c r="E7" s="13" t="s">
        <v>336</v>
      </c>
      <c r="F7" s="13" t="s">
        <v>332</v>
      </c>
      <c r="G7" s="13" t="s">
        <v>62</v>
      </c>
      <c r="H7" s="60" t="s">
        <v>309</v>
      </c>
      <c r="I7" s="13">
        <v>3</v>
      </c>
      <c r="J7" s="13" t="s">
        <v>319</v>
      </c>
      <c r="K7" s="35" t="s">
        <v>395</v>
      </c>
      <c r="L7" s="13" t="s">
        <v>398</v>
      </c>
      <c r="M7" s="13" t="s">
        <v>380</v>
      </c>
      <c r="N7" s="6" t="s">
        <v>71</v>
      </c>
      <c r="O7" s="60" t="s">
        <v>392</v>
      </c>
      <c r="P7" s="6" t="s">
        <v>72</v>
      </c>
      <c r="Q7" s="24">
        <v>34</v>
      </c>
      <c r="R7" s="24">
        <v>157</v>
      </c>
      <c r="S7" s="24">
        <v>12</v>
      </c>
      <c r="T7" s="24">
        <v>179</v>
      </c>
      <c r="W7" s="24">
        <v>1.61</v>
      </c>
      <c r="X7" s="24">
        <v>6.45</v>
      </c>
      <c r="Y7" s="27">
        <v>3.23</v>
      </c>
    </row>
    <row r="8" spans="1:25" ht="137" customHeight="1" x14ac:dyDescent="0.2">
      <c r="A8" s="25">
        <v>8</v>
      </c>
      <c r="B8" s="6" t="s">
        <v>411</v>
      </c>
      <c r="C8" s="6">
        <v>3</v>
      </c>
      <c r="D8" s="18" t="s">
        <v>322</v>
      </c>
      <c r="E8" s="13" t="s">
        <v>336</v>
      </c>
      <c r="F8" s="14" t="s">
        <v>331</v>
      </c>
      <c r="G8" s="6" t="s">
        <v>52</v>
      </c>
      <c r="H8" s="6" t="s">
        <v>52</v>
      </c>
      <c r="I8" s="6">
        <v>4</v>
      </c>
      <c r="J8" s="13" t="s">
        <v>319</v>
      </c>
      <c r="K8" s="13" t="s">
        <v>399</v>
      </c>
      <c r="L8" s="13" t="s">
        <v>397</v>
      </c>
      <c r="M8" s="13" t="s">
        <v>381</v>
      </c>
      <c r="N8" s="6" t="s">
        <v>42</v>
      </c>
      <c r="O8" s="59" t="s">
        <v>333</v>
      </c>
      <c r="P8" s="6" t="s">
        <v>50</v>
      </c>
      <c r="W8" s="24">
        <v>1.37</v>
      </c>
      <c r="X8" s="24">
        <v>3.52</v>
      </c>
      <c r="Y8" s="27">
        <v>2.2000000000000002</v>
      </c>
    </row>
    <row r="9" spans="1:25" ht="36" x14ac:dyDescent="0.2">
      <c r="A9" s="25">
        <v>10</v>
      </c>
      <c r="B9" s="14" t="s">
        <v>412</v>
      </c>
      <c r="C9" s="14">
        <v>3</v>
      </c>
      <c r="D9" s="18" t="s">
        <v>322</v>
      </c>
      <c r="E9" s="13" t="s">
        <v>336</v>
      </c>
      <c r="F9" s="14" t="s">
        <v>331</v>
      </c>
      <c r="G9" s="6" t="s">
        <v>54</v>
      </c>
      <c r="H9" s="6" t="s">
        <v>316</v>
      </c>
      <c r="I9" s="6">
        <v>4</v>
      </c>
      <c r="J9" s="13" t="s">
        <v>319</v>
      </c>
      <c r="K9" s="13" t="s">
        <v>399</v>
      </c>
      <c r="L9" s="13" t="s">
        <v>397</v>
      </c>
      <c r="M9" s="13" t="s">
        <v>381</v>
      </c>
      <c r="N9" s="6" t="s">
        <v>42</v>
      </c>
      <c r="O9" s="59" t="s">
        <v>333</v>
      </c>
      <c r="P9" s="6" t="s">
        <v>50</v>
      </c>
      <c r="W9" s="24">
        <v>0.54</v>
      </c>
      <c r="X9" s="24">
        <v>3.13</v>
      </c>
      <c r="Y9" s="27">
        <v>1.3</v>
      </c>
    </row>
    <row r="10" spans="1:25" ht="36" x14ac:dyDescent="0.2">
      <c r="A10" s="25">
        <v>9</v>
      </c>
      <c r="B10" s="14" t="s">
        <v>413</v>
      </c>
      <c r="C10" s="14">
        <v>3</v>
      </c>
      <c r="D10" s="18" t="s">
        <v>322</v>
      </c>
      <c r="E10" s="13" t="s">
        <v>336</v>
      </c>
      <c r="F10" s="14" t="s">
        <v>331</v>
      </c>
      <c r="G10" s="6" t="s">
        <v>53</v>
      </c>
      <c r="H10" s="6" t="s">
        <v>53</v>
      </c>
      <c r="I10" s="6">
        <v>4</v>
      </c>
      <c r="J10" s="13" t="s">
        <v>319</v>
      </c>
      <c r="K10" s="13" t="s">
        <v>399</v>
      </c>
      <c r="L10" s="13" t="s">
        <v>397</v>
      </c>
      <c r="M10" s="13" t="s">
        <v>381</v>
      </c>
      <c r="N10" s="6" t="s">
        <v>42</v>
      </c>
      <c r="O10" s="59" t="s">
        <v>333</v>
      </c>
      <c r="P10" s="6" t="s">
        <v>50</v>
      </c>
      <c r="W10" s="24">
        <v>0.82</v>
      </c>
      <c r="X10" s="24">
        <v>1.84</v>
      </c>
      <c r="Y10" s="27">
        <v>1.23</v>
      </c>
    </row>
    <row r="11" spans="1:25" ht="36" x14ac:dyDescent="0.2">
      <c r="A11" s="25">
        <v>7</v>
      </c>
      <c r="B11" s="14" t="s">
        <v>414</v>
      </c>
      <c r="C11" s="14">
        <v>3</v>
      </c>
      <c r="D11" s="18" t="s">
        <v>322</v>
      </c>
      <c r="E11" s="13" t="s">
        <v>336</v>
      </c>
      <c r="F11" s="14" t="s">
        <v>331</v>
      </c>
      <c r="G11" s="6" t="s">
        <v>22</v>
      </c>
      <c r="H11" s="6" t="s">
        <v>22</v>
      </c>
      <c r="I11" s="6">
        <v>4</v>
      </c>
      <c r="J11" s="13" t="s">
        <v>319</v>
      </c>
      <c r="K11" s="13" t="s">
        <v>399</v>
      </c>
      <c r="L11" s="13" t="s">
        <v>397</v>
      </c>
      <c r="M11" s="13" t="s">
        <v>381</v>
      </c>
      <c r="N11" s="6" t="s">
        <v>42</v>
      </c>
      <c r="O11" s="59" t="s">
        <v>333</v>
      </c>
      <c r="P11" s="6" t="s">
        <v>50</v>
      </c>
      <c r="U11" s="24">
        <v>268</v>
      </c>
      <c r="V11" s="24">
        <v>1474</v>
      </c>
      <c r="W11" s="24">
        <v>0.53</v>
      </c>
      <c r="X11" s="24">
        <v>3.09</v>
      </c>
      <c r="Y11" s="27">
        <v>1.28</v>
      </c>
    </row>
    <row r="12" spans="1:25" ht="36" x14ac:dyDescent="0.2">
      <c r="A12" s="25">
        <v>11</v>
      </c>
      <c r="B12" s="13" t="s">
        <v>415</v>
      </c>
      <c r="C12" s="13">
        <v>4</v>
      </c>
      <c r="D12" s="18" t="s">
        <v>322</v>
      </c>
      <c r="E12" s="13" t="s">
        <v>336</v>
      </c>
      <c r="F12" s="14" t="s">
        <v>331</v>
      </c>
      <c r="G12" s="6" t="s">
        <v>56</v>
      </c>
      <c r="H12" s="6" t="s">
        <v>309</v>
      </c>
      <c r="I12" s="24">
        <v>5</v>
      </c>
      <c r="J12" s="24" t="s">
        <v>320</v>
      </c>
      <c r="K12" s="24" t="s">
        <v>400</v>
      </c>
      <c r="L12" s="24" t="s">
        <v>398</v>
      </c>
      <c r="M12" s="13" t="s">
        <v>381</v>
      </c>
      <c r="N12" s="6" t="s">
        <v>57</v>
      </c>
      <c r="O12" s="6" t="s">
        <v>341</v>
      </c>
      <c r="P12" s="6" t="s">
        <v>50</v>
      </c>
      <c r="Q12" s="24">
        <v>885</v>
      </c>
      <c r="R12" s="24">
        <v>997</v>
      </c>
      <c r="S12" s="24">
        <v>4634</v>
      </c>
      <c r="T12" s="24">
        <v>9157</v>
      </c>
      <c r="U12" s="24">
        <v>1882</v>
      </c>
      <c r="V12" s="24">
        <v>13791</v>
      </c>
      <c r="W12" s="24">
        <v>1.7</v>
      </c>
      <c r="X12" s="24">
        <v>2.2999999999999998</v>
      </c>
      <c r="Y12" s="27">
        <v>2</v>
      </c>
    </row>
    <row r="13" spans="1:25" ht="51" x14ac:dyDescent="0.2">
      <c r="A13" s="25">
        <v>12</v>
      </c>
      <c r="B13" s="18" t="s">
        <v>416</v>
      </c>
      <c r="C13" s="18">
        <v>4</v>
      </c>
      <c r="D13" s="18" t="s">
        <v>322</v>
      </c>
      <c r="E13" s="13" t="s">
        <v>336</v>
      </c>
      <c r="F13" s="14" t="s">
        <v>331</v>
      </c>
      <c r="G13" s="6" t="s">
        <v>56</v>
      </c>
      <c r="H13" s="60" t="s">
        <v>309</v>
      </c>
      <c r="I13" s="24">
        <v>5</v>
      </c>
      <c r="J13" s="24" t="s">
        <v>320</v>
      </c>
      <c r="K13" s="24" t="s">
        <v>400</v>
      </c>
      <c r="L13" s="24" t="s">
        <v>398</v>
      </c>
      <c r="M13" s="13" t="s">
        <v>381</v>
      </c>
      <c r="N13" s="6" t="s">
        <v>58</v>
      </c>
      <c r="O13" s="6" t="s">
        <v>294</v>
      </c>
      <c r="P13" s="6" t="s">
        <v>50</v>
      </c>
      <c r="W13" s="24">
        <v>1.2</v>
      </c>
      <c r="X13" s="24">
        <v>3</v>
      </c>
      <c r="Y13" s="27">
        <v>1.9</v>
      </c>
    </row>
    <row r="14" spans="1:25" ht="36" x14ac:dyDescent="0.2">
      <c r="A14" s="25">
        <v>20</v>
      </c>
      <c r="B14" s="13" t="s">
        <v>417</v>
      </c>
      <c r="C14" s="13">
        <v>5</v>
      </c>
      <c r="D14" s="6" t="s">
        <v>303</v>
      </c>
      <c r="E14" s="6" t="s">
        <v>338</v>
      </c>
      <c r="F14" s="13" t="s">
        <v>332</v>
      </c>
      <c r="G14" s="13" t="s">
        <v>309</v>
      </c>
      <c r="H14" s="13" t="s">
        <v>309</v>
      </c>
      <c r="I14" s="24">
        <v>5</v>
      </c>
      <c r="J14" s="24" t="s">
        <v>320</v>
      </c>
      <c r="K14" s="24" t="s">
        <v>401</v>
      </c>
      <c r="L14" s="24" t="s">
        <v>398</v>
      </c>
      <c r="M14" s="13" t="s">
        <v>381</v>
      </c>
      <c r="N14" s="6" t="s">
        <v>89</v>
      </c>
      <c r="O14" s="60" t="s">
        <v>393</v>
      </c>
      <c r="P14" s="6" t="s">
        <v>50</v>
      </c>
      <c r="W14" s="24">
        <v>1.73</v>
      </c>
      <c r="X14" s="24">
        <v>5.18</v>
      </c>
      <c r="Y14" s="27">
        <v>2.99</v>
      </c>
    </row>
    <row r="15" spans="1:25" ht="36" x14ac:dyDescent="0.2">
      <c r="A15" s="25">
        <v>21</v>
      </c>
      <c r="B15" s="13" t="s">
        <v>418</v>
      </c>
      <c r="C15" s="13">
        <v>5</v>
      </c>
      <c r="D15" s="60" t="s">
        <v>303</v>
      </c>
      <c r="E15" s="59" t="s">
        <v>338</v>
      </c>
      <c r="F15" s="13" t="s">
        <v>332</v>
      </c>
      <c r="G15" s="13" t="s">
        <v>309</v>
      </c>
      <c r="H15" s="13" t="s">
        <v>309</v>
      </c>
      <c r="I15" s="24">
        <v>5</v>
      </c>
      <c r="J15" s="24" t="s">
        <v>320</v>
      </c>
      <c r="K15" s="24" t="s">
        <v>401</v>
      </c>
      <c r="L15" s="24" t="s">
        <v>398</v>
      </c>
      <c r="M15" s="13" t="s">
        <v>381</v>
      </c>
      <c r="N15" s="6" t="s">
        <v>90</v>
      </c>
      <c r="O15" s="60" t="s">
        <v>391</v>
      </c>
      <c r="P15" s="6" t="s">
        <v>50</v>
      </c>
      <c r="W15" s="24">
        <v>1.1000000000000001</v>
      </c>
      <c r="X15" s="24">
        <v>2.44</v>
      </c>
      <c r="Y15" s="27">
        <v>1.64</v>
      </c>
    </row>
    <row r="16" spans="1:25" ht="36" x14ac:dyDescent="0.2">
      <c r="A16" s="25">
        <v>22</v>
      </c>
      <c r="B16" s="13" t="s">
        <v>419</v>
      </c>
      <c r="C16" s="13">
        <v>5</v>
      </c>
      <c r="D16" s="6" t="s">
        <v>303</v>
      </c>
      <c r="E16" s="59" t="s">
        <v>338</v>
      </c>
      <c r="F16" s="13" t="s">
        <v>332</v>
      </c>
      <c r="G16" s="13" t="s">
        <v>309</v>
      </c>
      <c r="H16" s="13" t="s">
        <v>309</v>
      </c>
      <c r="I16" s="24">
        <v>5</v>
      </c>
      <c r="J16" s="24" t="s">
        <v>320</v>
      </c>
      <c r="K16" s="24" t="s">
        <v>401</v>
      </c>
      <c r="L16" s="24" t="s">
        <v>398</v>
      </c>
      <c r="M16" s="13" t="s">
        <v>381</v>
      </c>
      <c r="N16" s="6" t="s">
        <v>90</v>
      </c>
      <c r="O16" s="60" t="s">
        <v>391</v>
      </c>
      <c r="P16" s="6" t="s">
        <v>50</v>
      </c>
      <c r="W16" s="24">
        <v>1.55</v>
      </c>
      <c r="X16" s="24">
        <v>3.95</v>
      </c>
      <c r="Y16" s="27">
        <v>2.4700000000000002</v>
      </c>
    </row>
    <row r="17" spans="1:25" ht="36" x14ac:dyDescent="0.2">
      <c r="A17" s="25">
        <v>23</v>
      </c>
      <c r="B17" s="13" t="s">
        <v>420</v>
      </c>
      <c r="C17" s="13">
        <v>5</v>
      </c>
      <c r="D17" s="6" t="s">
        <v>303</v>
      </c>
      <c r="E17" s="59" t="s">
        <v>338</v>
      </c>
      <c r="F17" s="13" t="s">
        <v>332</v>
      </c>
      <c r="G17" s="13" t="s">
        <v>309</v>
      </c>
      <c r="H17" s="13" t="s">
        <v>309</v>
      </c>
      <c r="I17" s="24">
        <v>5</v>
      </c>
      <c r="J17" s="24" t="s">
        <v>320</v>
      </c>
      <c r="K17" s="24" t="s">
        <v>401</v>
      </c>
      <c r="L17" s="24" t="s">
        <v>398</v>
      </c>
      <c r="M17" s="13" t="s">
        <v>381</v>
      </c>
      <c r="N17" s="6" t="s">
        <v>90</v>
      </c>
      <c r="O17" s="60" t="s">
        <v>391</v>
      </c>
      <c r="P17" s="6" t="s">
        <v>50</v>
      </c>
      <c r="W17" s="24">
        <v>1.23</v>
      </c>
      <c r="X17" s="24">
        <v>4.74</v>
      </c>
      <c r="Y17" s="27">
        <v>2.42</v>
      </c>
    </row>
    <row r="18" spans="1:25" ht="36" x14ac:dyDescent="0.2">
      <c r="A18" s="25">
        <v>24</v>
      </c>
      <c r="B18" s="13" t="s">
        <v>421</v>
      </c>
      <c r="C18" s="13">
        <v>5</v>
      </c>
      <c r="D18" s="6" t="s">
        <v>303</v>
      </c>
      <c r="E18" s="59" t="s">
        <v>338</v>
      </c>
      <c r="F18" s="13" t="s">
        <v>332</v>
      </c>
      <c r="G18" s="13" t="s">
        <v>309</v>
      </c>
      <c r="H18" s="13" t="s">
        <v>309</v>
      </c>
      <c r="I18" s="24">
        <v>5</v>
      </c>
      <c r="J18" s="24" t="s">
        <v>320</v>
      </c>
      <c r="K18" s="24" t="s">
        <v>401</v>
      </c>
      <c r="L18" s="24" t="s">
        <v>398</v>
      </c>
      <c r="M18" s="13" t="s">
        <v>381</v>
      </c>
      <c r="N18" s="6" t="s">
        <v>90</v>
      </c>
      <c r="O18" s="60" t="s">
        <v>391</v>
      </c>
      <c r="P18" s="6" t="s">
        <v>50</v>
      </c>
      <c r="W18" s="24">
        <v>0.53</v>
      </c>
      <c r="X18" s="24">
        <v>4.93</v>
      </c>
      <c r="Y18" s="27">
        <v>1.61</v>
      </c>
    </row>
    <row r="19" spans="1:25" ht="36" x14ac:dyDescent="0.2">
      <c r="A19" s="25">
        <v>13</v>
      </c>
      <c r="B19" s="13" t="s">
        <v>422</v>
      </c>
      <c r="C19" s="13">
        <v>5</v>
      </c>
      <c r="D19" s="6" t="s">
        <v>303</v>
      </c>
      <c r="E19" s="59" t="s">
        <v>338</v>
      </c>
      <c r="F19" s="13" t="s">
        <v>332</v>
      </c>
      <c r="G19" s="13" t="s">
        <v>309</v>
      </c>
      <c r="H19" s="13" t="s">
        <v>309</v>
      </c>
      <c r="I19" s="24">
        <v>5</v>
      </c>
      <c r="J19" s="24" t="s">
        <v>320</v>
      </c>
      <c r="K19" s="24" t="s">
        <v>401</v>
      </c>
      <c r="L19" s="24" t="s">
        <v>398</v>
      </c>
      <c r="M19" s="13" t="s">
        <v>381</v>
      </c>
      <c r="N19" s="6" t="s">
        <v>88</v>
      </c>
      <c r="O19" s="60" t="s">
        <v>392</v>
      </c>
      <c r="P19" s="6" t="s">
        <v>50</v>
      </c>
      <c r="U19" s="24">
        <v>4120</v>
      </c>
      <c r="V19" s="24">
        <v>4862</v>
      </c>
      <c r="W19" s="24">
        <v>2.08</v>
      </c>
      <c r="X19" s="24">
        <v>3.77</v>
      </c>
      <c r="Y19" s="27">
        <v>2.8</v>
      </c>
    </row>
    <row r="20" spans="1:25" ht="36" x14ac:dyDescent="0.2">
      <c r="A20" s="25">
        <v>14</v>
      </c>
      <c r="B20" s="13" t="s">
        <v>423</v>
      </c>
      <c r="C20" s="13">
        <v>5</v>
      </c>
      <c r="D20" s="6" t="s">
        <v>303</v>
      </c>
      <c r="E20" s="59" t="s">
        <v>338</v>
      </c>
      <c r="F20" s="13" t="s">
        <v>332</v>
      </c>
      <c r="G20" s="13" t="s">
        <v>309</v>
      </c>
      <c r="H20" s="13" t="s">
        <v>309</v>
      </c>
      <c r="I20" s="24">
        <v>5</v>
      </c>
      <c r="J20" s="24" t="s">
        <v>320</v>
      </c>
      <c r="K20" s="24" t="s">
        <v>401</v>
      </c>
      <c r="L20" s="24" t="s">
        <v>398</v>
      </c>
      <c r="M20" s="13" t="s">
        <v>381</v>
      </c>
      <c r="N20" s="6" t="s">
        <v>88</v>
      </c>
      <c r="O20" s="60" t="s">
        <v>392</v>
      </c>
      <c r="P20" s="6" t="s">
        <v>50</v>
      </c>
      <c r="W20" s="24">
        <v>1.24</v>
      </c>
      <c r="X20" s="24">
        <v>2.39</v>
      </c>
      <c r="Y20" s="27">
        <v>1.72</v>
      </c>
    </row>
    <row r="21" spans="1:25" ht="36" x14ac:dyDescent="0.2">
      <c r="A21" s="25">
        <v>15</v>
      </c>
      <c r="B21" s="13" t="s">
        <v>424</v>
      </c>
      <c r="C21" s="13">
        <v>5</v>
      </c>
      <c r="D21" s="60" t="s">
        <v>303</v>
      </c>
      <c r="E21" s="59" t="s">
        <v>338</v>
      </c>
      <c r="F21" s="13" t="s">
        <v>332</v>
      </c>
      <c r="G21" s="13" t="s">
        <v>309</v>
      </c>
      <c r="H21" s="13" t="s">
        <v>309</v>
      </c>
      <c r="I21" s="24">
        <v>5</v>
      </c>
      <c r="J21" s="24" t="s">
        <v>320</v>
      </c>
      <c r="K21" s="24" t="s">
        <v>401</v>
      </c>
      <c r="L21" s="24" t="s">
        <v>398</v>
      </c>
      <c r="M21" s="13" t="s">
        <v>381</v>
      </c>
      <c r="N21" s="6" t="s">
        <v>88</v>
      </c>
      <c r="O21" s="60" t="s">
        <v>392</v>
      </c>
      <c r="P21" s="6" t="s">
        <v>50</v>
      </c>
      <c r="W21" s="24">
        <v>0.56999999999999995</v>
      </c>
      <c r="X21" s="24">
        <v>2.2200000000000002</v>
      </c>
      <c r="Y21" s="27">
        <v>1.1200000000000001</v>
      </c>
    </row>
    <row r="22" spans="1:25" ht="36" x14ac:dyDescent="0.2">
      <c r="A22" s="25">
        <v>16</v>
      </c>
      <c r="B22" s="13" t="s">
        <v>425</v>
      </c>
      <c r="C22" s="13">
        <v>5</v>
      </c>
      <c r="D22" s="60" t="s">
        <v>303</v>
      </c>
      <c r="E22" s="59" t="s">
        <v>338</v>
      </c>
      <c r="F22" s="13" t="s">
        <v>332</v>
      </c>
      <c r="G22" s="13" t="s">
        <v>309</v>
      </c>
      <c r="H22" s="13" t="s">
        <v>309</v>
      </c>
      <c r="I22" s="24">
        <v>5</v>
      </c>
      <c r="J22" s="24" t="s">
        <v>320</v>
      </c>
      <c r="K22" s="24" t="s">
        <v>401</v>
      </c>
      <c r="L22" s="24" t="s">
        <v>398</v>
      </c>
      <c r="M22" s="13" t="s">
        <v>381</v>
      </c>
      <c r="N22" s="6" t="s">
        <v>88</v>
      </c>
      <c r="O22" s="60" t="s">
        <v>392</v>
      </c>
      <c r="P22" s="6" t="s">
        <v>50</v>
      </c>
      <c r="W22" s="24">
        <v>0.42</v>
      </c>
      <c r="X22" s="24">
        <v>2.67</v>
      </c>
      <c r="Y22" s="27">
        <v>1.06</v>
      </c>
    </row>
    <row r="23" spans="1:25" ht="36" x14ac:dyDescent="0.2">
      <c r="A23" s="25">
        <v>17</v>
      </c>
      <c r="B23" s="13" t="s">
        <v>426</v>
      </c>
      <c r="C23" s="13">
        <v>5</v>
      </c>
      <c r="D23" s="60" t="s">
        <v>303</v>
      </c>
      <c r="E23" s="59" t="s">
        <v>338</v>
      </c>
      <c r="F23" s="13" t="s">
        <v>332</v>
      </c>
      <c r="G23" s="13" t="s">
        <v>309</v>
      </c>
      <c r="H23" s="13" t="s">
        <v>309</v>
      </c>
      <c r="I23" s="24">
        <v>5</v>
      </c>
      <c r="J23" s="24" t="s">
        <v>320</v>
      </c>
      <c r="K23" s="24" t="s">
        <v>401</v>
      </c>
      <c r="L23" s="24" t="s">
        <v>398</v>
      </c>
      <c r="M23" s="13" t="s">
        <v>381</v>
      </c>
      <c r="N23" s="6" t="s">
        <v>89</v>
      </c>
      <c r="O23" s="60" t="s">
        <v>393</v>
      </c>
      <c r="P23" s="6" t="s">
        <v>50</v>
      </c>
      <c r="W23" s="24">
        <v>1.4</v>
      </c>
      <c r="X23" s="24">
        <v>2.4700000000000002</v>
      </c>
      <c r="Y23" s="27">
        <v>1.86</v>
      </c>
    </row>
    <row r="24" spans="1:25" ht="36" x14ac:dyDescent="0.2">
      <c r="A24" s="25">
        <v>18</v>
      </c>
      <c r="B24" s="13" t="s">
        <v>427</v>
      </c>
      <c r="C24" s="13">
        <v>5</v>
      </c>
      <c r="D24" s="60" t="s">
        <v>303</v>
      </c>
      <c r="E24" s="60" t="s">
        <v>338</v>
      </c>
      <c r="F24" s="13" t="s">
        <v>332</v>
      </c>
      <c r="G24" s="13" t="s">
        <v>309</v>
      </c>
      <c r="H24" s="13" t="s">
        <v>309</v>
      </c>
      <c r="I24" s="24">
        <v>5</v>
      </c>
      <c r="J24" s="24" t="s">
        <v>320</v>
      </c>
      <c r="K24" s="24" t="s">
        <v>401</v>
      </c>
      <c r="L24" s="24" t="s">
        <v>398</v>
      </c>
      <c r="M24" s="13" t="s">
        <v>381</v>
      </c>
      <c r="N24" s="6" t="s">
        <v>89</v>
      </c>
      <c r="O24" s="59" t="s">
        <v>393</v>
      </c>
      <c r="P24" s="6" t="s">
        <v>50</v>
      </c>
      <c r="W24" s="24">
        <v>0.86</v>
      </c>
      <c r="X24" s="24">
        <v>1.88</v>
      </c>
      <c r="Y24" s="27">
        <v>1.27</v>
      </c>
    </row>
    <row r="25" spans="1:25" ht="36" x14ac:dyDescent="0.2">
      <c r="A25" s="25">
        <v>19</v>
      </c>
      <c r="B25" s="13" t="s">
        <v>428</v>
      </c>
      <c r="C25" s="13">
        <v>5</v>
      </c>
      <c r="D25" s="60" t="s">
        <v>303</v>
      </c>
      <c r="E25" s="60" t="s">
        <v>338</v>
      </c>
      <c r="F25" s="13" t="s">
        <v>332</v>
      </c>
      <c r="G25" s="13" t="s">
        <v>309</v>
      </c>
      <c r="H25" s="13" t="s">
        <v>309</v>
      </c>
      <c r="I25" s="24">
        <v>5</v>
      </c>
      <c r="J25" s="24" t="s">
        <v>320</v>
      </c>
      <c r="K25" s="24" t="s">
        <v>401</v>
      </c>
      <c r="L25" s="24" t="s">
        <v>398</v>
      </c>
      <c r="M25" s="13" t="s">
        <v>381</v>
      </c>
      <c r="N25" s="6" t="s">
        <v>89</v>
      </c>
      <c r="O25" s="60" t="s">
        <v>393</v>
      </c>
      <c r="P25" s="6" t="s">
        <v>50</v>
      </c>
      <c r="W25" s="24">
        <v>1.31</v>
      </c>
      <c r="X25" s="24">
        <v>3.07</v>
      </c>
      <c r="Y25" s="27">
        <v>2.0099999999999998</v>
      </c>
    </row>
    <row r="26" spans="1:25" ht="34" x14ac:dyDescent="0.2">
      <c r="A26" s="25">
        <v>25</v>
      </c>
      <c r="B26" s="18" t="s">
        <v>429</v>
      </c>
      <c r="C26" s="13">
        <v>6</v>
      </c>
      <c r="D26" s="18" t="s">
        <v>322</v>
      </c>
      <c r="E26" s="6" t="s">
        <v>336</v>
      </c>
      <c r="F26" s="14" t="s">
        <v>331</v>
      </c>
      <c r="G26" s="6" t="s">
        <v>62</v>
      </c>
      <c r="H26" s="60" t="s">
        <v>309</v>
      </c>
      <c r="I26" s="24">
        <v>5</v>
      </c>
      <c r="J26" s="24" t="s">
        <v>320</v>
      </c>
      <c r="K26" s="24" t="s">
        <v>400</v>
      </c>
      <c r="L26" s="24" t="s">
        <v>402</v>
      </c>
      <c r="M26" s="13" t="s">
        <v>381</v>
      </c>
      <c r="N26" s="6" t="s">
        <v>100</v>
      </c>
      <c r="O26" s="6" t="s">
        <v>294</v>
      </c>
      <c r="P26" s="6" t="s">
        <v>118</v>
      </c>
      <c r="U26" s="25">
        <v>716</v>
      </c>
      <c r="V26" s="29">
        <v>23942</v>
      </c>
      <c r="W26" s="24">
        <v>2.44</v>
      </c>
      <c r="X26" s="25">
        <v>3.45</v>
      </c>
      <c r="Y26" s="26">
        <v>2.89</v>
      </c>
    </row>
    <row r="27" spans="1:25" ht="34" x14ac:dyDescent="0.2">
      <c r="A27" s="25">
        <v>26</v>
      </c>
      <c r="B27" s="18" t="s">
        <v>430</v>
      </c>
      <c r="C27" s="13">
        <v>6</v>
      </c>
      <c r="D27" s="18" t="s">
        <v>322</v>
      </c>
      <c r="E27" s="59" t="s">
        <v>336</v>
      </c>
      <c r="F27" s="14" t="s">
        <v>331</v>
      </c>
      <c r="G27" s="6" t="s">
        <v>62</v>
      </c>
      <c r="H27" s="60" t="s">
        <v>309</v>
      </c>
      <c r="I27" s="24">
        <v>5</v>
      </c>
      <c r="J27" s="24" t="s">
        <v>320</v>
      </c>
      <c r="K27" s="24" t="s">
        <v>400</v>
      </c>
      <c r="L27" s="24" t="s">
        <v>402</v>
      </c>
      <c r="M27" s="13" t="s">
        <v>381</v>
      </c>
      <c r="N27" s="6" t="s">
        <v>43</v>
      </c>
      <c r="O27" s="59" t="s">
        <v>340</v>
      </c>
      <c r="P27" s="6" t="s">
        <v>118</v>
      </c>
      <c r="U27" s="25"/>
      <c r="V27" s="25"/>
      <c r="W27" s="24">
        <v>1.9</v>
      </c>
      <c r="X27" s="24">
        <v>2.57</v>
      </c>
      <c r="Y27" s="26">
        <v>2.21</v>
      </c>
    </row>
    <row r="28" spans="1:25" ht="34" x14ac:dyDescent="0.2">
      <c r="A28" s="25">
        <v>27</v>
      </c>
      <c r="B28" s="13" t="s">
        <v>431</v>
      </c>
      <c r="C28" s="13">
        <v>6</v>
      </c>
      <c r="D28" s="18" t="s">
        <v>322</v>
      </c>
      <c r="E28" s="59" t="s">
        <v>336</v>
      </c>
      <c r="F28" s="14" t="s">
        <v>331</v>
      </c>
      <c r="G28" s="60" t="s">
        <v>62</v>
      </c>
      <c r="H28" s="60" t="s">
        <v>309</v>
      </c>
      <c r="I28" s="24">
        <v>5</v>
      </c>
      <c r="J28" s="24" t="s">
        <v>320</v>
      </c>
      <c r="K28" s="24" t="s">
        <v>400</v>
      </c>
      <c r="L28" s="24" t="s">
        <v>402</v>
      </c>
      <c r="M28" s="13" t="s">
        <v>381</v>
      </c>
      <c r="N28" s="6" t="s">
        <v>63</v>
      </c>
      <c r="O28" s="60" t="s">
        <v>393</v>
      </c>
      <c r="P28" s="6" t="s">
        <v>118</v>
      </c>
      <c r="U28" s="25"/>
      <c r="V28" s="25"/>
      <c r="W28" s="24">
        <v>2.11</v>
      </c>
      <c r="X28" s="24">
        <v>3.09</v>
      </c>
      <c r="Y28" s="26">
        <v>2.56</v>
      </c>
    </row>
    <row r="29" spans="1:25" ht="34" x14ac:dyDescent="0.2">
      <c r="A29" s="25">
        <v>28</v>
      </c>
      <c r="B29" s="18" t="s">
        <v>432</v>
      </c>
      <c r="C29" s="13">
        <v>6</v>
      </c>
      <c r="D29" s="18" t="s">
        <v>322</v>
      </c>
      <c r="E29" s="59" t="s">
        <v>336</v>
      </c>
      <c r="F29" s="14" t="s">
        <v>331</v>
      </c>
      <c r="G29" s="6" t="s">
        <v>62</v>
      </c>
      <c r="H29" s="60" t="s">
        <v>309</v>
      </c>
      <c r="I29" s="24">
        <v>5</v>
      </c>
      <c r="J29" s="24" t="s">
        <v>320</v>
      </c>
      <c r="K29" s="24" t="s">
        <v>400</v>
      </c>
      <c r="L29" s="24" t="s">
        <v>402</v>
      </c>
      <c r="M29" s="13" t="s">
        <v>381</v>
      </c>
      <c r="N29" s="6" t="s">
        <v>119</v>
      </c>
      <c r="O29" s="59" t="s">
        <v>341</v>
      </c>
      <c r="P29" s="6" t="s">
        <v>118</v>
      </c>
      <c r="U29" s="25"/>
      <c r="V29" s="25"/>
      <c r="W29" s="24">
        <v>1.87</v>
      </c>
      <c r="X29" s="24">
        <v>2.57</v>
      </c>
      <c r="Y29" s="26">
        <v>2.2000000000000002</v>
      </c>
    </row>
    <row r="30" spans="1:25" ht="195" customHeight="1" x14ac:dyDescent="0.2">
      <c r="A30" s="25">
        <v>29</v>
      </c>
      <c r="B30" s="18" t="s">
        <v>433</v>
      </c>
      <c r="C30" s="13">
        <v>6</v>
      </c>
      <c r="D30" s="18" t="s">
        <v>322</v>
      </c>
      <c r="E30" s="59" t="s">
        <v>336</v>
      </c>
      <c r="F30" s="14" t="s">
        <v>331</v>
      </c>
      <c r="G30" s="60" t="s">
        <v>62</v>
      </c>
      <c r="H30" s="60" t="s">
        <v>309</v>
      </c>
      <c r="I30" s="24">
        <v>5</v>
      </c>
      <c r="J30" s="24" t="s">
        <v>320</v>
      </c>
      <c r="K30" s="24" t="s">
        <v>400</v>
      </c>
      <c r="L30" s="24" t="s">
        <v>402</v>
      </c>
      <c r="M30" s="13" t="s">
        <v>381</v>
      </c>
      <c r="N30" s="6" t="s">
        <v>64</v>
      </c>
      <c r="O30" s="60" t="s">
        <v>391</v>
      </c>
      <c r="P30" s="6" t="s">
        <v>118</v>
      </c>
      <c r="U30" s="25"/>
      <c r="V30" s="25"/>
      <c r="W30" s="24">
        <v>2.4300000000000002</v>
      </c>
      <c r="X30" s="24">
        <v>3.56</v>
      </c>
      <c r="Y30" s="26">
        <v>2.95</v>
      </c>
    </row>
    <row r="31" spans="1:25" ht="34" x14ac:dyDescent="0.2">
      <c r="A31" s="25">
        <v>30</v>
      </c>
      <c r="B31" s="13" t="s">
        <v>434</v>
      </c>
      <c r="C31" s="13">
        <v>6</v>
      </c>
      <c r="D31" s="18" t="s">
        <v>322</v>
      </c>
      <c r="E31" s="59" t="s">
        <v>336</v>
      </c>
      <c r="F31" s="14" t="s">
        <v>331</v>
      </c>
      <c r="G31" s="6" t="s">
        <v>62</v>
      </c>
      <c r="H31" s="60" t="s">
        <v>309</v>
      </c>
      <c r="I31" s="24">
        <v>5</v>
      </c>
      <c r="J31" s="24" t="s">
        <v>320</v>
      </c>
      <c r="K31" s="24" t="s">
        <v>400</v>
      </c>
      <c r="L31" s="24" t="s">
        <v>402</v>
      </c>
      <c r="M31" s="13" t="s">
        <v>381</v>
      </c>
      <c r="N31" s="6" t="s">
        <v>42</v>
      </c>
      <c r="O31" s="59" t="s">
        <v>333</v>
      </c>
      <c r="P31" s="6" t="s">
        <v>118</v>
      </c>
      <c r="W31" s="24">
        <v>2.17</v>
      </c>
      <c r="X31" s="24">
        <v>3.31</v>
      </c>
      <c r="Y31" s="27">
        <v>2.69</v>
      </c>
    </row>
    <row r="32" spans="1:25" ht="34" x14ac:dyDescent="0.2">
      <c r="A32" s="25">
        <v>31</v>
      </c>
      <c r="B32" s="18" t="s">
        <v>435</v>
      </c>
      <c r="C32" s="13">
        <v>6</v>
      </c>
      <c r="D32" s="18" t="s">
        <v>322</v>
      </c>
      <c r="E32" s="59" t="s">
        <v>336</v>
      </c>
      <c r="F32" s="14" t="s">
        <v>331</v>
      </c>
      <c r="G32" s="60" t="s">
        <v>62</v>
      </c>
      <c r="H32" s="60" t="s">
        <v>309</v>
      </c>
      <c r="I32" s="24">
        <v>5</v>
      </c>
      <c r="J32" s="24" t="s">
        <v>320</v>
      </c>
      <c r="K32" s="24" t="s">
        <v>400</v>
      </c>
      <c r="L32" s="24" t="s">
        <v>402</v>
      </c>
      <c r="M32" s="13" t="s">
        <v>381</v>
      </c>
      <c r="N32" s="6" t="s">
        <v>49</v>
      </c>
      <c r="O32" s="60" t="s">
        <v>392</v>
      </c>
      <c r="P32" s="6" t="s">
        <v>118</v>
      </c>
      <c r="W32" s="24">
        <v>3.53</v>
      </c>
      <c r="X32" s="24">
        <v>5.65</v>
      </c>
      <c r="Y32" s="27">
        <v>4.49</v>
      </c>
    </row>
    <row r="33" spans="1:25" ht="36" x14ac:dyDescent="0.2">
      <c r="A33" s="25">
        <v>32</v>
      </c>
      <c r="B33" s="13" t="s">
        <v>436</v>
      </c>
      <c r="C33" s="13">
        <v>7</v>
      </c>
      <c r="D33" s="6" t="s">
        <v>303</v>
      </c>
      <c r="E33" s="6" t="s">
        <v>338</v>
      </c>
      <c r="F33" s="14" t="s">
        <v>331</v>
      </c>
      <c r="G33" s="13" t="s">
        <v>309</v>
      </c>
      <c r="H33" s="13" t="s">
        <v>309</v>
      </c>
      <c r="I33" s="24">
        <v>5</v>
      </c>
      <c r="J33" s="24" t="s">
        <v>320</v>
      </c>
      <c r="K33" s="24" t="s">
        <v>401</v>
      </c>
      <c r="L33" s="24" t="s">
        <v>402</v>
      </c>
      <c r="M33" s="24" t="s">
        <v>384</v>
      </c>
      <c r="N33" s="6" t="s">
        <v>63</v>
      </c>
      <c r="O33" s="60" t="s">
        <v>393</v>
      </c>
      <c r="P33" s="6" t="s">
        <v>50</v>
      </c>
      <c r="U33" s="24">
        <v>1147</v>
      </c>
      <c r="V33" s="24">
        <v>2794</v>
      </c>
      <c r="W33" s="24">
        <v>1.28</v>
      </c>
      <c r="X33" s="24">
        <v>2.48</v>
      </c>
      <c r="Y33" s="27">
        <v>1.78</v>
      </c>
    </row>
    <row r="34" spans="1:25" ht="36" x14ac:dyDescent="0.2">
      <c r="A34" s="25">
        <v>33</v>
      </c>
      <c r="B34" s="13" t="s">
        <v>437</v>
      </c>
      <c r="C34" s="13">
        <v>7</v>
      </c>
      <c r="D34" s="60" t="s">
        <v>303</v>
      </c>
      <c r="E34" s="59" t="s">
        <v>338</v>
      </c>
      <c r="F34" s="14" t="s">
        <v>331</v>
      </c>
      <c r="G34" s="13" t="s">
        <v>309</v>
      </c>
      <c r="H34" s="13" t="s">
        <v>309</v>
      </c>
      <c r="I34" s="24">
        <v>5</v>
      </c>
      <c r="J34" s="24" t="s">
        <v>320</v>
      </c>
      <c r="K34" s="24" t="s">
        <v>401</v>
      </c>
      <c r="L34" s="24" t="s">
        <v>402</v>
      </c>
      <c r="M34" s="24" t="s">
        <v>384</v>
      </c>
      <c r="N34" s="6" t="s">
        <v>49</v>
      </c>
      <c r="O34" s="60" t="s">
        <v>392</v>
      </c>
      <c r="P34" s="6" t="s">
        <v>50</v>
      </c>
      <c r="W34" s="24">
        <v>1.03</v>
      </c>
      <c r="X34" s="24">
        <v>2.04</v>
      </c>
      <c r="Y34" s="27">
        <v>1.45</v>
      </c>
    </row>
    <row r="35" spans="1:25" ht="36" x14ac:dyDescent="0.2">
      <c r="A35" s="25">
        <v>34</v>
      </c>
      <c r="B35" s="13" t="s">
        <v>438</v>
      </c>
      <c r="C35" s="13">
        <v>7</v>
      </c>
      <c r="D35" s="6" t="s">
        <v>303</v>
      </c>
      <c r="E35" s="59" t="s">
        <v>338</v>
      </c>
      <c r="F35" s="14" t="s">
        <v>331</v>
      </c>
      <c r="G35" s="13" t="s">
        <v>309</v>
      </c>
      <c r="H35" s="13" t="s">
        <v>309</v>
      </c>
      <c r="I35" s="24">
        <v>5</v>
      </c>
      <c r="J35" s="24" t="s">
        <v>320</v>
      </c>
      <c r="K35" s="24" t="s">
        <v>401</v>
      </c>
      <c r="L35" s="24" t="s">
        <v>402</v>
      </c>
      <c r="M35" s="24" t="s">
        <v>384</v>
      </c>
      <c r="N35" s="6" t="s">
        <v>64</v>
      </c>
      <c r="O35" s="60" t="s">
        <v>391</v>
      </c>
      <c r="P35" s="6" t="s">
        <v>50</v>
      </c>
      <c r="W35" s="24">
        <v>1.95</v>
      </c>
      <c r="X35" s="24">
        <v>4.37</v>
      </c>
      <c r="Y35" s="27">
        <v>2.92</v>
      </c>
    </row>
    <row r="36" spans="1:25" ht="36" x14ac:dyDescent="0.2">
      <c r="A36" s="25">
        <v>35</v>
      </c>
      <c r="B36" s="13" t="s">
        <v>439</v>
      </c>
      <c r="C36" s="13">
        <v>7</v>
      </c>
      <c r="D36" s="6" t="s">
        <v>303</v>
      </c>
      <c r="E36" s="59" t="s">
        <v>338</v>
      </c>
      <c r="F36" s="14" t="s">
        <v>331</v>
      </c>
      <c r="G36" s="13" t="s">
        <v>309</v>
      </c>
      <c r="H36" s="13" t="s">
        <v>309</v>
      </c>
      <c r="I36" s="24">
        <v>5</v>
      </c>
      <c r="J36" s="24" t="s">
        <v>320</v>
      </c>
      <c r="K36" s="24" t="s">
        <v>401</v>
      </c>
      <c r="L36" s="24" t="s">
        <v>402</v>
      </c>
      <c r="M36" s="24" t="s">
        <v>384</v>
      </c>
      <c r="N36" s="6" t="s">
        <v>65</v>
      </c>
      <c r="O36" s="60" t="s">
        <v>391</v>
      </c>
      <c r="P36" s="6" t="s">
        <v>50</v>
      </c>
      <c r="W36" s="24">
        <v>1.67</v>
      </c>
      <c r="X36" s="24">
        <v>3.36</v>
      </c>
      <c r="Y36" s="27">
        <v>2.37</v>
      </c>
    </row>
    <row r="37" spans="1:25" ht="36" x14ac:dyDescent="0.2">
      <c r="A37" s="25">
        <v>36</v>
      </c>
      <c r="B37" s="13" t="s">
        <v>440</v>
      </c>
      <c r="C37" s="13">
        <v>7</v>
      </c>
      <c r="D37" s="60" t="s">
        <v>303</v>
      </c>
      <c r="E37" s="60" t="s">
        <v>338</v>
      </c>
      <c r="F37" s="14" t="s">
        <v>331</v>
      </c>
      <c r="G37" s="6" t="s">
        <v>52</v>
      </c>
      <c r="H37" s="6" t="s">
        <v>52</v>
      </c>
      <c r="I37" s="24">
        <v>5</v>
      </c>
      <c r="J37" s="24" t="s">
        <v>320</v>
      </c>
      <c r="K37" s="24" t="s">
        <v>401</v>
      </c>
      <c r="L37" s="24" t="s">
        <v>402</v>
      </c>
      <c r="M37" s="24" t="s">
        <v>384</v>
      </c>
      <c r="N37" s="6" t="s">
        <v>63</v>
      </c>
      <c r="O37" s="60" t="s">
        <v>393</v>
      </c>
      <c r="P37" s="6" t="s">
        <v>50</v>
      </c>
      <c r="U37" s="25">
        <v>1314</v>
      </c>
      <c r="V37" s="25">
        <v>3070</v>
      </c>
      <c r="W37" s="24">
        <v>0.67</v>
      </c>
      <c r="X37" s="24">
        <v>1.24</v>
      </c>
      <c r="Y37" s="27">
        <v>0.91</v>
      </c>
    </row>
    <row r="38" spans="1:25" ht="36" x14ac:dyDescent="0.2">
      <c r="A38" s="25">
        <v>37</v>
      </c>
      <c r="B38" s="13" t="s">
        <v>441</v>
      </c>
      <c r="C38" s="13">
        <v>7</v>
      </c>
      <c r="D38" s="60" t="s">
        <v>303</v>
      </c>
      <c r="E38" s="60" t="s">
        <v>338</v>
      </c>
      <c r="F38" s="14" t="s">
        <v>331</v>
      </c>
      <c r="G38" s="6" t="s">
        <v>52</v>
      </c>
      <c r="H38" s="60" t="s">
        <v>52</v>
      </c>
      <c r="I38" s="24">
        <v>5</v>
      </c>
      <c r="J38" s="24" t="s">
        <v>320</v>
      </c>
      <c r="K38" s="24" t="s">
        <v>401</v>
      </c>
      <c r="L38" s="24" t="s">
        <v>402</v>
      </c>
      <c r="M38" s="24" t="s">
        <v>384</v>
      </c>
      <c r="N38" s="6" t="s">
        <v>49</v>
      </c>
      <c r="O38" s="60" t="s">
        <v>392</v>
      </c>
      <c r="P38" s="6" t="s">
        <v>50</v>
      </c>
      <c r="W38" s="24">
        <v>1.38</v>
      </c>
      <c r="X38" s="24">
        <v>2.87</v>
      </c>
      <c r="Y38" s="27">
        <v>1.99</v>
      </c>
    </row>
    <row r="39" spans="1:25" ht="36" x14ac:dyDescent="0.2">
      <c r="A39" s="25">
        <v>38</v>
      </c>
      <c r="B39" s="13" t="s">
        <v>442</v>
      </c>
      <c r="C39" s="13">
        <v>7</v>
      </c>
      <c r="D39" s="60" t="s">
        <v>303</v>
      </c>
      <c r="E39" s="60" t="s">
        <v>338</v>
      </c>
      <c r="F39" s="14" t="s">
        <v>331</v>
      </c>
      <c r="G39" s="6" t="s">
        <v>52</v>
      </c>
      <c r="H39" s="60" t="s">
        <v>52</v>
      </c>
      <c r="I39" s="24">
        <v>5</v>
      </c>
      <c r="J39" s="24" t="s">
        <v>320</v>
      </c>
      <c r="K39" s="24" t="s">
        <v>401</v>
      </c>
      <c r="L39" s="24" t="s">
        <v>402</v>
      </c>
      <c r="M39" s="24" t="s">
        <v>384</v>
      </c>
      <c r="N39" s="6" t="s">
        <v>64</v>
      </c>
      <c r="O39" s="60" t="s">
        <v>391</v>
      </c>
      <c r="P39" s="6" t="s">
        <v>50</v>
      </c>
      <c r="W39" s="24">
        <v>0.72</v>
      </c>
      <c r="X39" s="24">
        <v>3.35</v>
      </c>
      <c r="Y39" s="27">
        <v>1.56</v>
      </c>
    </row>
    <row r="40" spans="1:25" ht="36" x14ac:dyDescent="0.2">
      <c r="A40" s="25">
        <v>39</v>
      </c>
      <c r="B40" s="13" t="s">
        <v>443</v>
      </c>
      <c r="C40" s="13">
        <v>8</v>
      </c>
      <c r="D40" s="60" t="s">
        <v>303</v>
      </c>
      <c r="E40" s="60" t="s">
        <v>338</v>
      </c>
      <c r="F40" s="14" t="s">
        <v>331</v>
      </c>
      <c r="G40" s="60" t="s">
        <v>52</v>
      </c>
      <c r="H40" s="60" t="s">
        <v>52</v>
      </c>
      <c r="I40" s="24">
        <v>5</v>
      </c>
      <c r="J40" s="24" t="s">
        <v>320</v>
      </c>
      <c r="K40" s="24" t="s">
        <v>401</v>
      </c>
      <c r="L40" s="24" t="s">
        <v>402</v>
      </c>
      <c r="M40" s="24" t="s">
        <v>384</v>
      </c>
      <c r="N40" s="6" t="s">
        <v>65</v>
      </c>
      <c r="O40" s="60" t="s">
        <v>391</v>
      </c>
      <c r="P40" s="6" t="s">
        <v>50</v>
      </c>
      <c r="W40" s="24">
        <v>1.18</v>
      </c>
      <c r="X40" s="24">
        <v>2.54</v>
      </c>
      <c r="Y40" s="27">
        <v>1.73</v>
      </c>
    </row>
    <row r="41" spans="1:25" ht="36" x14ac:dyDescent="0.2">
      <c r="A41" s="25">
        <v>40</v>
      </c>
      <c r="B41" s="13" t="s">
        <v>444</v>
      </c>
      <c r="C41" s="13">
        <v>8</v>
      </c>
      <c r="D41" s="60" t="s">
        <v>303</v>
      </c>
      <c r="E41" s="60" t="s">
        <v>338</v>
      </c>
      <c r="F41" s="14" t="s">
        <v>331</v>
      </c>
      <c r="G41" s="13" t="s">
        <v>309</v>
      </c>
      <c r="H41" s="13" t="s">
        <v>309</v>
      </c>
      <c r="I41" s="24">
        <v>5</v>
      </c>
      <c r="J41" s="24" t="s">
        <v>320</v>
      </c>
      <c r="K41" s="24" t="s">
        <v>401</v>
      </c>
      <c r="L41" s="24" t="s">
        <v>402</v>
      </c>
      <c r="M41" s="24" t="s">
        <v>384</v>
      </c>
      <c r="N41" s="6" t="s">
        <v>111</v>
      </c>
      <c r="O41" s="60" t="s">
        <v>391</v>
      </c>
      <c r="P41" s="6" t="s">
        <v>50</v>
      </c>
      <c r="Q41" s="24">
        <v>720</v>
      </c>
      <c r="R41" s="24">
        <v>390</v>
      </c>
      <c r="S41" s="24">
        <v>2010</v>
      </c>
      <c r="T41" s="24">
        <v>2340</v>
      </c>
      <c r="U41" s="25"/>
      <c r="V41" s="25"/>
      <c r="W41" s="24">
        <v>1.87</v>
      </c>
      <c r="X41" s="24">
        <v>2.46</v>
      </c>
      <c r="Y41" s="27">
        <v>2.14</v>
      </c>
    </row>
    <row r="42" spans="1:25" ht="34" x14ac:dyDescent="0.2">
      <c r="A42" s="25">
        <v>41</v>
      </c>
      <c r="B42" s="18" t="s">
        <v>445</v>
      </c>
      <c r="C42" s="18">
        <v>9</v>
      </c>
      <c r="D42" s="14" t="s">
        <v>303</v>
      </c>
      <c r="E42" s="14" t="s">
        <v>336</v>
      </c>
      <c r="F42" s="13" t="s">
        <v>332</v>
      </c>
      <c r="G42" s="6" t="s">
        <v>116</v>
      </c>
      <c r="H42" s="6" t="s">
        <v>316</v>
      </c>
      <c r="I42" s="24">
        <v>5</v>
      </c>
      <c r="J42" s="24" t="s">
        <v>320</v>
      </c>
      <c r="K42" s="24" t="s">
        <v>401</v>
      </c>
      <c r="L42" s="24" t="s">
        <v>398</v>
      </c>
      <c r="M42" s="24" t="s">
        <v>381</v>
      </c>
      <c r="N42" s="6" t="s">
        <v>43</v>
      </c>
      <c r="O42" s="59" t="s">
        <v>340</v>
      </c>
      <c r="P42" s="6" t="s">
        <v>50</v>
      </c>
      <c r="U42" s="24">
        <v>4147</v>
      </c>
      <c r="V42" s="24">
        <v>4752</v>
      </c>
      <c r="W42" s="24">
        <v>1</v>
      </c>
      <c r="X42" s="24">
        <v>1.4</v>
      </c>
      <c r="Y42" s="27">
        <v>1.2</v>
      </c>
    </row>
    <row r="43" spans="1:25" ht="34" x14ac:dyDescent="0.2">
      <c r="A43" s="25">
        <v>42</v>
      </c>
      <c r="B43" s="18" t="s">
        <v>446</v>
      </c>
      <c r="C43" s="18">
        <v>9</v>
      </c>
      <c r="D43" s="14" t="s">
        <v>303</v>
      </c>
      <c r="E43" s="14" t="s">
        <v>336</v>
      </c>
      <c r="F43" s="13" t="s">
        <v>332</v>
      </c>
      <c r="G43" s="6" t="s">
        <v>116</v>
      </c>
      <c r="H43" s="6" t="s">
        <v>316</v>
      </c>
      <c r="I43" s="24">
        <v>5</v>
      </c>
      <c r="J43" s="24" t="s">
        <v>320</v>
      </c>
      <c r="K43" s="24" t="s">
        <v>401</v>
      </c>
      <c r="L43" s="24" t="s">
        <v>398</v>
      </c>
      <c r="M43" s="24" t="s">
        <v>381</v>
      </c>
      <c r="N43" s="6" t="s">
        <v>63</v>
      </c>
      <c r="O43" s="60" t="s">
        <v>393</v>
      </c>
      <c r="P43" s="6" t="s">
        <v>50</v>
      </c>
      <c r="W43" s="24">
        <v>0.9</v>
      </c>
      <c r="X43" s="24">
        <v>1.3</v>
      </c>
      <c r="Y43" s="27">
        <v>1.1000000000000001</v>
      </c>
    </row>
    <row r="44" spans="1:25" ht="36" x14ac:dyDescent="0.2">
      <c r="A44" s="25">
        <v>43</v>
      </c>
      <c r="B44" s="18" t="s">
        <v>447</v>
      </c>
      <c r="C44" s="18">
        <v>10</v>
      </c>
      <c r="D44" s="18" t="s">
        <v>322</v>
      </c>
      <c r="E44" s="14" t="s">
        <v>336</v>
      </c>
      <c r="F44" s="14" t="s">
        <v>331</v>
      </c>
      <c r="G44" s="6" t="s">
        <v>22</v>
      </c>
      <c r="H44" s="6" t="s">
        <v>22</v>
      </c>
      <c r="I44" s="6">
        <v>7</v>
      </c>
      <c r="J44" s="35" t="s">
        <v>321</v>
      </c>
      <c r="K44" s="35" t="s">
        <v>404</v>
      </c>
      <c r="L44" s="35" t="s">
        <v>397</v>
      </c>
      <c r="M44" s="35" t="s">
        <v>384</v>
      </c>
      <c r="N44" s="6" t="s">
        <v>125</v>
      </c>
      <c r="O44" s="6" t="s">
        <v>294</v>
      </c>
      <c r="P44" s="6" t="s">
        <v>50</v>
      </c>
      <c r="U44" s="24">
        <v>153</v>
      </c>
      <c r="V44" s="24">
        <v>150</v>
      </c>
      <c r="W44" s="24">
        <v>0.9</v>
      </c>
      <c r="X44" s="24">
        <v>2.73</v>
      </c>
      <c r="Y44" s="27">
        <v>1.45</v>
      </c>
    </row>
    <row r="45" spans="1:25" ht="36" x14ac:dyDescent="0.2">
      <c r="A45" s="25">
        <v>44</v>
      </c>
      <c r="B45" s="18" t="s">
        <v>448</v>
      </c>
      <c r="C45" s="18">
        <v>10</v>
      </c>
      <c r="D45" s="18" t="s">
        <v>322</v>
      </c>
      <c r="E45" s="14" t="s">
        <v>336</v>
      </c>
      <c r="F45" s="14" t="s">
        <v>331</v>
      </c>
      <c r="G45" s="6" t="s">
        <v>22</v>
      </c>
      <c r="H45" s="6" t="s">
        <v>22</v>
      </c>
      <c r="I45" s="6">
        <v>7</v>
      </c>
      <c r="J45" s="35" t="s">
        <v>321</v>
      </c>
      <c r="K45" s="35" t="s">
        <v>404</v>
      </c>
      <c r="L45" s="35" t="s">
        <v>397</v>
      </c>
      <c r="M45" s="35" t="s">
        <v>384</v>
      </c>
      <c r="N45" s="6" t="s">
        <v>42</v>
      </c>
      <c r="O45" s="59" t="s">
        <v>333</v>
      </c>
      <c r="P45" s="6" t="s">
        <v>72</v>
      </c>
      <c r="Q45" s="24">
        <v>63</v>
      </c>
      <c r="R45" s="24">
        <v>88</v>
      </c>
      <c r="S45" s="24">
        <v>66</v>
      </c>
      <c r="T45" s="24">
        <v>85</v>
      </c>
      <c r="W45" s="24">
        <v>0.57999999999999996</v>
      </c>
      <c r="X45" s="24">
        <v>1.45</v>
      </c>
      <c r="Y45" s="27">
        <v>0.92</v>
      </c>
    </row>
    <row r="46" spans="1:25" ht="36" x14ac:dyDescent="0.2">
      <c r="A46" s="25">
        <v>45</v>
      </c>
      <c r="B46" s="18" t="s">
        <v>449</v>
      </c>
      <c r="C46" s="18">
        <v>10</v>
      </c>
      <c r="D46" s="18" t="s">
        <v>322</v>
      </c>
      <c r="E46" s="14" t="s">
        <v>336</v>
      </c>
      <c r="F46" s="14" t="s">
        <v>331</v>
      </c>
      <c r="G46" s="6" t="s">
        <v>22</v>
      </c>
      <c r="H46" s="6" t="s">
        <v>22</v>
      </c>
      <c r="I46" s="6">
        <v>7</v>
      </c>
      <c r="J46" s="35" t="s">
        <v>321</v>
      </c>
      <c r="K46" s="35" t="s">
        <v>404</v>
      </c>
      <c r="L46" s="35" t="s">
        <v>397</v>
      </c>
      <c r="M46" s="35" t="s">
        <v>384</v>
      </c>
      <c r="N46" s="6" t="s">
        <v>49</v>
      </c>
      <c r="O46" s="60" t="s">
        <v>392</v>
      </c>
      <c r="P46" s="60" t="s">
        <v>72</v>
      </c>
      <c r="Q46" s="24">
        <v>26</v>
      </c>
      <c r="R46" s="24">
        <v>125</v>
      </c>
      <c r="S46" s="24">
        <v>21</v>
      </c>
      <c r="T46" s="24">
        <v>130</v>
      </c>
      <c r="W46" s="24">
        <v>0.68</v>
      </c>
      <c r="X46" s="24">
        <v>2.4</v>
      </c>
      <c r="Y46" s="27">
        <v>1.29</v>
      </c>
    </row>
    <row r="47" spans="1:25" ht="36" x14ac:dyDescent="0.2">
      <c r="A47" s="25">
        <v>46</v>
      </c>
      <c r="B47" s="18" t="s">
        <v>450</v>
      </c>
      <c r="C47" s="18">
        <v>11</v>
      </c>
      <c r="D47" s="18" t="s">
        <v>322</v>
      </c>
      <c r="E47" s="14" t="s">
        <v>336</v>
      </c>
      <c r="F47" s="14" t="s">
        <v>331</v>
      </c>
      <c r="G47" s="6" t="s">
        <v>310</v>
      </c>
      <c r="H47" s="60" t="s">
        <v>309</v>
      </c>
      <c r="I47" s="6">
        <v>4</v>
      </c>
      <c r="J47" s="13" t="s">
        <v>319</v>
      </c>
      <c r="K47" s="13" t="s">
        <v>401</v>
      </c>
      <c r="L47" s="13" t="s">
        <v>402</v>
      </c>
      <c r="M47" s="35" t="s">
        <v>384</v>
      </c>
      <c r="N47" s="6" t="s">
        <v>63</v>
      </c>
      <c r="O47" s="60" t="s">
        <v>393</v>
      </c>
      <c r="P47" s="6" t="s">
        <v>50</v>
      </c>
      <c r="U47" s="24">
        <v>1033</v>
      </c>
      <c r="V47" s="24">
        <v>2816</v>
      </c>
      <c r="W47" s="24">
        <v>0.99</v>
      </c>
      <c r="X47" s="24">
        <v>1.96</v>
      </c>
      <c r="Y47" s="27">
        <v>1.39</v>
      </c>
    </row>
    <row r="48" spans="1:25" ht="36" x14ac:dyDescent="0.2">
      <c r="A48" s="25">
        <v>47</v>
      </c>
      <c r="B48" s="18" t="s">
        <v>451</v>
      </c>
      <c r="C48" s="18">
        <v>11</v>
      </c>
      <c r="D48" s="18" t="s">
        <v>322</v>
      </c>
      <c r="E48" s="14" t="s">
        <v>336</v>
      </c>
      <c r="F48" s="14" t="s">
        <v>331</v>
      </c>
      <c r="G48" s="6" t="s">
        <v>310</v>
      </c>
      <c r="H48" s="60" t="s">
        <v>309</v>
      </c>
      <c r="I48" s="6">
        <v>4</v>
      </c>
      <c r="J48" s="13" t="s">
        <v>319</v>
      </c>
      <c r="K48" s="13" t="s">
        <v>401</v>
      </c>
      <c r="L48" s="13" t="s">
        <v>402</v>
      </c>
      <c r="M48" s="35" t="s">
        <v>384</v>
      </c>
      <c r="N48" s="6" t="s">
        <v>43</v>
      </c>
      <c r="O48" s="59" t="s">
        <v>340</v>
      </c>
      <c r="P48" s="6" t="s">
        <v>50</v>
      </c>
      <c r="W48" s="24">
        <v>0.75</v>
      </c>
      <c r="X48" s="24">
        <v>1.18</v>
      </c>
      <c r="Y48" s="27">
        <v>0.94</v>
      </c>
    </row>
    <row r="49" spans="1:25" ht="36" x14ac:dyDescent="0.2">
      <c r="A49" s="25">
        <v>48</v>
      </c>
      <c r="B49" s="18" t="s">
        <v>463</v>
      </c>
      <c r="C49" s="18">
        <v>12</v>
      </c>
      <c r="D49" s="14" t="s">
        <v>303</v>
      </c>
      <c r="E49" s="14" t="s">
        <v>338</v>
      </c>
      <c r="F49" s="13" t="s">
        <v>332</v>
      </c>
      <c r="G49" s="6" t="s">
        <v>52</v>
      </c>
      <c r="H49" s="60" t="s">
        <v>52</v>
      </c>
      <c r="I49" s="6">
        <v>5</v>
      </c>
      <c r="J49" s="24" t="s">
        <v>320</v>
      </c>
      <c r="K49" s="24" t="s">
        <v>400</v>
      </c>
      <c r="L49" s="24" t="s">
        <v>398</v>
      </c>
      <c r="M49" s="24" t="s">
        <v>380</v>
      </c>
      <c r="N49" s="6" t="s">
        <v>49</v>
      </c>
      <c r="O49" s="60" t="s">
        <v>392</v>
      </c>
      <c r="P49" s="6" t="s">
        <v>50</v>
      </c>
      <c r="U49" s="30">
        <v>8324</v>
      </c>
      <c r="V49" s="24">
        <v>9128</v>
      </c>
      <c r="W49" s="24">
        <v>1.21</v>
      </c>
      <c r="X49" s="24">
        <v>2.46</v>
      </c>
      <c r="Y49" s="27">
        <v>1.73</v>
      </c>
    </row>
    <row r="50" spans="1:25" ht="36" x14ac:dyDescent="0.2">
      <c r="A50" s="25">
        <v>54</v>
      </c>
      <c r="B50" s="18" t="s">
        <v>462</v>
      </c>
      <c r="C50" s="18">
        <v>12</v>
      </c>
      <c r="D50" s="14" t="s">
        <v>303</v>
      </c>
      <c r="E50" s="14" t="s">
        <v>338</v>
      </c>
      <c r="F50" s="13" t="s">
        <v>332</v>
      </c>
      <c r="G50" s="6" t="s">
        <v>22</v>
      </c>
      <c r="H50" s="60" t="s">
        <v>22</v>
      </c>
      <c r="I50" s="6">
        <v>5</v>
      </c>
      <c r="J50" s="24" t="s">
        <v>320</v>
      </c>
      <c r="K50" s="24" t="s">
        <v>400</v>
      </c>
      <c r="L50" s="24" t="s">
        <v>398</v>
      </c>
      <c r="M50" s="24" t="s">
        <v>380</v>
      </c>
      <c r="N50" s="6" t="s">
        <v>49</v>
      </c>
      <c r="O50" s="60" t="s">
        <v>392</v>
      </c>
      <c r="P50" s="60" t="s">
        <v>50</v>
      </c>
      <c r="W50" s="24">
        <v>0.69</v>
      </c>
      <c r="X50" s="24">
        <v>1.87</v>
      </c>
      <c r="Y50" s="27">
        <v>1.1399999999999999</v>
      </c>
    </row>
    <row r="51" spans="1:25" ht="36" x14ac:dyDescent="0.2">
      <c r="A51" s="25">
        <v>55</v>
      </c>
      <c r="B51" s="18" t="s">
        <v>461</v>
      </c>
      <c r="C51" s="18">
        <v>12</v>
      </c>
      <c r="D51" s="14" t="s">
        <v>303</v>
      </c>
      <c r="E51" s="14" t="s">
        <v>338</v>
      </c>
      <c r="F51" s="13" t="s">
        <v>332</v>
      </c>
      <c r="G51" s="6" t="s">
        <v>22</v>
      </c>
      <c r="H51" s="60" t="s">
        <v>22</v>
      </c>
      <c r="I51" s="6">
        <v>5</v>
      </c>
      <c r="J51" s="24" t="s">
        <v>320</v>
      </c>
      <c r="K51" s="24" t="s">
        <v>400</v>
      </c>
      <c r="L51" s="24" t="s">
        <v>398</v>
      </c>
      <c r="M51" s="24" t="s">
        <v>380</v>
      </c>
      <c r="N51" s="6" t="s">
        <v>49</v>
      </c>
      <c r="O51" s="60" t="s">
        <v>392</v>
      </c>
      <c r="P51" s="6" t="s">
        <v>50</v>
      </c>
      <c r="W51" s="24">
        <v>0.77</v>
      </c>
      <c r="X51" s="24">
        <v>4.99</v>
      </c>
      <c r="Y51" s="27">
        <v>1.96</v>
      </c>
    </row>
    <row r="52" spans="1:25" ht="36" x14ac:dyDescent="0.2">
      <c r="A52" s="25">
        <v>56</v>
      </c>
      <c r="B52" s="103" t="s">
        <v>460</v>
      </c>
      <c r="C52" s="20">
        <v>12</v>
      </c>
      <c r="D52" s="14" t="s">
        <v>303</v>
      </c>
      <c r="E52" s="14" t="s">
        <v>338</v>
      </c>
      <c r="F52" s="13" t="s">
        <v>332</v>
      </c>
      <c r="G52" s="6" t="s">
        <v>22</v>
      </c>
      <c r="H52" s="6" t="s">
        <v>22</v>
      </c>
      <c r="I52" s="6">
        <v>5</v>
      </c>
      <c r="J52" s="24" t="s">
        <v>320</v>
      </c>
      <c r="K52" s="24" t="s">
        <v>400</v>
      </c>
      <c r="L52" s="24" t="s">
        <v>398</v>
      </c>
      <c r="M52" s="24" t="s">
        <v>380</v>
      </c>
      <c r="N52" s="6" t="s">
        <v>49</v>
      </c>
      <c r="O52" s="60" t="s">
        <v>392</v>
      </c>
      <c r="P52" s="14" t="s">
        <v>50</v>
      </c>
      <c r="W52" s="24">
        <v>0.51</v>
      </c>
      <c r="X52" s="24">
        <v>3.57</v>
      </c>
      <c r="Y52" s="27">
        <v>1.35</v>
      </c>
    </row>
    <row r="53" spans="1:25" ht="36" x14ac:dyDescent="0.2">
      <c r="A53" s="25">
        <v>49</v>
      </c>
      <c r="B53" s="18" t="s">
        <v>459</v>
      </c>
      <c r="C53" s="18">
        <v>12</v>
      </c>
      <c r="D53" s="14" t="s">
        <v>303</v>
      </c>
      <c r="E53" s="14" t="s">
        <v>338</v>
      </c>
      <c r="F53" s="13" t="s">
        <v>332</v>
      </c>
      <c r="G53" s="6" t="s">
        <v>52</v>
      </c>
      <c r="H53" s="6" t="s">
        <v>52</v>
      </c>
      <c r="I53" s="6">
        <v>5</v>
      </c>
      <c r="J53" s="24" t="s">
        <v>320</v>
      </c>
      <c r="K53" s="24" t="s">
        <v>400</v>
      </c>
      <c r="L53" s="24" t="s">
        <v>398</v>
      </c>
      <c r="M53" s="24" t="s">
        <v>380</v>
      </c>
      <c r="N53" s="6" t="s">
        <v>49</v>
      </c>
      <c r="O53" s="60" t="s">
        <v>392</v>
      </c>
      <c r="P53" s="60" t="s">
        <v>50</v>
      </c>
      <c r="W53" s="24">
        <v>1.65</v>
      </c>
      <c r="X53" s="24">
        <v>6.81</v>
      </c>
      <c r="Y53" s="27">
        <v>3.35</v>
      </c>
    </row>
    <row r="54" spans="1:25" ht="36" x14ac:dyDescent="0.2">
      <c r="A54" s="25">
        <v>50</v>
      </c>
      <c r="B54" s="20" t="s">
        <v>458</v>
      </c>
      <c r="C54" s="20">
        <v>12</v>
      </c>
      <c r="D54" s="14" t="s">
        <v>303</v>
      </c>
      <c r="E54" s="14" t="s">
        <v>338</v>
      </c>
      <c r="F54" s="13" t="s">
        <v>332</v>
      </c>
      <c r="G54" s="60" t="s">
        <v>52</v>
      </c>
      <c r="H54" s="60" t="s">
        <v>52</v>
      </c>
      <c r="I54" s="6">
        <v>5</v>
      </c>
      <c r="J54" s="24" t="s">
        <v>320</v>
      </c>
      <c r="K54" s="24" t="s">
        <v>400</v>
      </c>
      <c r="L54" s="24" t="s">
        <v>398</v>
      </c>
      <c r="M54" s="24" t="s">
        <v>380</v>
      </c>
      <c r="N54" s="6" t="s">
        <v>49</v>
      </c>
      <c r="O54" s="60" t="s">
        <v>392</v>
      </c>
      <c r="P54" s="60" t="s">
        <v>50</v>
      </c>
      <c r="Q54" s="31"/>
      <c r="R54" s="31"/>
      <c r="S54" s="31"/>
      <c r="T54" s="31"/>
      <c r="U54" s="31"/>
      <c r="V54" s="31"/>
      <c r="W54" s="31">
        <v>1.87</v>
      </c>
      <c r="X54" s="31">
        <v>11.72</v>
      </c>
      <c r="Y54" s="32">
        <v>4.68</v>
      </c>
    </row>
    <row r="55" spans="1:25" ht="36" x14ac:dyDescent="0.2">
      <c r="A55" s="25">
        <v>57</v>
      </c>
      <c r="B55" s="21" t="s">
        <v>452</v>
      </c>
      <c r="C55" s="18">
        <v>12</v>
      </c>
      <c r="D55" s="14" t="s">
        <v>303</v>
      </c>
      <c r="E55" s="14" t="s">
        <v>338</v>
      </c>
      <c r="F55" s="13" t="s">
        <v>332</v>
      </c>
      <c r="G55" s="60" t="s">
        <v>143</v>
      </c>
      <c r="H55" s="60" t="s">
        <v>316</v>
      </c>
      <c r="I55" s="6">
        <v>5</v>
      </c>
      <c r="J55" s="24" t="s">
        <v>320</v>
      </c>
      <c r="K55" s="24" t="s">
        <v>400</v>
      </c>
      <c r="L55" s="24" t="s">
        <v>398</v>
      </c>
      <c r="M55" s="24" t="s">
        <v>380</v>
      </c>
      <c r="N55" s="6" t="s">
        <v>49</v>
      </c>
      <c r="O55" s="60" t="s">
        <v>392</v>
      </c>
      <c r="P55" s="6" t="s">
        <v>50</v>
      </c>
      <c r="W55" s="24">
        <v>0.36</v>
      </c>
      <c r="X55" s="24">
        <v>6.87</v>
      </c>
      <c r="Y55" s="27">
        <v>1.58</v>
      </c>
    </row>
    <row r="56" spans="1:25" ht="36" x14ac:dyDescent="0.2">
      <c r="A56" s="25">
        <v>58</v>
      </c>
      <c r="B56" s="18" t="s">
        <v>457</v>
      </c>
      <c r="C56" s="18">
        <v>12</v>
      </c>
      <c r="D56" s="14" t="s">
        <v>303</v>
      </c>
      <c r="E56" s="14" t="s">
        <v>338</v>
      </c>
      <c r="F56" s="13" t="s">
        <v>332</v>
      </c>
      <c r="G56" s="60" t="s">
        <v>143</v>
      </c>
      <c r="H56" s="60" t="s">
        <v>316</v>
      </c>
      <c r="I56" s="6">
        <v>5</v>
      </c>
      <c r="J56" s="24" t="s">
        <v>320</v>
      </c>
      <c r="K56" s="24" t="s">
        <v>400</v>
      </c>
      <c r="L56" s="24" t="s">
        <v>398</v>
      </c>
      <c r="M56" s="24" t="s">
        <v>380</v>
      </c>
      <c r="N56" s="6" t="s">
        <v>49</v>
      </c>
      <c r="O56" s="60" t="s">
        <v>392</v>
      </c>
      <c r="P56" s="6" t="s">
        <v>50</v>
      </c>
      <c r="W56" s="24">
        <v>0.64</v>
      </c>
      <c r="X56" s="24">
        <v>6.36</v>
      </c>
      <c r="Y56" s="27">
        <v>2.0099999999999998</v>
      </c>
    </row>
    <row r="57" spans="1:25" ht="36" x14ac:dyDescent="0.2">
      <c r="A57" s="25">
        <v>59</v>
      </c>
      <c r="B57" s="20" t="s">
        <v>456</v>
      </c>
      <c r="C57" s="20">
        <v>12</v>
      </c>
      <c r="D57" s="14" t="s">
        <v>303</v>
      </c>
      <c r="E57" s="14" t="s">
        <v>338</v>
      </c>
      <c r="F57" s="13" t="s">
        <v>332</v>
      </c>
      <c r="G57" s="6" t="s">
        <v>143</v>
      </c>
      <c r="H57" s="6" t="s">
        <v>316</v>
      </c>
      <c r="I57" s="6">
        <v>5</v>
      </c>
      <c r="J57" s="24" t="s">
        <v>320</v>
      </c>
      <c r="K57" s="24" t="s">
        <v>400</v>
      </c>
      <c r="L57" s="24" t="s">
        <v>398</v>
      </c>
      <c r="M57" s="24" t="s">
        <v>380</v>
      </c>
      <c r="N57" s="6" t="s">
        <v>49</v>
      </c>
      <c r="O57" s="60" t="s">
        <v>392</v>
      </c>
      <c r="P57" s="14" t="s">
        <v>50</v>
      </c>
      <c r="W57" s="24">
        <v>0.33</v>
      </c>
      <c r="X57" s="24">
        <v>6.39</v>
      </c>
      <c r="Y57" s="27">
        <v>1.44</v>
      </c>
    </row>
    <row r="58" spans="1:25" ht="36" x14ac:dyDescent="0.2">
      <c r="A58" s="25">
        <v>51</v>
      </c>
      <c r="B58" s="21" t="s">
        <v>455</v>
      </c>
      <c r="C58" s="18">
        <v>12</v>
      </c>
      <c r="D58" s="14" t="s">
        <v>303</v>
      </c>
      <c r="E58" s="14" t="s">
        <v>338</v>
      </c>
      <c r="F58" s="13" t="s">
        <v>332</v>
      </c>
      <c r="G58" s="6" t="s">
        <v>53</v>
      </c>
      <c r="H58" s="6" t="s">
        <v>53</v>
      </c>
      <c r="I58" s="6">
        <v>5</v>
      </c>
      <c r="J58" s="24" t="s">
        <v>320</v>
      </c>
      <c r="K58" s="24" t="s">
        <v>400</v>
      </c>
      <c r="L58" s="24" t="s">
        <v>398</v>
      </c>
      <c r="M58" s="24" t="s">
        <v>380</v>
      </c>
      <c r="N58" s="6" t="s">
        <v>49</v>
      </c>
      <c r="O58" s="60" t="s">
        <v>392</v>
      </c>
      <c r="P58" s="6" t="s">
        <v>50</v>
      </c>
      <c r="W58" s="24">
        <v>3.41</v>
      </c>
      <c r="X58" s="24">
        <v>17.61</v>
      </c>
      <c r="Y58" s="27">
        <v>7.75</v>
      </c>
    </row>
    <row r="59" spans="1:25" ht="36" x14ac:dyDescent="0.2">
      <c r="A59" s="25">
        <v>52</v>
      </c>
      <c r="B59" s="18" t="s">
        <v>454</v>
      </c>
      <c r="C59" s="18">
        <v>12</v>
      </c>
      <c r="D59" s="14" t="s">
        <v>303</v>
      </c>
      <c r="E59" s="14" t="s">
        <v>338</v>
      </c>
      <c r="F59" s="13" t="s">
        <v>332</v>
      </c>
      <c r="G59" s="6" t="s">
        <v>53</v>
      </c>
      <c r="H59" s="6" t="s">
        <v>53</v>
      </c>
      <c r="I59" s="6">
        <v>5</v>
      </c>
      <c r="J59" s="24" t="s">
        <v>320</v>
      </c>
      <c r="K59" s="24" t="s">
        <v>400</v>
      </c>
      <c r="L59" s="24" t="s">
        <v>398</v>
      </c>
      <c r="M59" s="24" t="s">
        <v>380</v>
      </c>
      <c r="N59" s="6" t="s">
        <v>49</v>
      </c>
      <c r="O59" s="60" t="s">
        <v>392</v>
      </c>
      <c r="P59" s="6" t="s">
        <v>50</v>
      </c>
      <c r="W59" s="24">
        <v>0.31</v>
      </c>
      <c r="X59" s="24">
        <v>2.29</v>
      </c>
      <c r="Y59" s="27">
        <v>0.84</v>
      </c>
    </row>
    <row r="60" spans="1:25" ht="36" x14ac:dyDescent="0.2">
      <c r="A60" s="25">
        <v>53</v>
      </c>
      <c r="B60" s="20" t="s">
        <v>453</v>
      </c>
      <c r="C60" s="20">
        <v>12</v>
      </c>
      <c r="D60" s="14" t="s">
        <v>303</v>
      </c>
      <c r="E60" s="14" t="s">
        <v>338</v>
      </c>
      <c r="F60" s="13" t="s">
        <v>332</v>
      </c>
      <c r="G60" s="6" t="s">
        <v>53</v>
      </c>
      <c r="H60" s="6" t="s">
        <v>53</v>
      </c>
      <c r="I60" s="6">
        <v>5</v>
      </c>
      <c r="J60" s="24" t="s">
        <v>320</v>
      </c>
      <c r="K60" s="24" t="s">
        <v>400</v>
      </c>
      <c r="L60" s="24" t="s">
        <v>398</v>
      </c>
      <c r="M60" s="24" t="s">
        <v>380</v>
      </c>
      <c r="N60" s="6" t="s">
        <v>49</v>
      </c>
      <c r="O60" s="60" t="s">
        <v>392</v>
      </c>
      <c r="P60" s="14" t="s">
        <v>50</v>
      </c>
      <c r="Q60" s="31"/>
      <c r="R60" s="31"/>
      <c r="S60" s="31"/>
      <c r="T60" s="31"/>
      <c r="U60" s="31"/>
      <c r="V60" s="31"/>
      <c r="W60" s="31">
        <v>0.43</v>
      </c>
      <c r="X60" s="31">
        <v>3.47</v>
      </c>
      <c r="Y60" s="32">
        <v>1.22</v>
      </c>
    </row>
    <row r="61" spans="1:25" ht="34" x14ac:dyDescent="0.2">
      <c r="A61" s="25">
        <v>60</v>
      </c>
      <c r="B61" s="21" t="s">
        <v>464</v>
      </c>
      <c r="C61" s="18">
        <v>13</v>
      </c>
      <c r="D61" s="14" t="s">
        <v>303</v>
      </c>
      <c r="E61" s="14" t="s">
        <v>336</v>
      </c>
      <c r="F61" s="14" t="s">
        <v>331</v>
      </c>
      <c r="G61" s="13" t="s">
        <v>309</v>
      </c>
      <c r="H61" s="13" t="s">
        <v>309</v>
      </c>
      <c r="I61" s="6">
        <v>5</v>
      </c>
      <c r="J61" s="24" t="s">
        <v>320</v>
      </c>
      <c r="K61" s="24" t="s">
        <v>400</v>
      </c>
      <c r="L61" s="24" t="s">
        <v>402</v>
      </c>
      <c r="M61" s="24" t="s">
        <v>381</v>
      </c>
      <c r="N61" s="6" t="s">
        <v>100</v>
      </c>
      <c r="O61" s="6" t="s">
        <v>294</v>
      </c>
      <c r="P61" s="6" t="s">
        <v>50</v>
      </c>
      <c r="U61" s="24">
        <v>2060</v>
      </c>
      <c r="V61" s="24">
        <v>1826</v>
      </c>
      <c r="W61" s="24">
        <v>1.69</v>
      </c>
      <c r="X61" s="24">
        <v>4.08</v>
      </c>
      <c r="Y61" s="27">
        <v>2.63</v>
      </c>
    </row>
    <row r="62" spans="1:25" ht="36" x14ac:dyDescent="0.2">
      <c r="A62" s="25">
        <v>69</v>
      </c>
      <c r="B62" s="18" t="s">
        <v>465</v>
      </c>
      <c r="C62" s="13">
        <v>13</v>
      </c>
      <c r="D62" s="14" t="s">
        <v>303</v>
      </c>
      <c r="E62" s="60" t="s">
        <v>338</v>
      </c>
      <c r="F62" s="14" t="s">
        <v>331</v>
      </c>
      <c r="G62" s="13" t="s">
        <v>309</v>
      </c>
      <c r="H62" s="13" t="s">
        <v>309</v>
      </c>
      <c r="I62" s="6">
        <v>5</v>
      </c>
      <c r="J62" s="24" t="s">
        <v>320</v>
      </c>
      <c r="K62" s="24" t="s">
        <v>400</v>
      </c>
      <c r="L62" s="24" t="s">
        <v>402</v>
      </c>
      <c r="M62" s="24" t="s">
        <v>381</v>
      </c>
      <c r="N62" s="6" t="s">
        <v>42</v>
      </c>
      <c r="O62" s="6" t="s">
        <v>333</v>
      </c>
      <c r="P62" s="6" t="s">
        <v>50</v>
      </c>
      <c r="W62" s="24">
        <v>0.88</v>
      </c>
      <c r="X62" s="24">
        <v>3.98</v>
      </c>
      <c r="Y62" s="27">
        <v>1.87</v>
      </c>
    </row>
    <row r="63" spans="1:25" ht="36" x14ac:dyDescent="0.2">
      <c r="A63" s="25">
        <v>70</v>
      </c>
      <c r="B63" s="13" t="s">
        <v>466</v>
      </c>
      <c r="C63" s="13">
        <v>13</v>
      </c>
      <c r="D63" s="14" t="s">
        <v>303</v>
      </c>
      <c r="E63" s="60" t="s">
        <v>338</v>
      </c>
      <c r="F63" s="14" t="s">
        <v>331</v>
      </c>
      <c r="G63" s="13" t="s">
        <v>309</v>
      </c>
      <c r="H63" s="13" t="s">
        <v>309</v>
      </c>
      <c r="I63" s="6">
        <v>5</v>
      </c>
      <c r="J63" s="24" t="s">
        <v>320</v>
      </c>
      <c r="K63" s="24" t="s">
        <v>400</v>
      </c>
      <c r="L63" s="24" t="s">
        <v>402</v>
      </c>
      <c r="M63" s="24" t="s">
        <v>381</v>
      </c>
      <c r="N63" s="6" t="s">
        <v>63</v>
      </c>
      <c r="O63" s="59" t="s">
        <v>393</v>
      </c>
      <c r="P63" s="6" t="s">
        <v>50</v>
      </c>
      <c r="W63" s="24">
        <v>0.88</v>
      </c>
      <c r="X63" s="24">
        <v>5.64</v>
      </c>
      <c r="Y63" s="27">
        <v>2.2200000000000002</v>
      </c>
    </row>
    <row r="64" spans="1:25" ht="36" x14ac:dyDescent="0.2">
      <c r="A64" s="25">
        <v>71</v>
      </c>
      <c r="B64" s="18" t="s">
        <v>467</v>
      </c>
      <c r="C64" s="13">
        <v>13</v>
      </c>
      <c r="D64" s="14" t="s">
        <v>303</v>
      </c>
      <c r="E64" s="60" t="s">
        <v>338</v>
      </c>
      <c r="F64" s="14" t="s">
        <v>331</v>
      </c>
      <c r="G64" s="13" t="s">
        <v>309</v>
      </c>
      <c r="H64" s="13" t="s">
        <v>309</v>
      </c>
      <c r="I64" s="6">
        <v>5</v>
      </c>
      <c r="J64" s="24" t="s">
        <v>320</v>
      </c>
      <c r="K64" s="24" t="s">
        <v>400</v>
      </c>
      <c r="L64" s="24" t="s">
        <v>402</v>
      </c>
      <c r="M64" s="24" t="s">
        <v>381</v>
      </c>
      <c r="N64" s="6" t="s">
        <v>49</v>
      </c>
      <c r="O64" s="59" t="s">
        <v>392</v>
      </c>
      <c r="P64" s="6" t="s">
        <v>50</v>
      </c>
      <c r="W64" s="24">
        <v>0.93</v>
      </c>
      <c r="X64" s="24">
        <v>4.1500000000000004</v>
      </c>
      <c r="Y64" s="27">
        <v>1.96</v>
      </c>
    </row>
    <row r="65" spans="1:25" ht="34" x14ac:dyDescent="0.2">
      <c r="A65" s="25">
        <v>61</v>
      </c>
      <c r="B65" s="13" t="s">
        <v>468</v>
      </c>
      <c r="C65" s="13">
        <v>13</v>
      </c>
      <c r="D65" s="14" t="s">
        <v>303</v>
      </c>
      <c r="E65" s="14" t="s">
        <v>336</v>
      </c>
      <c r="F65" s="14" t="s">
        <v>331</v>
      </c>
      <c r="G65" s="13" t="s">
        <v>309</v>
      </c>
      <c r="H65" s="13" t="s">
        <v>309</v>
      </c>
      <c r="I65" s="6">
        <v>5</v>
      </c>
      <c r="J65" s="24" t="s">
        <v>320</v>
      </c>
      <c r="K65" s="24" t="s">
        <v>400</v>
      </c>
      <c r="L65" s="24" t="s">
        <v>402</v>
      </c>
      <c r="M65" s="24" t="s">
        <v>381</v>
      </c>
      <c r="N65" s="6" t="s">
        <v>125</v>
      </c>
      <c r="O65" s="60" t="s">
        <v>294</v>
      </c>
      <c r="P65" s="6" t="s">
        <v>50</v>
      </c>
      <c r="W65" s="24">
        <v>1.79</v>
      </c>
      <c r="X65" s="24">
        <v>4.1900000000000004</v>
      </c>
      <c r="Y65" s="27">
        <v>2.72</v>
      </c>
    </row>
    <row r="66" spans="1:25" ht="34" x14ac:dyDescent="0.2">
      <c r="A66" s="25">
        <v>62</v>
      </c>
      <c r="B66" s="13" t="s">
        <v>469</v>
      </c>
      <c r="C66" s="13">
        <v>13</v>
      </c>
      <c r="D66" s="14" t="s">
        <v>303</v>
      </c>
      <c r="E66" s="14" t="s">
        <v>336</v>
      </c>
      <c r="F66" s="14" t="s">
        <v>331</v>
      </c>
      <c r="G66" s="13" t="s">
        <v>309</v>
      </c>
      <c r="H66" s="13" t="s">
        <v>309</v>
      </c>
      <c r="I66" s="6">
        <v>5</v>
      </c>
      <c r="J66" s="24" t="s">
        <v>320</v>
      </c>
      <c r="K66" s="24" t="s">
        <v>400</v>
      </c>
      <c r="L66" s="24" t="s">
        <v>402</v>
      </c>
      <c r="M66" s="24" t="s">
        <v>381</v>
      </c>
      <c r="N66" s="6" t="s">
        <v>43</v>
      </c>
      <c r="O66" s="60" t="s">
        <v>340</v>
      </c>
      <c r="P66" s="6" t="s">
        <v>50</v>
      </c>
      <c r="W66" s="24">
        <v>0.71</v>
      </c>
      <c r="X66" s="24">
        <v>2.2400000000000002</v>
      </c>
      <c r="Y66" s="27">
        <v>1.26</v>
      </c>
    </row>
    <row r="67" spans="1:25" ht="34" x14ac:dyDescent="0.2">
      <c r="A67" s="25">
        <v>63</v>
      </c>
      <c r="B67" s="18" t="s">
        <v>470</v>
      </c>
      <c r="C67" s="13">
        <v>13</v>
      </c>
      <c r="D67" s="14" t="s">
        <v>303</v>
      </c>
      <c r="E67" s="14" t="s">
        <v>336</v>
      </c>
      <c r="F67" s="14" t="s">
        <v>331</v>
      </c>
      <c r="G67" s="13" t="s">
        <v>309</v>
      </c>
      <c r="H67" s="13" t="s">
        <v>309</v>
      </c>
      <c r="I67" s="6">
        <v>5</v>
      </c>
      <c r="J67" s="24" t="s">
        <v>320</v>
      </c>
      <c r="K67" s="24" t="s">
        <v>400</v>
      </c>
      <c r="L67" s="24" t="s">
        <v>402</v>
      </c>
      <c r="M67" s="24" t="s">
        <v>381</v>
      </c>
      <c r="N67" s="6" t="s">
        <v>42</v>
      </c>
      <c r="O67" s="6" t="s">
        <v>333</v>
      </c>
      <c r="P67" s="6" t="s">
        <v>50</v>
      </c>
      <c r="W67" s="24">
        <v>1.64</v>
      </c>
      <c r="X67" s="24">
        <v>3.09</v>
      </c>
      <c r="Y67" s="27">
        <v>2.25</v>
      </c>
    </row>
    <row r="68" spans="1:25" ht="34" x14ac:dyDescent="0.2">
      <c r="A68" s="25">
        <v>64</v>
      </c>
      <c r="B68" s="13" t="s">
        <v>471</v>
      </c>
      <c r="C68" s="13">
        <v>13</v>
      </c>
      <c r="D68" s="14" t="s">
        <v>303</v>
      </c>
      <c r="E68" s="14" t="s">
        <v>336</v>
      </c>
      <c r="F68" s="14" t="s">
        <v>331</v>
      </c>
      <c r="G68" s="13" t="s">
        <v>309</v>
      </c>
      <c r="H68" s="13" t="s">
        <v>309</v>
      </c>
      <c r="I68" s="6">
        <v>5</v>
      </c>
      <c r="J68" s="24" t="s">
        <v>320</v>
      </c>
      <c r="K68" s="24" t="s">
        <v>400</v>
      </c>
      <c r="L68" s="24" t="s">
        <v>402</v>
      </c>
      <c r="M68" s="24" t="s">
        <v>381</v>
      </c>
      <c r="N68" s="6" t="s">
        <v>63</v>
      </c>
      <c r="O68" s="6" t="s">
        <v>393</v>
      </c>
      <c r="P68" s="6" t="s">
        <v>50</v>
      </c>
      <c r="W68" s="24">
        <v>1.1599999999999999</v>
      </c>
      <c r="X68" s="24">
        <v>3.55</v>
      </c>
      <c r="Y68" s="27">
        <v>2.0299999999999998</v>
      </c>
    </row>
    <row r="69" spans="1:25" ht="34" x14ac:dyDescent="0.2">
      <c r="A69" s="25">
        <v>65</v>
      </c>
      <c r="B69" s="13" t="s">
        <v>472</v>
      </c>
      <c r="C69" s="13">
        <v>13</v>
      </c>
      <c r="D69" s="14" t="s">
        <v>303</v>
      </c>
      <c r="E69" s="14" t="s">
        <v>336</v>
      </c>
      <c r="F69" s="14" t="s">
        <v>331</v>
      </c>
      <c r="G69" s="13" t="s">
        <v>309</v>
      </c>
      <c r="H69" s="13" t="s">
        <v>309</v>
      </c>
      <c r="I69" s="6">
        <v>5</v>
      </c>
      <c r="J69" s="24" t="s">
        <v>320</v>
      </c>
      <c r="K69" s="24" t="s">
        <v>400</v>
      </c>
      <c r="L69" s="24" t="s">
        <v>402</v>
      </c>
      <c r="M69" s="24" t="s">
        <v>381</v>
      </c>
      <c r="N69" s="6" t="s">
        <v>49</v>
      </c>
      <c r="O69" s="59" t="s">
        <v>392</v>
      </c>
      <c r="P69" s="6" t="s">
        <v>50</v>
      </c>
      <c r="W69" s="24">
        <v>0.93</v>
      </c>
      <c r="X69" s="24">
        <v>2.9</v>
      </c>
      <c r="Y69" s="27">
        <v>1.64</v>
      </c>
    </row>
    <row r="70" spans="1:25" ht="34" x14ac:dyDescent="0.2">
      <c r="A70" s="25">
        <v>66</v>
      </c>
      <c r="B70" s="18" t="s">
        <v>473</v>
      </c>
      <c r="C70" s="13">
        <v>13</v>
      </c>
      <c r="D70" s="14" t="s">
        <v>303</v>
      </c>
      <c r="E70" s="59" t="s">
        <v>338</v>
      </c>
      <c r="F70" s="14" t="s">
        <v>331</v>
      </c>
      <c r="G70" s="13" t="s">
        <v>309</v>
      </c>
      <c r="H70" s="13" t="s">
        <v>309</v>
      </c>
      <c r="I70" s="6">
        <v>5</v>
      </c>
      <c r="J70" s="24" t="s">
        <v>320</v>
      </c>
      <c r="K70" s="24" t="s">
        <v>400</v>
      </c>
      <c r="L70" s="24" t="s">
        <v>402</v>
      </c>
      <c r="M70" s="24" t="s">
        <v>381</v>
      </c>
      <c r="N70" s="6" t="s">
        <v>100</v>
      </c>
      <c r="O70" s="59" t="s">
        <v>294</v>
      </c>
      <c r="P70" s="6" t="s">
        <v>50</v>
      </c>
      <c r="W70" s="24">
        <v>0.31</v>
      </c>
      <c r="X70" s="24">
        <v>3.22</v>
      </c>
      <c r="Y70" s="27">
        <v>0.99</v>
      </c>
    </row>
    <row r="71" spans="1:25" ht="34" x14ac:dyDescent="0.2">
      <c r="A71" s="25">
        <v>67</v>
      </c>
      <c r="B71" s="13" t="s">
        <v>474</v>
      </c>
      <c r="C71" s="13">
        <v>13</v>
      </c>
      <c r="D71" s="14" t="s">
        <v>303</v>
      </c>
      <c r="E71" s="59" t="s">
        <v>338</v>
      </c>
      <c r="F71" s="14" t="s">
        <v>331</v>
      </c>
      <c r="G71" s="13" t="s">
        <v>309</v>
      </c>
      <c r="H71" s="13" t="s">
        <v>309</v>
      </c>
      <c r="I71" s="6">
        <v>5</v>
      </c>
      <c r="J71" s="24" t="s">
        <v>320</v>
      </c>
      <c r="K71" s="24" t="s">
        <v>400</v>
      </c>
      <c r="L71" s="24" t="s">
        <v>402</v>
      </c>
      <c r="M71" s="24" t="s">
        <v>381</v>
      </c>
      <c r="N71" s="6" t="s">
        <v>125</v>
      </c>
      <c r="O71" s="60" t="s">
        <v>294</v>
      </c>
      <c r="P71" s="6" t="s">
        <v>50</v>
      </c>
      <c r="W71" s="24">
        <v>0.59</v>
      </c>
      <c r="X71" s="24">
        <v>2.91</v>
      </c>
      <c r="Y71" s="27">
        <v>1.32</v>
      </c>
    </row>
    <row r="72" spans="1:25" ht="34" x14ac:dyDescent="0.2">
      <c r="A72" s="25">
        <v>68</v>
      </c>
      <c r="B72" s="13" t="s">
        <v>475</v>
      </c>
      <c r="C72" s="13">
        <v>13</v>
      </c>
      <c r="D72" s="14" t="s">
        <v>303</v>
      </c>
      <c r="E72" s="59" t="s">
        <v>338</v>
      </c>
      <c r="F72" s="14" t="s">
        <v>331</v>
      </c>
      <c r="G72" s="13" t="s">
        <v>309</v>
      </c>
      <c r="H72" s="13" t="s">
        <v>309</v>
      </c>
      <c r="I72" s="6">
        <v>5</v>
      </c>
      <c r="J72" s="24" t="s">
        <v>320</v>
      </c>
      <c r="K72" s="24" t="s">
        <v>400</v>
      </c>
      <c r="L72" s="24" t="s">
        <v>402</v>
      </c>
      <c r="M72" s="24" t="s">
        <v>381</v>
      </c>
      <c r="N72" s="6" t="s">
        <v>43</v>
      </c>
      <c r="O72" s="60" t="s">
        <v>340</v>
      </c>
      <c r="P72" s="6" t="s">
        <v>50</v>
      </c>
      <c r="W72" s="24">
        <v>0.49</v>
      </c>
      <c r="X72" s="24">
        <v>3.87</v>
      </c>
      <c r="Y72" s="27">
        <v>1.38</v>
      </c>
    </row>
    <row r="73" spans="1:25" ht="36" x14ac:dyDescent="0.2">
      <c r="A73" s="25">
        <v>72</v>
      </c>
      <c r="B73" s="13" t="s">
        <v>476</v>
      </c>
      <c r="C73" s="13">
        <v>14</v>
      </c>
      <c r="D73" s="14" t="s">
        <v>303</v>
      </c>
      <c r="E73" s="59" t="s">
        <v>338</v>
      </c>
      <c r="F73" s="13" t="s">
        <v>332</v>
      </c>
      <c r="G73" s="13" t="s">
        <v>309</v>
      </c>
      <c r="H73" s="13" t="s">
        <v>309</v>
      </c>
      <c r="I73" s="6">
        <v>5</v>
      </c>
      <c r="J73" s="24" t="s">
        <v>320</v>
      </c>
      <c r="K73" s="24" t="s">
        <v>400</v>
      </c>
      <c r="L73" s="24" t="s">
        <v>402</v>
      </c>
      <c r="M73" s="24" t="s">
        <v>381</v>
      </c>
      <c r="N73" s="6" t="s">
        <v>49</v>
      </c>
      <c r="O73" s="60" t="s">
        <v>392</v>
      </c>
      <c r="P73" s="6" t="s">
        <v>50</v>
      </c>
      <c r="U73" s="24">
        <v>360</v>
      </c>
      <c r="V73" s="24">
        <v>3832</v>
      </c>
      <c r="W73" s="24">
        <v>1.19</v>
      </c>
      <c r="X73" s="24">
        <v>1.72</v>
      </c>
      <c r="Y73" s="27">
        <v>1.43</v>
      </c>
    </row>
    <row r="74" spans="1:25" ht="34" x14ac:dyDescent="0.2">
      <c r="A74" s="25">
        <v>73</v>
      </c>
      <c r="B74" s="13" t="s">
        <v>477</v>
      </c>
      <c r="C74" s="13">
        <v>15</v>
      </c>
      <c r="D74" s="14" t="s">
        <v>303</v>
      </c>
      <c r="E74" s="59" t="s">
        <v>338</v>
      </c>
      <c r="F74" s="13" t="s">
        <v>332</v>
      </c>
      <c r="G74" s="6" t="s">
        <v>116</v>
      </c>
      <c r="H74" s="6" t="s">
        <v>316</v>
      </c>
      <c r="I74" s="6">
        <v>5</v>
      </c>
      <c r="J74" s="24" t="s">
        <v>320</v>
      </c>
      <c r="K74" s="24" t="s">
        <v>400</v>
      </c>
      <c r="L74" s="24" t="s">
        <v>402</v>
      </c>
      <c r="M74" s="24" t="s">
        <v>381</v>
      </c>
      <c r="N74" s="6" t="s">
        <v>65</v>
      </c>
      <c r="O74" s="60" t="s">
        <v>391</v>
      </c>
      <c r="P74" s="6" t="s">
        <v>50</v>
      </c>
      <c r="U74" s="24">
        <v>37</v>
      </c>
      <c r="V74" s="24">
        <v>181</v>
      </c>
      <c r="W74" s="24">
        <v>2.88</v>
      </c>
      <c r="X74" s="24">
        <v>5.12</v>
      </c>
      <c r="Y74" s="27">
        <v>3.84</v>
      </c>
    </row>
    <row r="75" spans="1:25" ht="36" x14ac:dyDescent="0.2">
      <c r="A75" s="25">
        <v>106</v>
      </c>
      <c r="B75" s="13" t="s">
        <v>478</v>
      </c>
      <c r="C75" s="13">
        <v>16</v>
      </c>
      <c r="D75" s="14" t="s">
        <v>303</v>
      </c>
      <c r="E75" s="59" t="s">
        <v>338</v>
      </c>
      <c r="F75" s="13" t="s">
        <v>332</v>
      </c>
      <c r="G75" s="6" t="s">
        <v>62</v>
      </c>
      <c r="H75" s="60" t="s">
        <v>309</v>
      </c>
      <c r="I75" s="6">
        <v>4</v>
      </c>
      <c r="J75" s="13" t="s">
        <v>319</v>
      </c>
      <c r="K75" s="13" t="s">
        <v>395</v>
      </c>
      <c r="L75" s="13" t="s">
        <v>397</v>
      </c>
      <c r="M75" s="13" t="s">
        <v>384</v>
      </c>
      <c r="N75" s="6" t="s">
        <v>43</v>
      </c>
      <c r="O75" s="59" t="s">
        <v>340</v>
      </c>
      <c r="P75" s="6" t="s">
        <v>118</v>
      </c>
      <c r="U75" s="24">
        <v>145</v>
      </c>
      <c r="V75" s="24">
        <v>2487</v>
      </c>
      <c r="W75" s="24">
        <v>0.96</v>
      </c>
      <c r="X75" s="24">
        <v>3.15</v>
      </c>
      <c r="Y75" s="27">
        <v>1.72</v>
      </c>
    </row>
    <row r="76" spans="1:25" ht="36" x14ac:dyDescent="0.2">
      <c r="A76" s="25">
        <v>107</v>
      </c>
      <c r="B76" s="13" t="s">
        <v>479</v>
      </c>
      <c r="C76" s="13">
        <v>16</v>
      </c>
      <c r="D76" s="14" t="s">
        <v>303</v>
      </c>
      <c r="E76" s="59" t="s">
        <v>338</v>
      </c>
      <c r="F76" s="13" t="s">
        <v>332</v>
      </c>
      <c r="G76" s="6" t="s">
        <v>62</v>
      </c>
      <c r="H76" s="60" t="s">
        <v>309</v>
      </c>
      <c r="I76" s="6">
        <v>4</v>
      </c>
      <c r="J76" s="13" t="s">
        <v>319</v>
      </c>
      <c r="K76" s="13" t="s">
        <v>395</v>
      </c>
      <c r="L76" s="13" t="s">
        <v>397</v>
      </c>
      <c r="M76" s="13" t="s">
        <v>384</v>
      </c>
      <c r="N76" s="6" t="s">
        <v>49</v>
      </c>
      <c r="O76" s="60" t="s">
        <v>392</v>
      </c>
      <c r="P76" s="6" t="s">
        <v>118</v>
      </c>
      <c r="W76" s="24">
        <v>0.9</v>
      </c>
      <c r="X76" s="24">
        <v>5.0599999999999996</v>
      </c>
      <c r="Y76" s="27">
        <v>2.0299999999999998</v>
      </c>
    </row>
    <row r="77" spans="1:25" ht="36" x14ac:dyDescent="0.2">
      <c r="A77" s="25">
        <v>108</v>
      </c>
      <c r="B77" s="18" t="s">
        <v>480</v>
      </c>
      <c r="C77" s="13">
        <v>16</v>
      </c>
      <c r="D77" s="14" t="s">
        <v>303</v>
      </c>
      <c r="E77" s="59" t="s">
        <v>338</v>
      </c>
      <c r="F77" s="13" t="s">
        <v>332</v>
      </c>
      <c r="G77" s="6" t="s">
        <v>62</v>
      </c>
      <c r="H77" s="60" t="s">
        <v>309</v>
      </c>
      <c r="I77" s="6">
        <v>4</v>
      </c>
      <c r="J77" s="13" t="s">
        <v>319</v>
      </c>
      <c r="K77" s="13" t="s">
        <v>395</v>
      </c>
      <c r="L77" s="13" t="s">
        <v>397</v>
      </c>
      <c r="M77" s="13" t="s">
        <v>384</v>
      </c>
      <c r="N77" s="6" t="s">
        <v>119</v>
      </c>
      <c r="O77" s="59" t="s">
        <v>341</v>
      </c>
      <c r="P77" s="6" t="s">
        <v>118</v>
      </c>
      <c r="W77" s="24">
        <v>0.28000000000000003</v>
      </c>
      <c r="X77" s="27">
        <v>2.5</v>
      </c>
      <c r="Y77" s="27">
        <v>0.82</v>
      </c>
    </row>
    <row r="78" spans="1:25" ht="36" x14ac:dyDescent="0.2">
      <c r="A78" s="25">
        <v>109</v>
      </c>
      <c r="B78" s="13" t="s">
        <v>481</v>
      </c>
      <c r="C78" s="13">
        <v>16</v>
      </c>
      <c r="D78" s="14" t="s">
        <v>303</v>
      </c>
      <c r="E78" s="59" t="s">
        <v>338</v>
      </c>
      <c r="F78" s="13" t="s">
        <v>332</v>
      </c>
      <c r="G78" s="6" t="s">
        <v>62</v>
      </c>
      <c r="H78" s="60" t="s">
        <v>309</v>
      </c>
      <c r="I78" s="6">
        <v>4</v>
      </c>
      <c r="J78" s="13" t="s">
        <v>319</v>
      </c>
      <c r="K78" s="13" t="s">
        <v>395</v>
      </c>
      <c r="L78" s="13" t="s">
        <v>397</v>
      </c>
      <c r="M78" s="13" t="s">
        <v>384</v>
      </c>
      <c r="N78" s="6" t="s">
        <v>236</v>
      </c>
      <c r="O78" s="59" t="s">
        <v>341</v>
      </c>
      <c r="P78" s="6" t="s">
        <v>118</v>
      </c>
      <c r="W78" s="24">
        <v>0.4</v>
      </c>
      <c r="X78" s="24">
        <v>4.7300000000000004</v>
      </c>
      <c r="Y78" s="27">
        <v>1.26</v>
      </c>
    </row>
    <row r="79" spans="1:25" ht="36" x14ac:dyDescent="0.2">
      <c r="A79" s="25">
        <v>74</v>
      </c>
      <c r="B79" s="13" t="s">
        <v>482</v>
      </c>
      <c r="C79" s="13">
        <v>17</v>
      </c>
      <c r="D79" s="18" t="s">
        <v>322</v>
      </c>
      <c r="E79" s="6" t="s">
        <v>336</v>
      </c>
      <c r="F79" s="13" t="s">
        <v>332</v>
      </c>
      <c r="G79" s="6" t="s">
        <v>22</v>
      </c>
      <c r="H79" s="6" t="s">
        <v>22</v>
      </c>
      <c r="I79" s="6">
        <v>4</v>
      </c>
      <c r="J79" s="13" t="s">
        <v>319</v>
      </c>
      <c r="K79" s="13" t="s">
        <v>400</v>
      </c>
      <c r="L79" s="13" t="s">
        <v>402</v>
      </c>
      <c r="M79" s="13" t="s">
        <v>384</v>
      </c>
      <c r="N79" s="6" t="s">
        <v>125</v>
      </c>
      <c r="O79" s="6" t="s">
        <v>294</v>
      </c>
      <c r="P79" s="6" t="s">
        <v>50</v>
      </c>
      <c r="U79" s="24">
        <v>982</v>
      </c>
      <c r="V79" s="24">
        <v>298</v>
      </c>
      <c r="W79" s="24">
        <v>0.85</v>
      </c>
      <c r="X79" s="24">
        <v>2.0099999999999998</v>
      </c>
      <c r="Y79" s="27">
        <v>1.31</v>
      </c>
    </row>
    <row r="80" spans="1:25" ht="36" x14ac:dyDescent="0.2">
      <c r="A80" s="25">
        <v>75</v>
      </c>
      <c r="B80" s="13" t="s">
        <v>483</v>
      </c>
      <c r="C80" s="13">
        <v>17</v>
      </c>
      <c r="D80" s="18" t="s">
        <v>322</v>
      </c>
      <c r="E80" s="59" t="s">
        <v>336</v>
      </c>
      <c r="F80" s="13" t="s">
        <v>332</v>
      </c>
      <c r="G80" s="6" t="s">
        <v>22</v>
      </c>
      <c r="H80" s="6" t="s">
        <v>22</v>
      </c>
      <c r="I80" s="6">
        <v>4</v>
      </c>
      <c r="J80" s="13" t="s">
        <v>319</v>
      </c>
      <c r="K80" s="13" t="s">
        <v>400</v>
      </c>
      <c r="L80" s="13" t="s">
        <v>402</v>
      </c>
      <c r="M80" s="13" t="s">
        <v>384</v>
      </c>
      <c r="N80" s="6" t="s">
        <v>42</v>
      </c>
      <c r="O80" s="59" t="s">
        <v>333</v>
      </c>
      <c r="P80" s="6" t="s">
        <v>50</v>
      </c>
      <c r="W80" s="24">
        <v>1.72</v>
      </c>
      <c r="X80" s="24">
        <v>4.59</v>
      </c>
      <c r="Y80" s="27">
        <v>2.81</v>
      </c>
    </row>
    <row r="81" spans="1:25" ht="36" x14ac:dyDescent="0.2">
      <c r="A81" s="25">
        <v>76</v>
      </c>
      <c r="B81" s="18" t="s">
        <v>484</v>
      </c>
      <c r="C81" s="13">
        <v>17</v>
      </c>
      <c r="D81" s="18" t="s">
        <v>322</v>
      </c>
      <c r="E81" s="59" t="s">
        <v>336</v>
      </c>
      <c r="F81" s="13" t="s">
        <v>332</v>
      </c>
      <c r="G81" s="6" t="s">
        <v>22</v>
      </c>
      <c r="H81" s="6" t="s">
        <v>22</v>
      </c>
      <c r="I81" s="6">
        <v>4</v>
      </c>
      <c r="J81" s="13" t="s">
        <v>319</v>
      </c>
      <c r="K81" s="13" t="s">
        <v>400</v>
      </c>
      <c r="L81" s="13" t="s">
        <v>402</v>
      </c>
      <c r="M81" s="13" t="s">
        <v>384</v>
      </c>
      <c r="N81" s="6" t="s">
        <v>49</v>
      </c>
      <c r="O81" s="60" t="s">
        <v>392</v>
      </c>
      <c r="P81" s="6" t="s">
        <v>50</v>
      </c>
      <c r="W81" s="24">
        <v>2.19</v>
      </c>
      <c r="X81" s="24">
        <v>6.04</v>
      </c>
      <c r="Y81" s="27">
        <v>3.64</v>
      </c>
    </row>
    <row r="82" spans="1:25" ht="34" x14ac:dyDescent="0.2">
      <c r="A82" s="25">
        <v>77</v>
      </c>
      <c r="B82" s="13" t="s">
        <v>485</v>
      </c>
      <c r="C82" s="13">
        <v>18</v>
      </c>
      <c r="D82" s="18" t="s">
        <v>322</v>
      </c>
      <c r="E82" s="59" t="s">
        <v>336</v>
      </c>
      <c r="F82" s="14" t="s">
        <v>331</v>
      </c>
      <c r="G82" s="6" t="s">
        <v>116</v>
      </c>
      <c r="H82" s="6" t="s">
        <v>316</v>
      </c>
      <c r="I82" s="6">
        <v>4</v>
      </c>
      <c r="J82" s="13" t="s">
        <v>319</v>
      </c>
      <c r="K82" s="13" t="s">
        <v>400</v>
      </c>
      <c r="L82" s="13" t="s">
        <v>397</v>
      </c>
      <c r="M82" s="13" t="s">
        <v>381</v>
      </c>
      <c r="N82" s="6" t="s">
        <v>63</v>
      </c>
      <c r="O82" s="60" t="s">
        <v>393</v>
      </c>
      <c r="P82" s="6" t="s">
        <v>50</v>
      </c>
      <c r="U82" s="24">
        <v>243</v>
      </c>
      <c r="V82" s="24">
        <v>1815</v>
      </c>
      <c r="W82" s="24">
        <v>0.25</v>
      </c>
      <c r="X82" s="24">
        <v>9.08</v>
      </c>
      <c r="Y82" s="27">
        <v>1.51</v>
      </c>
    </row>
    <row r="83" spans="1:25" ht="34" x14ac:dyDescent="0.2">
      <c r="A83" s="25">
        <v>78</v>
      </c>
      <c r="B83" s="13" t="s">
        <v>486</v>
      </c>
      <c r="C83" s="13">
        <v>18</v>
      </c>
      <c r="D83" s="18" t="s">
        <v>322</v>
      </c>
      <c r="E83" s="59" t="s">
        <v>336</v>
      </c>
      <c r="F83" s="14" t="s">
        <v>331</v>
      </c>
      <c r="G83" s="6" t="s">
        <v>116</v>
      </c>
      <c r="H83" s="6" t="s">
        <v>316</v>
      </c>
      <c r="I83" s="6">
        <v>4</v>
      </c>
      <c r="J83" s="13" t="s">
        <v>319</v>
      </c>
      <c r="K83" s="13" t="s">
        <v>400</v>
      </c>
      <c r="L83" s="13" t="s">
        <v>397</v>
      </c>
      <c r="M83" s="13" t="s">
        <v>381</v>
      </c>
      <c r="N83" s="6" t="s">
        <v>49</v>
      </c>
      <c r="O83" s="60" t="s">
        <v>392</v>
      </c>
      <c r="P83" s="6" t="s">
        <v>50</v>
      </c>
      <c r="W83" s="24">
        <v>1.69</v>
      </c>
      <c r="X83" s="24">
        <v>7.15</v>
      </c>
      <c r="Y83" s="27">
        <v>3.48</v>
      </c>
    </row>
    <row r="84" spans="1:25" ht="34" x14ac:dyDescent="0.2">
      <c r="A84" s="25">
        <v>79</v>
      </c>
      <c r="B84" s="13" t="s">
        <v>487</v>
      </c>
      <c r="C84" s="13">
        <v>18</v>
      </c>
      <c r="D84" s="18" t="s">
        <v>322</v>
      </c>
      <c r="E84" s="59" t="s">
        <v>336</v>
      </c>
      <c r="F84" s="14" t="s">
        <v>331</v>
      </c>
      <c r="G84" s="60" t="s">
        <v>116</v>
      </c>
      <c r="H84" s="60" t="s">
        <v>316</v>
      </c>
      <c r="I84" s="6">
        <v>4</v>
      </c>
      <c r="J84" s="13" t="s">
        <v>319</v>
      </c>
      <c r="K84" s="13" t="s">
        <v>400</v>
      </c>
      <c r="L84" s="13" t="s">
        <v>397</v>
      </c>
      <c r="M84" s="13" t="s">
        <v>381</v>
      </c>
      <c r="N84" s="6" t="s">
        <v>63</v>
      </c>
      <c r="O84" s="60" t="s">
        <v>393</v>
      </c>
      <c r="P84" s="6" t="s">
        <v>50</v>
      </c>
      <c r="W84" s="24">
        <v>1.3</v>
      </c>
      <c r="X84" s="24">
        <v>5.77</v>
      </c>
      <c r="Y84" s="27">
        <v>2.74</v>
      </c>
    </row>
    <row r="85" spans="1:25" ht="34" x14ac:dyDescent="0.2">
      <c r="A85" s="25">
        <v>80</v>
      </c>
      <c r="B85" s="13" t="s">
        <v>488</v>
      </c>
      <c r="C85" s="13">
        <v>18</v>
      </c>
      <c r="D85" s="18" t="s">
        <v>322</v>
      </c>
      <c r="E85" s="59" t="s">
        <v>336</v>
      </c>
      <c r="F85" s="14" t="s">
        <v>331</v>
      </c>
      <c r="G85" s="60" t="s">
        <v>116</v>
      </c>
      <c r="H85" s="60" t="s">
        <v>316</v>
      </c>
      <c r="I85" s="6">
        <v>4</v>
      </c>
      <c r="J85" s="13" t="s">
        <v>319</v>
      </c>
      <c r="K85" s="13" t="s">
        <v>400</v>
      </c>
      <c r="L85" s="13" t="s">
        <v>397</v>
      </c>
      <c r="M85" s="13" t="s">
        <v>381</v>
      </c>
      <c r="N85" s="6" t="s">
        <v>49</v>
      </c>
      <c r="O85" s="60" t="s">
        <v>392</v>
      </c>
      <c r="P85" s="6" t="s">
        <v>50</v>
      </c>
      <c r="W85" s="24">
        <v>1.17</v>
      </c>
      <c r="X85" s="24">
        <v>4.3899999999999997</v>
      </c>
      <c r="Y85" s="27">
        <v>2.2599999999999998</v>
      </c>
    </row>
    <row r="86" spans="1:25" ht="36" x14ac:dyDescent="0.2">
      <c r="A86" s="25">
        <v>81</v>
      </c>
      <c r="B86" s="13" t="s">
        <v>489</v>
      </c>
      <c r="C86" s="13">
        <v>19</v>
      </c>
      <c r="D86" s="18" t="s">
        <v>322</v>
      </c>
      <c r="E86" s="60" t="s">
        <v>336</v>
      </c>
      <c r="F86" s="13" t="s">
        <v>332</v>
      </c>
      <c r="G86" s="60" t="s">
        <v>52</v>
      </c>
      <c r="H86" s="60" t="s">
        <v>52</v>
      </c>
      <c r="I86" s="60">
        <v>4</v>
      </c>
      <c r="J86" s="13" t="s">
        <v>319</v>
      </c>
      <c r="K86" s="24" t="s">
        <v>399</v>
      </c>
      <c r="L86" s="13" t="s">
        <v>397</v>
      </c>
      <c r="M86" s="13" t="s">
        <v>384</v>
      </c>
      <c r="N86" s="6" t="s">
        <v>49</v>
      </c>
      <c r="O86" s="60" t="s">
        <v>392</v>
      </c>
      <c r="P86" s="6" t="s">
        <v>72</v>
      </c>
      <c r="Q86" s="24">
        <v>389</v>
      </c>
      <c r="R86" s="24">
        <v>423</v>
      </c>
      <c r="S86" s="24">
        <v>761</v>
      </c>
      <c r="T86" s="24">
        <v>1049</v>
      </c>
      <c r="U86" s="25">
        <v>1258</v>
      </c>
      <c r="V86" s="25">
        <v>1364</v>
      </c>
      <c r="W86" s="24">
        <v>1.08</v>
      </c>
      <c r="X86" s="24">
        <v>1.49</v>
      </c>
      <c r="Y86" s="27">
        <v>1.27</v>
      </c>
    </row>
    <row r="87" spans="1:25" ht="36" x14ac:dyDescent="0.2">
      <c r="A87" s="25">
        <v>89</v>
      </c>
      <c r="B87" s="13" t="s">
        <v>490</v>
      </c>
      <c r="C87" s="13">
        <v>19</v>
      </c>
      <c r="D87" s="14" t="s">
        <v>303</v>
      </c>
      <c r="E87" s="6" t="s">
        <v>338</v>
      </c>
      <c r="F87" s="13" t="s">
        <v>332</v>
      </c>
      <c r="G87" s="60" t="s">
        <v>22</v>
      </c>
      <c r="H87" s="60" t="s">
        <v>22</v>
      </c>
      <c r="I87" s="60">
        <v>4</v>
      </c>
      <c r="J87" s="13" t="s">
        <v>319</v>
      </c>
      <c r="K87" s="24" t="s">
        <v>399</v>
      </c>
      <c r="L87" s="13" t="s">
        <v>397</v>
      </c>
      <c r="M87" s="13" t="s">
        <v>384</v>
      </c>
      <c r="N87" s="6" t="s">
        <v>49</v>
      </c>
      <c r="O87" s="59" t="s">
        <v>392</v>
      </c>
      <c r="P87" s="6" t="s">
        <v>72</v>
      </c>
      <c r="Q87" s="24">
        <v>448</v>
      </c>
      <c r="R87" s="24">
        <v>364</v>
      </c>
      <c r="S87" s="24">
        <v>867</v>
      </c>
      <c r="T87" s="24">
        <v>943</v>
      </c>
      <c r="W87" s="24">
        <v>1.1299999999999999</v>
      </c>
      <c r="X87" s="24">
        <v>1.58</v>
      </c>
      <c r="Y87" s="27">
        <v>1.33</v>
      </c>
    </row>
    <row r="88" spans="1:25" ht="36" x14ac:dyDescent="0.2">
      <c r="A88" s="25">
        <v>86</v>
      </c>
      <c r="B88" s="18" t="s">
        <v>491</v>
      </c>
      <c r="C88" s="13">
        <v>19</v>
      </c>
      <c r="D88" s="14" t="s">
        <v>303</v>
      </c>
      <c r="E88" s="6" t="s">
        <v>338</v>
      </c>
      <c r="F88" s="13" t="s">
        <v>332</v>
      </c>
      <c r="G88" s="60" t="s">
        <v>52</v>
      </c>
      <c r="H88" s="60" t="s">
        <v>52</v>
      </c>
      <c r="I88" s="60">
        <v>4</v>
      </c>
      <c r="J88" s="13" t="s">
        <v>319</v>
      </c>
      <c r="K88" s="24" t="s">
        <v>399</v>
      </c>
      <c r="L88" s="13" t="s">
        <v>397</v>
      </c>
      <c r="M88" s="13" t="s">
        <v>384</v>
      </c>
      <c r="N88" s="6" t="s">
        <v>49</v>
      </c>
      <c r="O88" s="60" t="s">
        <v>392</v>
      </c>
      <c r="P88" s="6" t="s">
        <v>72</v>
      </c>
      <c r="Q88" s="24">
        <v>446</v>
      </c>
      <c r="R88" s="24">
        <v>366</v>
      </c>
      <c r="S88" s="24">
        <v>867</v>
      </c>
      <c r="T88" s="24">
        <v>943</v>
      </c>
      <c r="W88" s="24">
        <v>1.1200000000000001</v>
      </c>
      <c r="X88" s="24">
        <v>1.57</v>
      </c>
      <c r="Y88" s="27">
        <v>1.32</v>
      </c>
    </row>
    <row r="89" spans="1:25" ht="36" x14ac:dyDescent="0.2">
      <c r="A89" s="25">
        <v>82</v>
      </c>
      <c r="B89" s="13" t="s">
        <v>492</v>
      </c>
      <c r="C89" s="13">
        <v>19</v>
      </c>
      <c r="D89" s="18" t="s">
        <v>322</v>
      </c>
      <c r="E89" s="6" t="s">
        <v>336</v>
      </c>
      <c r="F89" s="13" t="s">
        <v>332</v>
      </c>
      <c r="G89" s="60" t="s">
        <v>190</v>
      </c>
      <c r="H89" s="60" t="s">
        <v>316</v>
      </c>
      <c r="I89" s="60">
        <v>4</v>
      </c>
      <c r="J89" s="13" t="s">
        <v>319</v>
      </c>
      <c r="K89" s="24" t="s">
        <v>399</v>
      </c>
      <c r="L89" s="13" t="s">
        <v>397</v>
      </c>
      <c r="M89" s="13" t="s">
        <v>384</v>
      </c>
      <c r="N89" s="6" t="s">
        <v>49</v>
      </c>
      <c r="O89" s="60" t="s">
        <v>392</v>
      </c>
      <c r="P89" s="6" t="s">
        <v>72</v>
      </c>
      <c r="Q89" s="24">
        <v>372</v>
      </c>
      <c r="R89" s="24">
        <v>440</v>
      </c>
      <c r="S89" s="24">
        <v>579</v>
      </c>
      <c r="T89" s="24">
        <v>1231</v>
      </c>
      <c r="W89" s="24">
        <v>1.52</v>
      </c>
      <c r="X89" s="24">
        <v>2.13</v>
      </c>
      <c r="Y89" s="27">
        <v>1.8</v>
      </c>
    </row>
    <row r="90" spans="1:25" ht="36" x14ac:dyDescent="0.2">
      <c r="A90" s="25">
        <v>87</v>
      </c>
      <c r="B90" s="13" t="s">
        <v>493</v>
      </c>
      <c r="C90" s="13">
        <v>19</v>
      </c>
      <c r="D90" s="14" t="s">
        <v>303</v>
      </c>
      <c r="E90" s="6" t="s">
        <v>338</v>
      </c>
      <c r="F90" s="13" t="s">
        <v>332</v>
      </c>
      <c r="G90" s="60" t="s">
        <v>190</v>
      </c>
      <c r="H90" s="60" t="s">
        <v>316</v>
      </c>
      <c r="I90" s="60">
        <v>4</v>
      </c>
      <c r="J90" s="13" t="s">
        <v>319</v>
      </c>
      <c r="K90" s="24" t="s">
        <v>399</v>
      </c>
      <c r="L90" s="13" t="s">
        <v>397</v>
      </c>
      <c r="M90" s="13" t="s">
        <v>384</v>
      </c>
      <c r="N90" s="6" t="s">
        <v>49</v>
      </c>
      <c r="O90" s="60" t="s">
        <v>392</v>
      </c>
      <c r="P90" s="6" t="s">
        <v>72</v>
      </c>
      <c r="Q90" s="24">
        <v>497</v>
      </c>
      <c r="R90" s="24">
        <v>315</v>
      </c>
      <c r="S90" s="24">
        <v>751</v>
      </c>
      <c r="T90" s="24">
        <v>1059</v>
      </c>
      <c r="W90" s="24">
        <v>1.87</v>
      </c>
      <c r="X90" s="24">
        <v>2.63</v>
      </c>
      <c r="Y90" s="27">
        <v>2.2200000000000002</v>
      </c>
    </row>
    <row r="91" spans="1:25" ht="36" x14ac:dyDescent="0.2">
      <c r="A91" s="25">
        <v>85</v>
      </c>
      <c r="B91" s="13" t="s">
        <v>494</v>
      </c>
      <c r="C91" s="13">
        <v>19</v>
      </c>
      <c r="D91" s="18" t="s">
        <v>322</v>
      </c>
      <c r="E91" s="6" t="s">
        <v>336</v>
      </c>
      <c r="F91" s="13" t="s">
        <v>332</v>
      </c>
      <c r="G91" s="6" t="s">
        <v>191</v>
      </c>
      <c r="H91" s="6" t="s">
        <v>316</v>
      </c>
      <c r="I91" s="60">
        <v>4</v>
      </c>
      <c r="J91" s="13" t="s">
        <v>319</v>
      </c>
      <c r="K91" s="24" t="s">
        <v>399</v>
      </c>
      <c r="L91" s="13" t="s">
        <v>397</v>
      </c>
      <c r="M91" s="13" t="s">
        <v>384</v>
      </c>
      <c r="N91" s="6" t="s">
        <v>49</v>
      </c>
      <c r="O91" s="60" t="s">
        <v>392</v>
      </c>
      <c r="P91" s="6" t="s">
        <v>72</v>
      </c>
      <c r="Q91" s="24">
        <v>304</v>
      </c>
      <c r="R91" s="24">
        <v>508</v>
      </c>
      <c r="S91" s="24">
        <v>447</v>
      </c>
      <c r="T91" s="24">
        <v>1363</v>
      </c>
      <c r="W91" s="24">
        <v>1.52</v>
      </c>
      <c r="X91" s="24">
        <v>2.17</v>
      </c>
      <c r="Y91" s="27">
        <v>1.82</v>
      </c>
    </row>
    <row r="92" spans="1:25" ht="36" x14ac:dyDescent="0.2">
      <c r="A92" s="25">
        <v>90</v>
      </c>
      <c r="B92" s="13" t="s">
        <v>495</v>
      </c>
      <c r="C92" s="13">
        <v>19</v>
      </c>
      <c r="D92" s="14" t="s">
        <v>303</v>
      </c>
      <c r="E92" s="6" t="s">
        <v>338</v>
      </c>
      <c r="F92" s="13" t="s">
        <v>332</v>
      </c>
      <c r="G92" s="60" t="s">
        <v>191</v>
      </c>
      <c r="H92" s="60" t="s">
        <v>316</v>
      </c>
      <c r="I92" s="60">
        <v>4</v>
      </c>
      <c r="J92" s="13" t="s">
        <v>319</v>
      </c>
      <c r="K92" s="24" t="s">
        <v>399</v>
      </c>
      <c r="L92" s="13" t="s">
        <v>397</v>
      </c>
      <c r="M92" s="13" t="s">
        <v>384</v>
      </c>
      <c r="N92" s="6" t="s">
        <v>49</v>
      </c>
      <c r="O92" s="60" t="s">
        <v>392</v>
      </c>
      <c r="P92" s="6" t="s">
        <v>72</v>
      </c>
      <c r="Q92" s="24">
        <v>304</v>
      </c>
      <c r="R92" s="24">
        <v>508</v>
      </c>
      <c r="S92" s="24">
        <v>447</v>
      </c>
      <c r="T92" s="24">
        <v>1363</v>
      </c>
      <c r="W92" s="24">
        <v>1.52</v>
      </c>
      <c r="X92" s="24">
        <v>2.17</v>
      </c>
      <c r="Y92" s="27">
        <v>1.82</v>
      </c>
    </row>
    <row r="93" spans="1:25" ht="36" x14ac:dyDescent="0.2">
      <c r="A93" s="25">
        <v>83</v>
      </c>
      <c r="B93" s="13" t="s">
        <v>496</v>
      </c>
      <c r="C93" s="13">
        <v>19</v>
      </c>
      <c r="D93" s="18" t="s">
        <v>322</v>
      </c>
      <c r="E93" s="6" t="s">
        <v>336</v>
      </c>
      <c r="F93" s="13" t="s">
        <v>332</v>
      </c>
      <c r="G93" s="6" t="s">
        <v>53</v>
      </c>
      <c r="H93" s="6" t="s">
        <v>53</v>
      </c>
      <c r="I93" s="60">
        <v>4</v>
      </c>
      <c r="J93" s="13" t="s">
        <v>319</v>
      </c>
      <c r="K93" s="24" t="s">
        <v>399</v>
      </c>
      <c r="L93" s="13" t="s">
        <v>397</v>
      </c>
      <c r="M93" s="13" t="s">
        <v>384</v>
      </c>
      <c r="N93" s="6" t="s">
        <v>49</v>
      </c>
      <c r="O93" s="60" t="s">
        <v>392</v>
      </c>
      <c r="P93" s="6" t="s">
        <v>72</v>
      </c>
      <c r="Q93" s="24">
        <v>152</v>
      </c>
      <c r="R93" s="24">
        <v>660</v>
      </c>
      <c r="S93" s="24">
        <v>248</v>
      </c>
      <c r="T93" s="24">
        <v>1562</v>
      </c>
      <c r="W93" s="24">
        <v>1.1599999999999999</v>
      </c>
      <c r="X93" s="24">
        <v>1.81</v>
      </c>
      <c r="Y93" s="27">
        <v>1.45</v>
      </c>
    </row>
    <row r="94" spans="1:25" ht="36" x14ac:dyDescent="0.2">
      <c r="A94" s="25">
        <v>88</v>
      </c>
      <c r="B94" s="13" t="s">
        <v>497</v>
      </c>
      <c r="C94" s="13">
        <v>19</v>
      </c>
      <c r="D94" s="14" t="s">
        <v>303</v>
      </c>
      <c r="E94" s="60" t="s">
        <v>338</v>
      </c>
      <c r="F94" s="13" t="s">
        <v>332</v>
      </c>
      <c r="G94" s="6" t="s">
        <v>53</v>
      </c>
      <c r="H94" s="6" t="s">
        <v>53</v>
      </c>
      <c r="I94" s="60">
        <v>4</v>
      </c>
      <c r="J94" s="13" t="s">
        <v>319</v>
      </c>
      <c r="K94" s="24" t="s">
        <v>399</v>
      </c>
      <c r="L94" s="13" t="s">
        <v>397</v>
      </c>
      <c r="M94" s="13" t="s">
        <v>384</v>
      </c>
      <c r="N94" s="6" t="s">
        <v>49</v>
      </c>
      <c r="O94" s="60" t="s">
        <v>392</v>
      </c>
      <c r="P94" s="6" t="s">
        <v>72</v>
      </c>
      <c r="Q94" s="24">
        <v>208</v>
      </c>
      <c r="R94" s="24">
        <v>604</v>
      </c>
      <c r="S94" s="24">
        <v>311</v>
      </c>
      <c r="T94" s="24">
        <v>1499</v>
      </c>
      <c r="W94" s="24">
        <v>1.36</v>
      </c>
      <c r="X94" s="24">
        <v>2.02</v>
      </c>
      <c r="Y94" s="27">
        <v>1.66</v>
      </c>
    </row>
    <row r="95" spans="1:25" ht="36" x14ac:dyDescent="0.2">
      <c r="A95" s="25">
        <v>84</v>
      </c>
      <c r="B95" s="13" t="s">
        <v>498</v>
      </c>
      <c r="C95" s="13">
        <v>19</v>
      </c>
      <c r="D95" s="18" t="s">
        <v>322</v>
      </c>
      <c r="E95" s="60" t="s">
        <v>336</v>
      </c>
      <c r="F95" s="13" t="s">
        <v>332</v>
      </c>
      <c r="G95" s="6" t="s">
        <v>22</v>
      </c>
      <c r="H95" s="6" t="s">
        <v>22</v>
      </c>
      <c r="I95" s="6">
        <v>4</v>
      </c>
      <c r="J95" s="13" t="s">
        <v>319</v>
      </c>
      <c r="K95" s="24" t="s">
        <v>399</v>
      </c>
      <c r="L95" s="13" t="s">
        <v>397</v>
      </c>
      <c r="M95" s="13" t="s">
        <v>384</v>
      </c>
      <c r="N95" s="6" t="s">
        <v>49</v>
      </c>
      <c r="O95" s="60" t="s">
        <v>392</v>
      </c>
      <c r="P95" s="6" t="s">
        <v>72</v>
      </c>
      <c r="Q95" s="24">
        <v>373</v>
      </c>
      <c r="R95" s="24">
        <v>439</v>
      </c>
      <c r="S95" s="24">
        <v>730</v>
      </c>
      <c r="T95" s="24">
        <v>1080</v>
      </c>
      <c r="W95" s="24">
        <v>1.06</v>
      </c>
      <c r="X95" s="24">
        <v>1.48</v>
      </c>
      <c r="Y95" s="27">
        <v>1.26</v>
      </c>
    </row>
    <row r="96" spans="1:25" ht="34" x14ac:dyDescent="0.2">
      <c r="A96" s="25">
        <v>91</v>
      </c>
      <c r="B96" s="13" t="s">
        <v>499</v>
      </c>
      <c r="C96" s="13">
        <v>20</v>
      </c>
      <c r="D96" s="18" t="s">
        <v>322</v>
      </c>
      <c r="E96" s="6" t="s">
        <v>338</v>
      </c>
      <c r="F96" s="13" t="s">
        <v>332</v>
      </c>
      <c r="G96" s="6" t="s">
        <v>116</v>
      </c>
      <c r="H96" s="6" t="s">
        <v>316</v>
      </c>
      <c r="I96" s="6">
        <v>5</v>
      </c>
      <c r="J96" s="24" t="s">
        <v>320</v>
      </c>
      <c r="K96" s="24" t="s">
        <v>395</v>
      </c>
      <c r="L96" s="13" t="s">
        <v>397</v>
      </c>
      <c r="M96" s="13" t="s">
        <v>384</v>
      </c>
      <c r="N96" s="6" t="s">
        <v>57</v>
      </c>
      <c r="O96" s="59" t="s">
        <v>341</v>
      </c>
      <c r="P96" s="6" t="s">
        <v>50</v>
      </c>
      <c r="U96" s="24">
        <v>231</v>
      </c>
      <c r="V96" s="24">
        <v>369</v>
      </c>
      <c r="W96" s="24">
        <v>2.87</v>
      </c>
      <c r="X96" s="24">
        <v>5.88</v>
      </c>
      <c r="Y96" s="27">
        <v>4.1100000000000003</v>
      </c>
    </row>
    <row r="97" spans="1:25" ht="34" x14ac:dyDescent="0.2">
      <c r="A97" s="25">
        <v>92</v>
      </c>
      <c r="B97" s="13" t="s">
        <v>500</v>
      </c>
      <c r="C97" s="13">
        <v>20</v>
      </c>
      <c r="D97" s="18" t="s">
        <v>322</v>
      </c>
      <c r="E97" s="6" t="s">
        <v>338</v>
      </c>
      <c r="F97" s="13" t="s">
        <v>332</v>
      </c>
      <c r="G97" s="6" t="s">
        <v>116</v>
      </c>
      <c r="H97" s="6" t="s">
        <v>316</v>
      </c>
      <c r="I97" s="6">
        <v>5</v>
      </c>
      <c r="J97" s="24" t="s">
        <v>320</v>
      </c>
      <c r="K97" s="24" t="s">
        <v>395</v>
      </c>
      <c r="L97" s="13" t="s">
        <v>397</v>
      </c>
      <c r="M97" s="13" t="s">
        <v>384</v>
      </c>
      <c r="N97" s="6" t="s">
        <v>57</v>
      </c>
      <c r="O97" s="59" t="s">
        <v>341</v>
      </c>
      <c r="P97" s="6" t="s">
        <v>50</v>
      </c>
      <c r="W97" s="24">
        <v>11.9</v>
      </c>
      <c r="X97" s="24">
        <v>27.93</v>
      </c>
      <c r="Y97" s="27">
        <v>18.23</v>
      </c>
    </row>
    <row r="98" spans="1:25" ht="34" x14ac:dyDescent="0.2">
      <c r="A98" s="25">
        <v>93</v>
      </c>
      <c r="B98" s="13" t="s">
        <v>501</v>
      </c>
      <c r="C98" s="13">
        <v>20</v>
      </c>
      <c r="D98" s="18" t="s">
        <v>322</v>
      </c>
      <c r="E98" s="59" t="s">
        <v>338</v>
      </c>
      <c r="F98" s="13" t="s">
        <v>332</v>
      </c>
      <c r="G98" s="6" t="s">
        <v>116</v>
      </c>
      <c r="H98" s="6" t="s">
        <v>316</v>
      </c>
      <c r="I98" s="6">
        <v>5</v>
      </c>
      <c r="J98" s="24" t="s">
        <v>320</v>
      </c>
      <c r="K98" s="24" t="s">
        <v>395</v>
      </c>
      <c r="L98" s="13" t="s">
        <v>397</v>
      </c>
      <c r="M98" s="13" t="s">
        <v>384</v>
      </c>
      <c r="N98" s="6" t="s">
        <v>57</v>
      </c>
      <c r="O98" s="59" t="s">
        <v>341</v>
      </c>
      <c r="P98" s="6" t="s">
        <v>50</v>
      </c>
      <c r="W98" s="24">
        <v>3.59</v>
      </c>
      <c r="X98" s="24">
        <v>7.46</v>
      </c>
      <c r="Y98" s="27">
        <v>5.17</v>
      </c>
    </row>
    <row r="99" spans="1:25" ht="34" x14ac:dyDescent="0.2">
      <c r="A99" s="25">
        <v>94</v>
      </c>
      <c r="B99" s="13" t="s">
        <v>502</v>
      </c>
      <c r="C99" s="13">
        <v>20</v>
      </c>
      <c r="D99" s="18" t="s">
        <v>322</v>
      </c>
      <c r="E99" s="59" t="s">
        <v>338</v>
      </c>
      <c r="F99" s="13" t="s">
        <v>332</v>
      </c>
      <c r="G99" s="6" t="s">
        <v>116</v>
      </c>
      <c r="H99" s="6" t="s">
        <v>316</v>
      </c>
      <c r="I99" s="6">
        <v>5</v>
      </c>
      <c r="J99" s="24" t="s">
        <v>320</v>
      </c>
      <c r="K99" s="24" t="s">
        <v>395</v>
      </c>
      <c r="L99" s="13" t="s">
        <v>397</v>
      </c>
      <c r="M99" s="13" t="s">
        <v>384</v>
      </c>
      <c r="N99" s="6" t="s">
        <v>57</v>
      </c>
      <c r="O99" s="59" t="s">
        <v>341</v>
      </c>
      <c r="P99" s="6" t="s">
        <v>50</v>
      </c>
      <c r="W99" s="24">
        <v>13.75</v>
      </c>
      <c r="X99" s="24">
        <v>32.89</v>
      </c>
      <c r="Y99" s="27">
        <v>21.27</v>
      </c>
    </row>
    <row r="100" spans="1:25" ht="34" x14ac:dyDescent="0.2">
      <c r="A100" s="25">
        <v>95</v>
      </c>
      <c r="B100" s="13" t="s">
        <v>503</v>
      </c>
      <c r="C100" s="13">
        <v>20</v>
      </c>
      <c r="D100" s="14" t="s">
        <v>303</v>
      </c>
      <c r="E100" s="59" t="s">
        <v>338</v>
      </c>
      <c r="F100" s="13" t="s">
        <v>332</v>
      </c>
      <c r="G100" s="6" t="s">
        <v>116</v>
      </c>
      <c r="H100" s="6" t="s">
        <v>316</v>
      </c>
      <c r="I100" s="6">
        <v>5</v>
      </c>
      <c r="J100" s="24" t="s">
        <v>320</v>
      </c>
      <c r="K100" s="24" t="s">
        <v>395</v>
      </c>
      <c r="L100" s="13" t="s">
        <v>397</v>
      </c>
      <c r="M100" s="13" t="s">
        <v>384</v>
      </c>
      <c r="N100" s="6" t="s">
        <v>57</v>
      </c>
      <c r="O100" s="59" t="s">
        <v>341</v>
      </c>
      <c r="P100" s="6" t="s">
        <v>50</v>
      </c>
      <c r="W100" s="24">
        <v>1.5</v>
      </c>
      <c r="X100" s="24">
        <v>6.41</v>
      </c>
      <c r="Y100" s="27">
        <v>3.1</v>
      </c>
    </row>
    <row r="101" spans="1:25" ht="36" x14ac:dyDescent="0.2">
      <c r="A101" s="25">
        <v>96</v>
      </c>
      <c r="B101" s="13" t="s">
        <v>504</v>
      </c>
      <c r="C101" s="13">
        <v>21</v>
      </c>
      <c r="D101" s="18" t="s">
        <v>303</v>
      </c>
      <c r="E101" s="59" t="s">
        <v>338</v>
      </c>
      <c r="F101" s="13" t="s">
        <v>332</v>
      </c>
      <c r="G101" s="13" t="s">
        <v>309</v>
      </c>
      <c r="H101" s="13" t="s">
        <v>309</v>
      </c>
      <c r="I101" s="6">
        <v>4</v>
      </c>
      <c r="J101" s="13" t="s">
        <v>319</v>
      </c>
      <c r="K101" s="24" t="s">
        <v>395</v>
      </c>
      <c r="L101" s="13" t="s">
        <v>397</v>
      </c>
      <c r="M101" s="13" t="s">
        <v>384</v>
      </c>
      <c r="N101" s="6" t="s">
        <v>42</v>
      </c>
      <c r="O101" s="59" t="s">
        <v>333</v>
      </c>
      <c r="P101" s="6" t="s">
        <v>50</v>
      </c>
      <c r="U101" s="24">
        <v>125</v>
      </c>
      <c r="V101" s="24">
        <v>132</v>
      </c>
      <c r="W101" s="24">
        <v>1.94</v>
      </c>
      <c r="X101" s="33">
        <v>8</v>
      </c>
      <c r="Y101" s="27">
        <v>3.94</v>
      </c>
    </row>
    <row r="102" spans="1:25" ht="36" x14ac:dyDescent="0.2">
      <c r="A102" s="25">
        <v>97</v>
      </c>
      <c r="B102" s="13" t="s">
        <v>505</v>
      </c>
      <c r="C102" s="13">
        <v>21</v>
      </c>
      <c r="D102" s="18" t="s">
        <v>322</v>
      </c>
      <c r="E102" s="59" t="s">
        <v>336</v>
      </c>
      <c r="F102" s="13" t="s">
        <v>332</v>
      </c>
      <c r="G102" s="13" t="s">
        <v>309</v>
      </c>
      <c r="H102" s="13" t="s">
        <v>309</v>
      </c>
      <c r="I102" s="6">
        <v>4</v>
      </c>
      <c r="J102" s="13" t="s">
        <v>319</v>
      </c>
      <c r="K102" s="24" t="s">
        <v>395</v>
      </c>
      <c r="L102" s="13" t="s">
        <v>397</v>
      </c>
      <c r="M102" s="13" t="s">
        <v>384</v>
      </c>
      <c r="N102" s="6" t="s">
        <v>42</v>
      </c>
      <c r="O102" s="59" t="s">
        <v>333</v>
      </c>
      <c r="P102" s="6" t="s">
        <v>50</v>
      </c>
      <c r="W102" s="24">
        <v>1.94</v>
      </c>
      <c r="X102" s="24">
        <v>8.25</v>
      </c>
      <c r="Y102" s="27">
        <v>4</v>
      </c>
    </row>
    <row r="103" spans="1:25" ht="36" x14ac:dyDescent="0.2">
      <c r="A103" s="25">
        <v>98</v>
      </c>
      <c r="B103" s="13" t="s">
        <v>506</v>
      </c>
      <c r="C103" s="13">
        <v>21</v>
      </c>
      <c r="D103" s="18" t="s">
        <v>303</v>
      </c>
      <c r="E103" s="60" t="s">
        <v>338</v>
      </c>
      <c r="F103" s="13" t="s">
        <v>332</v>
      </c>
      <c r="G103" s="13" t="s">
        <v>309</v>
      </c>
      <c r="H103" s="13" t="s">
        <v>309</v>
      </c>
      <c r="I103" s="6">
        <v>4</v>
      </c>
      <c r="J103" s="13" t="s">
        <v>319</v>
      </c>
      <c r="K103" s="24" t="s">
        <v>395</v>
      </c>
      <c r="L103" s="13" t="s">
        <v>397</v>
      </c>
      <c r="M103" s="13" t="s">
        <v>384</v>
      </c>
      <c r="N103" s="6" t="s">
        <v>49</v>
      </c>
      <c r="O103" s="60" t="s">
        <v>392</v>
      </c>
      <c r="P103" s="6" t="s">
        <v>50</v>
      </c>
      <c r="W103" s="24">
        <v>2.25</v>
      </c>
      <c r="X103" s="27">
        <v>15.3</v>
      </c>
      <c r="Y103" s="27">
        <v>5.86</v>
      </c>
    </row>
    <row r="104" spans="1:25" ht="36" x14ac:dyDescent="0.2">
      <c r="A104" s="25">
        <v>99</v>
      </c>
      <c r="B104" s="13" t="s">
        <v>507</v>
      </c>
      <c r="C104" s="13">
        <v>21</v>
      </c>
      <c r="D104" s="18" t="s">
        <v>322</v>
      </c>
      <c r="E104" s="6" t="s">
        <v>336</v>
      </c>
      <c r="F104" s="13" t="s">
        <v>332</v>
      </c>
      <c r="G104" s="13" t="s">
        <v>309</v>
      </c>
      <c r="H104" s="13" t="s">
        <v>309</v>
      </c>
      <c r="I104" s="6">
        <v>4</v>
      </c>
      <c r="J104" s="13" t="s">
        <v>319</v>
      </c>
      <c r="K104" s="24" t="s">
        <v>395</v>
      </c>
      <c r="L104" s="13" t="s">
        <v>397</v>
      </c>
      <c r="M104" s="13" t="s">
        <v>384</v>
      </c>
      <c r="N104" s="6" t="s">
        <v>49</v>
      </c>
      <c r="O104" s="60" t="s">
        <v>392</v>
      </c>
      <c r="P104" s="6" t="s">
        <v>50</v>
      </c>
      <c r="W104" s="24">
        <v>1.17</v>
      </c>
      <c r="X104" s="24">
        <v>8.02</v>
      </c>
      <c r="Y104" s="27">
        <v>3.07</v>
      </c>
    </row>
    <row r="105" spans="1:25" ht="36" x14ac:dyDescent="0.2">
      <c r="A105" s="25">
        <v>110</v>
      </c>
      <c r="B105" s="13" t="s">
        <v>508</v>
      </c>
      <c r="C105" s="13">
        <v>22</v>
      </c>
      <c r="D105" s="18" t="s">
        <v>322</v>
      </c>
      <c r="E105" s="35" t="s">
        <v>336</v>
      </c>
      <c r="F105" s="13" t="s">
        <v>332</v>
      </c>
      <c r="G105" s="6" t="s">
        <v>52</v>
      </c>
      <c r="H105" s="6" t="s">
        <v>52</v>
      </c>
      <c r="I105" s="6">
        <v>5</v>
      </c>
      <c r="J105" s="24" t="s">
        <v>320</v>
      </c>
      <c r="K105" s="24" t="s">
        <v>400</v>
      </c>
      <c r="L105" s="24" t="s">
        <v>398</v>
      </c>
      <c r="M105" s="24" t="s">
        <v>381</v>
      </c>
      <c r="N105" s="6" t="s">
        <v>43</v>
      </c>
      <c r="O105" s="59" t="s">
        <v>340</v>
      </c>
      <c r="P105" s="6" t="s">
        <v>118</v>
      </c>
      <c r="U105" s="24">
        <v>572</v>
      </c>
      <c r="V105" s="24">
        <v>2008</v>
      </c>
      <c r="W105" s="24">
        <v>1.36</v>
      </c>
      <c r="X105" s="24">
        <v>1.92</v>
      </c>
      <c r="Y105" s="27">
        <v>1.62</v>
      </c>
    </row>
    <row r="106" spans="1:25" ht="36" x14ac:dyDescent="0.2">
      <c r="A106" s="25">
        <v>111</v>
      </c>
      <c r="B106" s="13" t="s">
        <v>509</v>
      </c>
      <c r="C106" s="13">
        <v>22</v>
      </c>
      <c r="D106" s="18" t="s">
        <v>322</v>
      </c>
      <c r="E106" s="35" t="s">
        <v>336</v>
      </c>
      <c r="F106" s="13" t="s">
        <v>332</v>
      </c>
      <c r="G106" s="6" t="s">
        <v>52</v>
      </c>
      <c r="H106" s="6" t="s">
        <v>52</v>
      </c>
      <c r="I106" s="6">
        <v>5</v>
      </c>
      <c r="J106" s="24" t="s">
        <v>320</v>
      </c>
      <c r="K106" s="24" t="s">
        <v>400</v>
      </c>
      <c r="L106" s="24" t="s">
        <v>398</v>
      </c>
      <c r="M106" s="24" t="s">
        <v>381</v>
      </c>
      <c r="N106" s="6" t="s">
        <v>63</v>
      </c>
      <c r="O106" s="60" t="s">
        <v>393</v>
      </c>
      <c r="P106" s="6" t="s">
        <v>118</v>
      </c>
      <c r="W106" s="24">
        <v>1.1599999999999999</v>
      </c>
      <c r="X106" s="24">
        <v>1.78</v>
      </c>
      <c r="Y106" s="27">
        <v>1.43</v>
      </c>
    </row>
    <row r="107" spans="1:25" ht="36" x14ac:dyDescent="0.2">
      <c r="A107" s="25">
        <v>116</v>
      </c>
      <c r="B107" s="13" t="s">
        <v>510</v>
      </c>
      <c r="C107" s="13">
        <v>22</v>
      </c>
      <c r="D107" s="18" t="s">
        <v>322</v>
      </c>
      <c r="E107" s="35" t="s">
        <v>336</v>
      </c>
      <c r="F107" s="13" t="s">
        <v>332</v>
      </c>
      <c r="G107" s="6" t="s">
        <v>190</v>
      </c>
      <c r="H107" s="6" t="s">
        <v>316</v>
      </c>
      <c r="I107" s="6">
        <v>5</v>
      </c>
      <c r="J107" s="24" t="s">
        <v>320</v>
      </c>
      <c r="K107" s="24" t="s">
        <v>400</v>
      </c>
      <c r="L107" s="24" t="s">
        <v>398</v>
      </c>
      <c r="M107" s="24" t="s">
        <v>381</v>
      </c>
      <c r="N107" s="6" t="s">
        <v>43</v>
      </c>
      <c r="O107" s="59" t="s">
        <v>340</v>
      </c>
      <c r="P107" s="6" t="s">
        <v>118</v>
      </c>
      <c r="W107" s="24">
        <v>0.7</v>
      </c>
      <c r="X107" s="24">
        <v>0.98</v>
      </c>
      <c r="Y107" s="27">
        <v>0.83</v>
      </c>
    </row>
    <row r="108" spans="1:25" ht="36" x14ac:dyDescent="0.2">
      <c r="A108" s="25">
        <v>117</v>
      </c>
      <c r="B108" s="13" t="s">
        <v>511</v>
      </c>
      <c r="C108" s="13">
        <v>22</v>
      </c>
      <c r="D108" s="18" t="s">
        <v>322</v>
      </c>
      <c r="E108" s="35" t="s">
        <v>336</v>
      </c>
      <c r="F108" s="13" t="s">
        <v>332</v>
      </c>
      <c r="G108" s="6" t="s">
        <v>190</v>
      </c>
      <c r="H108" s="6" t="s">
        <v>316</v>
      </c>
      <c r="I108" s="6">
        <v>5</v>
      </c>
      <c r="J108" s="24" t="s">
        <v>320</v>
      </c>
      <c r="K108" s="24" t="s">
        <v>400</v>
      </c>
      <c r="L108" s="24" t="s">
        <v>398</v>
      </c>
      <c r="M108" s="24" t="s">
        <v>381</v>
      </c>
      <c r="N108" s="6" t="s">
        <v>63</v>
      </c>
      <c r="O108" s="60" t="s">
        <v>393</v>
      </c>
      <c r="P108" s="6" t="s">
        <v>118</v>
      </c>
      <c r="W108" s="24">
        <v>0.62</v>
      </c>
      <c r="X108" s="24">
        <v>0.93</v>
      </c>
      <c r="Y108" s="27">
        <v>0.76</v>
      </c>
    </row>
    <row r="109" spans="1:25" ht="36" x14ac:dyDescent="0.2">
      <c r="A109" s="25">
        <v>112</v>
      </c>
      <c r="B109" s="13" t="s">
        <v>512</v>
      </c>
      <c r="C109" s="13">
        <v>22</v>
      </c>
      <c r="D109" s="18" t="s">
        <v>322</v>
      </c>
      <c r="E109" s="35" t="s">
        <v>336</v>
      </c>
      <c r="F109" s="13" t="s">
        <v>332</v>
      </c>
      <c r="G109" s="6" t="s">
        <v>53</v>
      </c>
      <c r="H109" s="6" t="s">
        <v>53</v>
      </c>
      <c r="I109" s="6">
        <v>5</v>
      </c>
      <c r="J109" s="24" t="s">
        <v>320</v>
      </c>
      <c r="K109" s="24" t="s">
        <v>400</v>
      </c>
      <c r="L109" s="24" t="s">
        <v>398</v>
      </c>
      <c r="M109" s="24" t="s">
        <v>381</v>
      </c>
      <c r="N109" s="6" t="s">
        <v>43</v>
      </c>
      <c r="O109" s="59" t="s">
        <v>340</v>
      </c>
      <c r="P109" s="6" t="s">
        <v>118</v>
      </c>
      <c r="W109" s="24">
        <v>1.35</v>
      </c>
      <c r="X109" s="27">
        <v>1.9</v>
      </c>
      <c r="Y109" s="27">
        <v>1.6</v>
      </c>
    </row>
    <row r="110" spans="1:25" ht="36" x14ac:dyDescent="0.2">
      <c r="A110" s="25">
        <v>113</v>
      </c>
      <c r="B110" s="13" t="s">
        <v>513</v>
      </c>
      <c r="C110" s="13">
        <v>22</v>
      </c>
      <c r="D110" s="18" t="s">
        <v>322</v>
      </c>
      <c r="E110" s="35" t="s">
        <v>336</v>
      </c>
      <c r="F110" s="13" t="s">
        <v>332</v>
      </c>
      <c r="G110" s="6" t="s">
        <v>53</v>
      </c>
      <c r="H110" s="6" t="s">
        <v>53</v>
      </c>
      <c r="I110" s="6">
        <v>5</v>
      </c>
      <c r="J110" s="24" t="s">
        <v>320</v>
      </c>
      <c r="K110" s="24" t="s">
        <v>400</v>
      </c>
      <c r="L110" s="24" t="s">
        <v>398</v>
      </c>
      <c r="M110" s="24" t="s">
        <v>381</v>
      </c>
      <c r="N110" s="6" t="s">
        <v>63</v>
      </c>
      <c r="O110" s="60" t="s">
        <v>393</v>
      </c>
      <c r="P110" s="6" t="s">
        <v>118</v>
      </c>
      <c r="W110" s="24">
        <v>1.25</v>
      </c>
      <c r="X110" s="24">
        <v>1.88</v>
      </c>
      <c r="Y110" s="27">
        <v>1.54</v>
      </c>
    </row>
    <row r="111" spans="1:25" ht="36" x14ac:dyDescent="0.2">
      <c r="A111" s="25">
        <v>114</v>
      </c>
      <c r="B111" s="13" t="s">
        <v>514</v>
      </c>
      <c r="C111" s="13">
        <v>22</v>
      </c>
      <c r="D111" s="18" t="s">
        <v>322</v>
      </c>
      <c r="E111" s="35" t="s">
        <v>336</v>
      </c>
      <c r="F111" s="13" t="s">
        <v>332</v>
      </c>
      <c r="G111" s="6" t="s">
        <v>22</v>
      </c>
      <c r="H111" s="6" t="s">
        <v>22</v>
      </c>
      <c r="I111" s="6">
        <v>5</v>
      </c>
      <c r="J111" s="24" t="s">
        <v>320</v>
      </c>
      <c r="K111" s="24" t="s">
        <v>400</v>
      </c>
      <c r="L111" s="24" t="s">
        <v>398</v>
      </c>
      <c r="M111" s="24" t="s">
        <v>381</v>
      </c>
      <c r="N111" s="6" t="s">
        <v>43</v>
      </c>
      <c r="O111" s="59" t="s">
        <v>340</v>
      </c>
      <c r="P111" s="6" t="s">
        <v>118</v>
      </c>
      <c r="W111" s="24">
        <v>1.42</v>
      </c>
      <c r="X111" s="24">
        <v>1.96</v>
      </c>
      <c r="Y111" s="27">
        <v>1.67</v>
      </c>
    </row>
    <row r="112" spans="1:25" s="25" customFormat="1" ht="36" x14ac:dyDescent="0.2">
      <c r="A112" s="25">
        <v>115</v>
      </c>
      <c r="B112" s="13" t="s">
        <v>515</v>
      </c>
      <c r="C112" s="13">
        <v>22</v>
      </c>
      <c r="D112" s="18" t="s">
        <v>322</v>
      </c>
      <c r="E112" s="35" t="s">
        <v>336</v>
      </c>
      <c r="F112" s="13" t="s">
        <v>332</v>
      </c>
      <c r="G112" s="6" t="s">
        <v>22</v>
      </c>
      <c r="H112" s="6" t="s">
        <v>22</v>
      </c>
      <c r="I112" s="6">
        <v>5</v>
      </c>
      <c r="J112" s="24" t="s">
        <v>320</v>
      </c>
      <c r="K112" s="24" t="s">
        <v>400</v>
      </c>
      <c r="L112" s="24" t="s">
        <v>398</v>
      </c>
      <c r="M112" s="24" t="s">
        <v>381</v>
      </c>
      <c r="N112" s="6" t="s">
        <v>63</v>
      </c>
      <c r="O112" s="60" t="s">
        <v>393</v>
      </c>
      <c r="P112" s="6" t="s">
        <v>118</v>
      </c>
      <c r="Q112" s="24"/>
      <c r="R112" s="24"/>
      <c r="S112" s="24"/>
      <c r="T112" s="24"/>
      <c r="U112" s="24"/>
      <c r="V112" s="24"/>
      <c r="W112" s="24">
        <v>1.52</v>
      </c>
      <c r="X112" s="27">
        <v>2.2999999999999998</v>
      </c>
      <c r="Y112" s="27">
        <v>1.87</v>
      </c>
    </row>
    <row r="113" spans="1:25" ht="36" x14ac:dyDescent="0.2">
      <c r="A113" s="25">
        <v>103</v>
      </c>
      <c r="B113" s="13" t="s">
        <v>516</v>
      </c>
      <c r="C113" s="13">
        <v>23</v>
      </c>
      <c r="D113" s="14" t="s">
        <v>303</v>
      </c>
      <c r="E113" s="6" t="s">
        <v>338</v>
      </c>
      <c r="F113" s="13" t="s">
        <v>332</v>
      </c>
      <c r="G113" s="6" t="s">
        <v>62</v>
      </c>
      <c r="H113" s="60" t="s">
        <v>309</v>
      </c>
      <c r="I113" s="6">
        <v>5</v>
      </c>
      <c r="J113" s="24" t="s">
        <v>320</v>
      </c>
      <c r="K113" s="24" t="s">
        <v>401</v>
      </c>
      <c r="L113" s="24" t="s">
        <v>398</v>
      </c>
      <c r="M113" s="24" t="s">
        <v>381</v>
      </c>
      <c r="N113" s="6" t="s">
        <v>57</v>
      </c>
      <c r="O113" s="59" t="s">
        <v>341</v>
      </c>
      <c r="P113" s="6" t="s">
        <v>50</v>
      </c>
      <c r="U113" s="24">
        <v>753</v>
      </c>
      <c r="V113" s="24">
        <v>7259</v>
      </c>
      <c r="W113" s="24">
        <v>0.98</v>
      </c>
      <c r="X113" s="24">
        <v>1.67</v>
      </c>
      <c r="Y113" s="27">
        <v>1.28</v>
      </c>
    </row>
    <row r="114" spans="1:25" ht="36" x14ac:dyDescent="0.2">
      <c r="A114" s="25">
        <v>104</v>
      </c>
      <c r="B114" s="13" t="s">
        <v>517</v>
      </c>
      <c r="C114" s="13">
        <v>23</v>
      </c>
      <c r="D114" s="14" t="s">
        <v>303</v>
      </c>
      <c r="E114" s="60" t="s">
        <v>338</v>
      </c>
      <c r="F114" s="13" t="s">
        <v>332</v>
      </c>
      <c r="G114" s="6" t="s">
        <v>62</v>
      </c>
      <c r="H114" s="60" t="s">
        <v>309</v>
      </c>
      <c r="I114" s="6">
        <v>5</v>
      </c>
      <c r="J114" s="24" t="s">
        <v>320</v>
      </c>
      <c r="K114" s="24" t="s">
        <v>401</v>
      </c>
      <c r="L114" s="24" t="s">
        <v>398</v>
      </c>
      <c r="M114" s="24" t="s">
        <v>381</v>
      </c>
      <c r="N114" s="6" t="s">
        <v>90</v>
      </c>
      <c r="O114" s="60" t="s">
        <v>391</v>
      </c>
      <c r="P114" s="6" t="s">
        <v>50</v>
      </c>
      <c r="W114" s="24">
        <v>1.61</v>
      </c>
      <c r="X114" s="24">
        <v>2.5299999999999998</v>
      </c>
      <c r="Y114" s="27">
        <v>2.02</v>
      </c>
    </row>
    <row r="115" spans="1:25" ht="36" x14ac:dyDescent="0.2">
      <c r="A115" s="25">
        <v>105</v>
      </c>
      <c r="B115" s="13" t="s">
        <v>518</v>
      </c>
      <c r="C115" s="13">
        <v>23</v>
      </c>
      <c r="D115" s="14" t="s">
        <v>303</v>
      </c>
      <c r="E115" s="6" t="s">
        <v>338</v>
      </c>
      <c r="F115" s="13" t="s">
        <v>332</v>
      </c>
      <c r="G115" s="6" t="s">
        <v>62</v>
      </c>
      <c r="H115" s="60" t="s">
        <v>309</v>
      </c>
      <c r="I115" s="6">
        <v>5</v>
      </c>
      <c r="J115" s="24" t="s">
        <v>320</v>
      </c>
      <c r="K115" s="24" t="s">
        <v>401</v>
      </c>
      <c r="L115" s="24" t="s">
        <v>398</v>
      </c>
      <c r="M115" s="24" t="s">
        <v>381</v>
      </c>
      <c r="N115" s="6" t="s">
        <v>100</v>
      </c>
      <c r="O115" s="6" t="s">
        <v>294</v>
      </c>
      <c r="P115" s="6" t="s">
        <v>50</v>
      </c>
      <c r="W115" s="24">
        <v>1.47</v>
      </c>
      <c r="X115" s="24">
        <v>2.0699999999999998</v>
      </c>
      <c r="Y115" s="27">
        <v>1.74</v>
      </c>
    </row>
    <row r="116" spans="1:25" ht="36" x14ac:dyDescent="0.2">
      <c r="A116" s="25">
        <v>100</v>
      </c>
      <c r="B116" s="13" t="s">
        <v>519</v>
      </c>
      <c r="C116" s="13">
        <v>24</v>
      </c>
      <c r="D116" s="14" t="s">
        <v>303</v>
      </c>
      <c r="E116" s="59" t="s">
        <v>338</v>
      </c>
      <c r="F116" s="13" t="s">
        <v>332</v>
      </c>
      <c r="G116" s="13" t="s">
        <v>309</v>
      </c>
      <c r="H116" s="13" t="s">
        <v>309</v>
      </c>
      <c r="I116" s="6">
        <v>5</v>
      </c>
      <c r="J116" s="24" t="s">
        <v>320</v>
      </c>
      <c r="K116" s="24" t="s">
        <v>400</v>
      </c>
      <c r="L116" s="24" t="s">
        <v>398</v>
      </c>
      <c r="M116" s="24" t="s">
        <v>381</v>
      </c>
      <c r="N116" s="6" t="s">
        <v>57</v>
      </c>
      <c r="O116" s="59" t="s">
        <v>341</v>
      </c>
      <c r="P116" s="6" t="s">
        <v>72</v>
      </c>
      <c r="Q116" s="24">
        <v>59</v>
      </c>
      <c r="R116" s="24">
        <v>1535</v>
      </c>
      <c r="S116" s="24">
        <v>5</v>
      </c>
      <c r="T116" s="24">
        <v>1313</v>
      </c>
      <c r="U116" s="25">
        <v>120</v>
      </c>
      <c r="V116" s="24">
        <v>5123</v>
      </c>
      <c r="W116" s="24">
        <v>4</v>
      </c>
      <c r="X116" s="24">
        <v>25.22</v>
      </c>
      <c r="Y116" s="27">
        <v>10.09</v>
      </c>
    </row>
    <row r="117" spans="1:25" ht="36" x14ac:dyDescent="0.2">
      <c r="A117" s="25">
        <v>101</v>
      </c>
      <c r="B117" s="13" t="s">
        <v>520</v>
      </c>
      <c r="C117" s="13">
        <v>24</v>
      </c>
      <c r="D117" s="14" t="s">
        <v>303</v>
      </c>
      <c r="E117" s="60" t="s">
        <v>338</v>
      </c>
      <c r="F117" s="13" t="s">
        <v>332</v>
      </c>
      <c r="G117" s="13" t="s">
        <v>309</v>
      </c>
      <c r="H117" s="13" t="s">
        <v>309</v>
      </c>
      <c r="I117" s="6">
        <v>5</v>
      </c>
      <c r="J117" s="24" t="s">
        <v>320</v>
      </c>
      <c r="K117" s="24" t="s">
        <v>400</v>
      </c>
      <c r="L117" s="24" t="s">
        <v>398</v>
      </c>
      <c r="M117" s="24" t="s">
        <v>381</v>
      </c>
      <c r="N117" s="6" t="s">
        <v>90</v>
      </c>
      <c r="O117" s="60" t="s">
        <v>391</v>
      </c>
      <c r="P117" s="6" t="s">
        <v>72</v>
      </c>
      <c r="Q117" s="24">
        <v>34</v>
      </c>
      <c r="R117" s="24">
        <v>1030</v>
      </c>
      <c r="S117" s="24">
        <v>5</v>
      </c>
      <c r="T117" s="24">
        <v>1313</v>
      </c>
      <c r="W117" s="24">
        <v>3.37</v>
      </c>
      <c r="X117" s="24">
        <v>22.24</v>
      </c>
      <c r="Y117" s="27">
        <v>8.66</v>
      </c>
    </row>
    <row r="118" spans="1:25" ht="36" x14ac:dyDescent="0.2">
      <c r="A118" s="25">
        <v>102</v>
      </c>
      <c r="B118" s="13" t="s">
        <v>521</v>
      </c>
      <c r="C118" s="13">
        <v>24</v>
      </c>
      <c r="D118" s="14" t="s">
        <v>303</v>
      </c>
      <c r="E118" s="59" t="s">
        <v>338</v>
      </c>
      <c r="F118" s="13" t="s">
        <v>332</v>
      </c>
      <c r="G118" s="13" t="s">
        <v>309</v>
      </c>
      <c r="H118" s="13" t="s">
        <v>309</v>
      </c>
      <c r="I118" s="6">
        <v>5</v>
      </c>
      <c r="J118" s="24" t="s">
        <v>320</v>
      </c>
      <c r="K118" s="24" t="s">
        <v>400</v>
      </c>
      <c r="L118" s="24" t="s">
        <v>398</v>
      </c>
      <c r="M118" s="24" t="s">
        <v>381</v>
      </c>
      <c r="N118" s="6" t="s">
        <v>100</v>
      </c>
      <c r="O118" s="6" t="s">
        <v>294</v>
      </c>
      <c r="P118" s="6" t="s">
        <v>72</v>
      </c>
      <c r="Q118" s="24">
        <v>29</v>
      </c>
      <c r="R118" s="24">
        <v>1236</v>
      </c>
      <c r="S118" s="24">
        <v>5</v>
      </c>
      <c r="T118" s="24">
        <v>1313</v>
      </c>
      <c r="W118" s="24">
        <v>2.37</v>
      </c>
      <c r="X118" s="24">
        <v>15.96</v>
      </c>
      <c r="Y118" s="27">
        <v>6.16</v>
      </c>
    </row>
  </sheetData>
  <phoneticPr fontId="9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98AA-1249-AE45-91B2-D32977BEF521}">
  <sheetPr>
    <tabColor rgb="FFFF0000"/>
  </sheetPr>
  <dimension ref="A1:J205"/>
  <sheetViews>
    <sheetView topLeftCell="A2" zoomScale="181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E12" sqref="E12"/>
    </sheetView>
  </sheetViews>
  <sheetFormatPr baseColWidth="10" defaultRowHeight="16" x14ac:dyDescent="0.2"/>
  <cols>
    <col min="1" max="1" width="19.6640625" style="9" customWidth="1"/>
    <col min="2" max="2" width="18.83203125" style="2" customWidth="1"/>
    <col min="3" max="3" width="13.83203125" style="2" customWidth="1"/>
    <col min="4" max="4" width="10.83203125" style="2"/>
    <col min="5" max="5" width="18.5" style="2" customWidth="1"/>
    <col min="6" max="6" width="27.33203125" style="2" customWidth="1"/>
    <col min="7" max="7" width="13.83203125" style="2" customWidth="1"/>
    <col min="8" max="8" width="17.83203125" style="2" customWidth="1"/>
    <col min="9" max="9" width="10.83203125" style="2"/>
    <col min="10" max="10" width="10.83203125" style="4"/>
    <col min="11" max="16384" width="10.83203125" style="2"/>
  </cols>
  <sheetData>
    <row r="1" spans="1:10" ht="17" thickBot="1" x14ac:dyDescent="0.25">
      <c r="A1" s="7"/>
      <c r="B1" s="117" t="s">
        <v>0</v>
      </c>
      <c r="C1" s="117"/>
      <c r="D1" s="117"/>
      <c r="E1" s="117"/>
      <c r="F1" s="1" t="s">
        <v>1</v>
      </c>
      <c r="G1" s="118" t="s">
        <v>6</v>
      </c>
      <c r="H1" s="118"/>
      <c r="I1" s="118"/>
      <c r="J1" s="15" t="s">
        <v>2</v>
      </c>
    </row>
    <row r="2" spans="1:10" ht="51" x14ac:dyDescent="0.2">
      <c r="A2" s="3" t="s">
        <v>11</v>
      </c>
      <c r="B2" s="3" t="s">
        <v>3</v>
      </c>
      <c r="C2" s="3" t="s">
        <v>4</v>
      </c>
      <c r="D2" s="3" t="s">
        <v>5</v>
      </c>
      <c r="E2" s="3" t="s">
        <v>10</v>
      </c>
      <c r="F2" s="3" t="s">
        <v>106</v>
      </c>
      <c r="G2" s="3" t="s">
        <v>7</v>
      </c>
      <c r="H2" s="3" t="s">
        <v>8</v>
      </c>
      <c r="I2" s="3" t="s">
        <v>9</v>
      </c>
      <c r="J2" s="16" t="s">
        <v>2</v>
      </c>
    </row>
    <row r="3" spans="1:10" ht="17" x14ac:dyDescent="0.2">
      <c r="A3" s="8" t="s">
        <v>12</v>
      </c>
      <c r="B3" s="4" t="s">
        <v>14</v>
      </c>
      <c r="C3" s="4" t="s">
        <v>15</v>
      </c>
      <c r="D3" s="4" t="s">
        <v>31</v>
      </c>
      <c r="E3" s="4" t="s">
        <v>14</v>
      </c>
      <c r="F3" s="4" t="s">
        <v>16</v>
      </c>
      <c r="G3" s="5" t="s">
        <v>17</v>
      </c>
      <c r="H3" s="4" t="s">
        <v>14</v>
      </c>
      <c r="I3" s="4" t="s">
        <v>14</v>
      </c>
      <c r="J3" s="4">
        <v>6</v>
      </c>
    </row>
    <row r="4" spans="1:10" ht="17" x14ac:dyDescent="0.2">
      <c r="A4" s="8" t="s">
        <v>13</v>
      </c>
      <c r="B4" s="4" t="s">
        <v>15</v>
      </c>
      <c r="C4" s="4" t="s">
        <v>15</v>
      </c>
      <c r="D4" s="4" t="s">
        <v>31</v>
      </c>
      <c r="E4" s="4" t="s">
        <v>14</v>
      </c>
      <c r="F4" s="5" t="s">
        <v>16</v>
      </c>
      <c r="G4" s="5" t="s">
        <v>32</v>
      </c>
      <c r="H4" s="4" t="s">
        <v>14</v>
      </c>
      <c r="I4" s="4" t="s">
        <v>15</v>
      </c>
      <c r="J4" s="4">
        <v>3</v>
      </c>
    </row>
    <row r="5" spans="1:10" ht="17" x14ac:dyDescent="0.2">
      <c r="A5" s="6" t="s">
        <v>37</v>
      </c>
      <c r="B5" s="4" t="s">
        <v>15</v>
      </c>
      <c r="C5" s="4" t="s">
        <v>15</v>
      </c>
      <c r="D5" s="4" t="s">
        <v>31</v>
      </c>
      <c r="E5" s="4" t="s">
        <v>15</v>
      </c>
      <c r="F5" s="4" t="s">
        <v>16</v>
      </c>
      <c r="G5" s="4" t="s">
        <v>32</v>
      </c>
      <c r="H5" s="4" t="s">
        <v>14</v>
      </c>
      <c r="I5" s="4" t="s">
        <v>14</v>
      </c>
      <c r="J5" s="4">
        <v>3</v>
      </c>
    </row>
    <row r="6" spans="1:10" ht="17" x14ac:dyDescent="0.2">
      <c r="A6" s="8" t="s">
        <v>51</v>
      </c>
      <c r="B6" s="4" t="s">
        <v>15</v>
      </c>
      <c r="C6" s="4" t="s">
        <v>15</v>
      </c>
      <c r="D6" s="4" t="s">
        <v>31</v>
      </c>
      <c r="E6" s="4" t="s">
        <v>14</v>
      </c>
      <c r="F6" s="4" t="s">
        <v>16</v>
      </c>
      <c r="G6" s="4" t="s">
        <v>32</v>
      </c>
      <c r="H6" s="4" t="s">
        <v>14</v>
      </c>
      <c r="I6" s="4" t="s">
        <v>14</v>
      </c>
      <c r="J6" s="4">
        <v>4</v>
      </c>
    </row>
    <row r="7" spans="1:10" ht="34" x14ac:dyDescent="0.2">
      <c r="A7" s="14" t="s">
        <v>55</v>
      </c>
      <c r="B7" s="4" t="s">
        <v>15</v>
      </c>
      <c r="C7" s="4" t="s">
        <v>14</v>
      </c>
      <c r="D7" s="4" t="s">
        <v>31</v>
      </c>
      <c r="E7" s="4" t="s">
        <v>14</v>
      </c>
      <c r="F7" s="4" t="s">
        <v>16</v>
      </c>
      <c r="G7" s="4" t="s">
        <v>32</v>
      </c>
      <c r="H7" s="4" t="s">
        <v>14</v>
      </c>
      <c r="I7" s="4" t="s">
        <v>14</v>
      </c>
      <c r="J7" s="4">
        <v>5</v>
      </c>
    </row>
    <row r="8" spans="1:10" ht="34" x14ac:dyDescent="0.2">
      <c r="A8" s="8" t="s">
        <v>60</v>
      </c>
      <c r="B8" s="4" t="s">
        <v>15</v>
      </c>
      <c r="C8" s="4" t="s">
        <v>14</v>
      </c>
      <c r="D8" s="4" t="s">
        <v>31</v>
      </c>
      <c r="E8" s="4" t="s">
        <v>14</v>
      </c>
      <c r="F8" s="4" t="s">
        <v>16</v>
      </c>
      <c r="G8" s="4" t="s">
        <v>32</v>
      </c>
      <c r="H8" s="4" t="s">
        <v>14</v>
      </c>
      <c r="I8" s="4" t="s">
        <v>14</v>
      </c>
      <c r="J8" s="4">
        <v>5</v>
      </c>
    </row>
    <row r="9" spans="1:10" ht="17" x14ac:dyDescent="0.2">
      <c r="A9" s="9" t="s">
        <v>61</v>
      </c>
      <c r="B9" s="4" t="s">
        <v>15</v>
      </c>
      <c r="C9" s="4" t="s">
        <v>14</v>
      </c>
      <c r="D9" s="4" t="s">
        <v>31</v>
      </c>
      <c r="E9" s="4" t="s">
        <v>14</v>
      </c>
      <c r="F9" s="4" t="s">
        <v>16</v>
      </c>
      <c r="G9" s="4" t="s">
        <v>32</v>
      </c>
      <c r="H9" s="4" t="s">
        <v>14</v>
      </c>
      <c r="I9" s="4" t="s">
        <v>14</v>
      </c>
      <c r="J9" s="4">
        <v>5</v>
      </c>
    </row>
    <row r="10" spans="1:10" ht="34" x14ac:dyDescent="0.2">
      <c r="A10" s="17" t="s">
        <v>101</v>
      </c>
      <c r="B10" s="4" t="s">
        <v>15</v>
      </c>
      <c r="C10" s="4" t="s">
        <v>14</v>
      </c>
      <c r="D10" s="4" t="s">
        <v>31</v>
      </c>
      <c r="E10" s="4" t="s">
        <v>14</v>
      </c>
      <c r="F10" s="4" t="s">
        <v>16</v>
      </c>
      <c r="G10" s="4" t="s">
        <v>32</v>
      </c>
      <c r="H10" s="4" t="s">
        <v>14</v>
      </c>
      <c r="I10" s="4" t="s">
        <v>14</v>
      </c>
      <c r="J10" s="4">
        <v>5</v>
      </c>
    </row>
    <row r="11" spans="1:10" ht="34" x14ac:dyDescent="0.2">
      <c r="A11" s="17" t="s">
        <v>107</v>
      </c>
      <c r="B11" s="4" t="s">
        <v>15</v>
      </c>
      <c r="C11" s="4" t="s">
        <v>14</v>
      </c>
      <c r="D11" s="4" t="s">
        <v>31</v>
      </c>
      <c r="E11" s="4" t="s">
        <v>14</v>
      </c>
      <c r="F11" s="4" t="s">
        <v>16</v>
      </c>
      <c r="G11" s="4" t="s">
        <v>32</v>
      </c>
      <c r="H11" s="4" t="s">
        <v>14</v>
      </c>
      <c r="I11" s="4" t="s">
        <v>14</v>
      </c>
      <c r="J11" s="4">
        <v>5</v>
      </c>
    </row>
    <row r="12" spans="1:10" ht="34" x14ac:dyDescent="0.2">
      <c r="A12" s="9" t="s">
        <v>110</v>
      </c>
      <c r="B12" s="4" t="s">
        <v>15</v>
      </c>
      <c r="C12" s="4" t="s">
        <v>14</v>
      </c>
      <c r="D12" s="4" t="s">
        <v>31</v>
      </c>
      <c r="E12" s="4" t="s">
        <v>14</v>
      </c>
      <c r="F12" s="4" t="s">
        <v>16</v>
      </c>
      <c r="G12" s="4" t="s">
        <v>32</v>
      </c>
      <c r="H12" s="4" t="s">
        <v>14</v>
      </c>
      <c r="I12" s="4" t="s">
        <v>14</v>
      </c>
      <c r="J12" s="4">
        <v>5</v>
      </c>
    </row>
    <row r="13" spans="1:10" ht="17" x14ac:dyDescent="0.2">
      <c r="A13" s="19" t="s">
        <v>112</v>
      </c>
      <c r="B13" s="4" t="s">
        <v>15</v>
      </c>
      <c r="C13" s="4" t="s">
        <v>14</v>
      </c>
      <c r="D13" s="4" t="s">
        <v>31</v>
      </c>
      <c r="E13" s="4" t="s">
        <v>14</v>
      </c>
      <c r="F13" s="4" t="s">
        <v>16</v>
      </c>
      <c r="G13" s="4" t="s">
        <v>32</v>
      </c>
      <c r="H13" s="4" t="s">
        <v>14</v>
      </c>
      <c r="I13" s="4" t="s">
        <v>14</v>
      </c>
      <c r="J13" s="4">
        <v>5</v>
      </c>
    </row>
    <row r="14" spans="1:10" ht="34" x14ac:dyDescent="0.2">
      <c r="A14" s="14" t="s">
        <v>120</v>
      </c>
      <c r="B14" s="4" t="s">
        <v>14</v>
      </c>
      <c r="C14" s="4" t="s">
        <v>15</v>
      </c>
      <c r="D14" s="4" t="s">
        <v>14</v>
      </c>
      <c r="E14" s="4" t="s">
        <v>14</v>
      </c>
      <c r="F14" s="4" t="s">
        <v>16</v>
      </c>
      <c r="G14" s="4" t="s">
        <v>14</v>
      </c>
      <c r="H14" s="4" t="s">
        <v>14</v>
      </c>
      <c r="I14" s="4" t="s">
        <v>14</v>
      </c>
      <c r="J14" s="4">
        <v>7</v>
      </c>
    </row>
    <row r="15" spans="1:10" ht="17" x14ac:dyDescent="0.2">
      <c r="A15" s="14" t="s">
        <v>128</v>
      </c>
      <c r="B15" s="4" t="s">
        <v>15</v>
      </c>
      <c r="C15" s="4" t="s">
        <v>14</v>
      </c>
      <c r="D15" s="4" t="s">
        <v>31</v>
      </c>
      <c r="E15" s="4" t="s">
        <v>14</v>
      </c>
      <c r="F15" s="4" t="s">
        <v>16</v>
      </c>
      <c r="G15" s="4" t="s">
        <v>32</v>
      </c>
      <c r="H15" s="4" t="s">
        <v>15</v>
      </c>
      <c r="I15" s="4" t="s">
        <v>14</v>
      </c>
      <c r="J15" s="4">
        <v>4</v>
      </c>
    </row>
    <row r="16" spans="1:10" ht="17" x14ac:dyDescent="0.2">
      <c r="A16" s="34" t="s">
        <v>138</v>
      </c>
      <c r="B16" s="4" t="s">
        <v>15</v>
      </c>
      <c r="C16" s="4" t="s">
        <v>14</v>
      </c>
      <c r="D16" s="4" t="s">
        <v>31</v>
      </c>
      <c r="E16" s="4" t="s">
        <v>14</v>
      </c>
      <c r="F16" s="4" t="s">
        <v>16</v>
      </c>
      <c r="G16" s="4" t="s">
        <v>32</v>
      </c>
      <c r="H16" s="4" t="s">
        <v>14</v>
      </c>
      <c r="I16" s="4" t="s">
        <v>14</v>
      </c>
      <c r="J16" s="4">
        <v>5</v>
      </c>
    </row>
    <row r="17" spans="1:10" ht="34" x14ac:dyDescent="0.2">
      <c r="A17" s="14" t="s">
        <v>290</v>
      </c>
      <c r="B17" s="4" t="s">
        <v>15</v>
      </c>
      <c r="C17" s="4" t="s">
        <v>15</v>
      </c>
      <c r="D17" s="4" t="s">
        <v>31</v>
      </c>
      <c r="E17" s="4" t="s">
        <v>14</v>
      </c>
      <c r="F17" s="4" t="s">
        <v>16</v>
      </c>
      <c r="G17" s="4" t="s">
        <v>32</v>
      </c>
      <c r="H17" s="4" t="s">
        <v>14</v>
      </c>
      <c r="I17" s="4" t="s">
        <v>14</v>
      </c>
      <c r="J17" s="4">
        <v>4</v>
      </c>
    </row>
    <row r="18" spans="1:10" ht="17" x14ac:dyDescent="0.2">
      <c r="A18" s="34" t="s">
        <v>153</v>
      </c>
      <c r="B18" s="4" t="s">
        <v>15</v>
      </c>
      <c r="C18" s="4" t="s">
        <v>14</v>
      </c>
      <c r="D18" s="4" t="s">
        <v>31</v>
      </c>
      <c r="E18" s="4" t="s">
        <v>14</v>
      </c>
      <c r="F18" s="4" t="s">
        <v>16</v>
      </c>
      <c r="G18" s="4" t="s">
        <v>32</v>
      </c>
      <c r="H18" s="4" t="s">
        <v>14</v>
      </c>
      <c r="I18" s="4" t="s">
        <v>14</v>
      </c>
      <c r="J18" s="4">
        <v>5</v>
      </c>
    </row>
    <row r="19" spans="1:10" ht="17" x14ac:dyDescent="0.2">
      <c r="A19" s="14" t="s">
        <v>158</v>
      </c>
      <c r="B19" s="4" t="s">
        <v>15</v>
      </c>
      <c r="C19" s="4" t="s">
        <v>15</v>
      </c>
      <c r="D19" s="4" t="s">
        <v>31</v>
      </c>
      <c r="E19" s="4" t="s">
        <v>14</v>
      </c>
      <c r="F19" s="4" t="s">
        <v>16</v>
      </c>
      <c r="G19" s="4" t="s">
        <v>32</v>
      </c>
      <c r="H19" s="4" t="s">
        <v>14</v>
      </c>
      <c r="I19" s="4" t="s">
        <v>14</v>
      </c>
      <c r="J19" s="4">
        <v>4</v>
      </c>
    </row>
    <row r="20" spans="1:10" ht="17" x14ac:dyDescent="0.2">
      <c r="A20" s="34" t="s">
        <v>162</v>
      </c>
      <c r="B20" s="4" t="s">
        <v>15</v>
      </c>
      <c r="C20" s="4" t="s">
        <v>14</v>
      </c>
      <c r="D20" s="4" t="s">
        <v>31</v>
      </c>
      <c r="E20" s="4" t="s">
        <v>14</v>
      </c>
      <c r="F20" s="4" t="s">
        <v>16</v>
      </c>
      <c r="G20" s="4" t="s">
        <v>32</v>
      </c>
      <c r="H20" s="4" t="s">
        <v>14</v>
      </c>
      <c r="I20" s="4" t="s">
        <v>14</v>
      </c>
      <c r="J20" s="4">
        <v>5</v>
      </c>
    </row>
    <row r="21" spans="1:10" ht="17" x14ac:dyDescent="0.2">
      <c r="A21" s="34" t="s">
        <v>166</v>
      </c>
      <c r="B21" s="4" t="s">
        <v>15</v>
      </c>
      <c r="C21" s="4" t="s">
        <v>14</v>
      </c>
      <c r="D21" s="4" t="s">
        <v>31</v>
      </c>
      <c r="E21" s="4" t="s">
        <v>14</v>
      </c>
      <c r="F21" s="4" t="s">
        <v>16</v>
      </c>
      <c r="G21" s="4" t="s">
        <v>32</v>
      </c>
      <c r="H21" s="4" t="s">
        <v>14</v>
      </c>
      <c r="I21" s="4" t="s">
        <v>14</v>
      </c>
      <c r="J21" s="4">
        <v>5</v>
      </c>
    </row>
    <row r="22" spans="1:10" ht="34" x14ac:dyDescent="0.2">
      <c r="A22" s="34" t="s">
        <v>168</v>
      </c>
      <c r="B22" s="4" t="s">
        <v>15</v>
      </c>
      <c r="C22" s="4" t="s">
        <v>15</v>
      </c>
      <c r="D22" s="4" t="s">
        <v>31</v>
      </c>
      <c r="E22" s="4" t="s">
        <v>14</v>
      </c>
      <c r="F22" s="4" t="s">
        <v>16</v>
      </c>
      <c r="G22" s="4" t="s">
        <v>32</v>
      </c>
      <c r="H22" s="4" t="s">
        <v>14</v>
      </c>
      <c r="I22" s="4" t="s">
        <v>14</v>
      </c>
      <c r="J22" s="4">
        <v>4</v>
      </c>
    </row>
    <row r="23" spans="1:10" ht="34" x14ac:dyDescent="0.2">
      <c r="A23" s="34" t="s">
        <v>171</v>
      </c>
      <c r="B23" s="4" t="s">
        <v>15</v>
      </c>
      <c r="C23" s="4" t="s">
        <v>15</v>
      </c>
      <c r="D23" s="4" t="s">
        <v>31</v>
      </c>
      <c r="E23" s="4" t="s">
        <v>14</v>
      </c>
      <c r="F23" s="4" t="s">
        <v>16</v>
      </c>
      <c r="G23" s="4" t="s">
        <v>32</v>
      </c>
      <c r="H23" s="4" t="s">
        <v>14</v>
      </c>
      <c r="I23" s="4" t="s">
        <v>14</v>
      </c>
      <c r="J23" s="4">
        <v>4</v>
      </c>
    </row>
    <row r="24" spans="1:10" ht="17" x14ac:dyDescent="0.2">
      <c r="A24" s="34" t="s">
        <v>176</v>
      </c>
      <c r="B24" s="4" t="s">
        <v>15</v>
      </c>
      <c r="C24" s="4" t="s">
        <v>15</v>
      </c>
      <c r="D24" s="4" t="s">
        <v>31</v>
      </c>
      <c r="E24" s="4" t="s">
        <v>14</v>
      </c>
      <c r="F24" s="4" t="s">
        <v>16</v>
      </c>
      <c r="G24" s="4" t="s">
        <v>32</v>
      </c>
      <c r="H24" s="4" t="s">
        <v>14</v>
      </c>
      <c r="I24" s="4" t="s">
        <v>14</v>
      </c>
      <c r="J24" s="4">
        <v>4</v>
      </c>
    </row>
    <row r="25" spans="1:10" ht="34" x14ac:dyDescent="0.2">
      <c r="A25" s="34" t="s">
        <v>192</v>
      </c>
      <c r="B25" s="4" t="s">
        <v>15</v>
      </c>
      <c r="C25" s="4" t="s">
        <v>14</v>
      </c>
      <c r="D25" s="4" t="s">
        <v>31</v>
      </c>
      <c r="E25" s="4" t="s">
        <v>14</v>
      </c>
      <c r="F25" s="4" t="s">
        <v>16</v>
      </c>
      <c r="G25" s="4" t="s">
        <v>32</v>
      </c>
      <c r="H25" s="4" t="s">
        <v>14</v>
      </c>
      <c r="I25" s="4" t="s">
        <v>14</v>
      </c>
      <c r="J25" s="4">
        <v>5</v>
      </c>
    </row>
    <row r="26" spans="1:10" ht="17" x14ac:dyDescent="0.2">
      <c r="A26" s="34" t="s">
        <v>195</v>
      </c>
      <c r="B26" s="4" t="s">
        <v>15</v>
      </c>
      <c r="C26" s="4" t="s">
        <v>14</v>
      </c>
      <c r="D26" s="4" t="s">
        <v>31</v>
      </c>
      <c r="E26" s="4" t="s">
        <v>14</v>
      </c>
      <c r="F26" s="4" t="s">
        <v>16</v>
      </c>
      <c r="G26" s="4" t="s">
        <v>32</v>
      </c>
      <c r="H26" s="4" t="s">
        <v>14</v>
      </c>
      <c r="I26" s="4" t="s">
        <v>14</v>
      </c>
      <c r="J26" s="4">
        <v>5</v>
      </c>
    </row>
    <row r="27" spans="1:10" ht="17" x14ac:dyDescent="0.2">
      <c r="A27" s="34" t="s">
        <v>202</v>
      </c>
      <c r="B27" s="4" t="s">
        <v>15</v>
      </c>
      <c r="C27" s="4" t="s">
        <v>15</v>
      </c>
      <c r="D27" s="4" t="s">
        <v>31</v>
      </c>
      <c r="E27" s="4" t="s">
        <v>14</v>
      </c>
      <c r="F27" s="4" t="s">
        <v>16</v>
      </c>
      <c r="G27" s="4" t="s">
        <v>32</v>
      </c>
      <c r="H27" s="4" t="s">
        <v>14</v>
      </c>
      <c r="I27" s="4" t="s">
        <v>14</v>
      </c>
      <c r="J27" s="4">
        <v>4</v>
      </c>
    </row>
    <row r="28" spans="1:10" ht="17" x14ac:dyDescent="0.2">
      <c r="A28" s="18" t="s">
        <v>211</v>
      </c>
      <c r="B28" s="4" t="s">
        <v>15</v>
      </c>
      <c r="C28" s="4" t="s">
        <v>14</v>
      </c>
      <c r="D28" s="4" t="s">
        <v>31</v>
      </c>
      <c r="E28" s="4" t="s">
        <v>14</v>
      </c>
      <c r="F28" s="4" t="s">
        <v>16</v>
      </c>
      <c r="G28" s="4" t="s">
        <v>32</v>
      </c>
      <c r="H28" s="4" t="s">
        <v>14</v>
      </c>
      <c r="I28" s="4" t="s">
        <v>14</v>
      </c>
      <c r="J28" s="4">
        <v>5</v>
      </c>
    </row>
    <row r="29" spans="1:10" ht="17" x14ac:dyDescent="0.2">
      <c r="A29" s="34" t="s">
        <v>212</v>
      </c>
      <c r="B29" s="4" t="s">
        <v>15</v>
      </c>
      <c r="C29" s="4" t="s">
        <v>14</v>
      </c>
      <c r="D29" s="4" t="s">
        <v>31</v>
      </c>
      <c r="E29" s="4" t="s">
        <v>14</v>
      </c>
      <c r="F29" s="4" t="s">
        <v>16</v>
      </c>
      <c r="G29" s="4" t="s">
        <v>32</v>
      </c>
      <c r="H29" s="4" t="s">
        <v>14</v>
      </c>
      <c r="I29" s="4" t="s">
        <v>14</v>
      </c>
      <c r="J29" s="4">
        <v>5</v>
      </c>
    </row>
    <row r="30" spans="1:10" ht="34" x14ac:dyDescent="0.2">
      <c r="A30" s="6" t="s">
        <v>219</v>
      </c>
      <c r="B30" s="4" t="s">
        <v>15</v>
      </c>
      <c r="C30" s="4" t="s">
        <v>14</v>
      </c>
      <c r="D30" s="4" t="s">
        <v>31</v>
      </c>
      <c r="E30" s="4" t="s">
        <v>14</v>
      </c>
      <c r="F30" s="4" t="s">
        <v>16</v>
      </c>
      <c r="G30" s="4" t="s">
        <v>32</v>
      </c>
      <c r="H30" s="4" t="s">
        <v>14</v>
      </c>
      <c r="I30" s="4" t="s">
        <v>14</v>
      </c>
      <c r="J30" s="4">
        <v>5</v>
      </c>
    </row>
    <row r="31" spans="1:10" ht="17" x14ac:dyDescent="0.2">
      <c r="A31" s="6" t="s">
        <v>220</v>
      </c>
      <c r="B31" s="4" t="s">
        <v>15</v>
      </c>
      <c r="C31" s="4" t="s">
        <v>14</v>
      </c>
      <c r="D31" s="4" t="s">
        <v>31</v>
      </c>
      <c r="E31" s="4" t="s">
        <v>14</v>
      </c>
      <c r="F31" s="4" t="s">
        <v>16</v>
      </c>
      <c r="G31" s="4" t="s">
        <v>32</v>
      </c>
      <c r="H31" s="4" t="s">
        <v>14</v>
      </c>
      <c r="I31" s="4" t="s">
        <v>14</v>
      </c>
      <c r="J31" s="4">
        <v>5</v>
      </c>
    </row>
    <row r="32" spans="1:10" ht="17" x14ac:dyDescent="0.2">
      <c r="A32" s="6" t="s">
        <v>231</v>
      </c>
      <c r="B32" s="4" t="s">
        <v>15</v>
      </c>
      <c r="C32" s="4" t="s">
        <v>14</v>
      </c>
      <c r="D32" s="4" t="s">
        <v>31</v>
      </c>
      <c r="E32" s="4" t="s">
        <v>14</v>
      </c>
      <c r="F32" s="4" t="s">
        <v>16</v>
      </c>
      <c r="G32" s="4" t="s">
        <v>32</v>
      </c>
      <c r="H32" s="4" t="s">
        <v>14</v>
      </c>
      <c r="I32" s="4" t="s">
        <v>14</v>
      </c>
      <c r="J32" s="4">
        <v>5</v>
      </c>
    </row>
    <row r="33" spans="2:5" x14ac:dyDescent="0.2">
      <c r="B33" s="4"/>
      <c r="C33" s="4"/>
      <c r="D33" s="4"/>
      <c r="E33" s="4"/>
    </row>
    <row r="34" spans="2:5" x14ac:dyDescent="0.2">
      <c r="B34" s="4"/>
      <c r="C34" s="4"/>
      <c r="D34" s="4"/>
      <c r="E34" s="4"/>
    </row>
    <row r="35" spans="2:5" x14ac:dyDescent="0.2">
      <c r="B35" s="4"/>
      <c r="C35" s="4"/>
      <c r="D35" s="4"/>
      <c r="E35" s="4"/>
    </row>
    <row r="36" spans="2:5" x14ac:dyDescent="0.2">
      <c r="B36" s="4"/>
      <c r="C36" s="4"/>
      <c r="D36" s="4"/>
      <c r="E36" s="4"/>
    </row>
    <row r="37" spans="2:5" x14ac:dyDescent="0.2">
      <c r="B37" s="4"/>
      <c r="C37" s="4"/>
      <c r="D37" s="4"/>
      <c r="E37" s="4"/>
    </row>
    <row r="38" spans="2:5" x14ac:dyDescent="0.2">
      <c r="B38" s="4"/>
      <c r="C38" s="4"/>
      <c r="D38" s="4"/>
      <c r="E38" s="4"/>
    </row>
    <row r="39" spans="2:5" x14ac:dyDescent="0.2">
      <c r="B39" s="4"/>
      <c r="C39" s="4"/>
      <c r="D39" s="4"/>
      <c r="E39" s="4"/>
    </row>
    <row r="40" spans="2:5" x14ac:dyDescent="0.2">
      <c r="B40" s="4"/>
      <c r="C40" s="4"/>
      <c r="D40" s="4"/>
      <c r="E40" s="4"/>
    </row>
    <row r="41" spans="2:5" x14ac:dyDescent="0.2">
      <c r="B41" s="4"/>
      <c r="C41" s="4"/>
      <c r="D41" s="4"/>
      <c r="E41" s="4"/>
    </row>
    <row r="42" spans="2:5" x14ac:dyDescent="0.2">
      <c r="B42" s="4"/>
      <c r="C42" s="4"/>
      <c r="D42" s="4"/>
      <c r="E42" s="4"/>
    </row>
    <row r="43" spans="2:5" x14ac:dyDescent="0.2">
      <c r="B43" s="4"/>
      <c r="C43" s="4"/>
      <c r="D43" s="4"/>
      <c r="E43" s="4"/>
    </row>
    <row r="44" spans="2:5" x14ac:dyDescent="0.2">
      <c r="B44" s="4"/>
      <c r="C44" s="4"/>
      <c r="D44" s="4"/>
      <c r="E44" s="4"/>
    </row>
    <row r="45" spans="2:5" x14ac:dyDescent="0.2">
      <c r="B45" s="4"/>
      <c r="C45" s="4"/>
      <c r="D45" s="4"/>
      <c r="E45" s="4"/>
    </row>
    <row r="46" spans="2:5" x14ac:dyDescent="0.2">
      <c r="B46" s="4"/>
      <c r="C46" s="4"/>
      <c r="D46" s="4"/>
      <c r="E46" s="4"/>
    </row>
    <row r="47" spans="2:5" x14ac:dyDescent="0.2">
      <c r="B47" s="4"/>
      <c r="C47" s="4"/>
      <c r="D47" s="4"/>
      <c r="E47" s="4"/>
    </row>
    <row r="48" spans="2:5" x14ac:dyDescent="0.2">
      <c r="B48" s="4"/>
      <c r="C48" s="4"/>
      <c r="D48" s="4"/>
      <c r="E48" s="4"/>
    </row>
    <row r="49" spans="2:5" x14ac:dyDescent="0.2">
      <c r="B49" s="4"/>
      <c r="C49" s="4"/>
      <c r="D49" s="4"/>
      <c r="E49" s="4"/>
    </row>
    <row r="50" spans="2:5" x14ac:dyDescent="0.2">
      <c r="B50" s="4"/>
      <c r="C50" s="4"/>
      <c r="D50" s="4"/>
      <c r="E50" s="4"/>
    </row>
    <row r="51" spans="2:5" x14ac:dyDescent="0.2">
      <c r="B51" s="4"/>
      <c r="C51" s="4"/>
      <c r="D51" s="4"/>
      <c r="E51" s="4"/>
    </row>
    <row r="52" spans="2:5" x14ac:dyDescent="0.2">
      <c r="B52" s="4"/>
      <c r="C52" s="4"/>
      <c r="D52" s="4"/>
      <c r="E52" s="4"/>
    </row>
    <row r="53" spans="2:5" x14ac:dyDescent="0.2">
      <c r="B53" s="4"/>
      <c r="C53" s="4"/>
      <c r="D53" s="4"/>
      <c r="E53" s="4"/>
    </row>
    <row r="54" spans="2:5" x14ac:dyDescent="0.2">
      <c r="B54" s="4"/>
      <c r="C54" s="4"/>
      <c r="D54" s="4"/>
      <c r="E54" s="4"/>
    </row>
    <row r="55" spans="2:5" x14ac:dyDescent="0.2">
      <c r="B55" s="4"/>
      <c r="C55" s="4"/>
      <c r="D55" s="4"/>
      <c r="E55" s="4"/>
    </row>
    <row r="56" spans="2:5" x14ac:dyDescent="0.2">
      <c r="B56" s="4"/>
      <c r="C56" s="4"/>
      <c r="D56" s="4"/>
      <c r="E56" s="4"/>
    </row>
    <row r="57" spans="2:5" x14ac:dyDescent="0.2">
      <c r="B57" s="4"/>
      <c r="C57" s="4"/>
      <c r="D57" s="4"/>
      <c r="E57" s="4"/>
    </row>
    <row r="58" spans="2:5" x14ac:dyDescent="0.2">
      <c r="B58" s="4"/>
      <c r="C58" s="4"/>
      <c r="D58" s="4"/>
      <c r="E58" s="4"/>
    </row>
    <row r="59" spans="2:5" x14ac:dyDescent="0.2">
      <c r="B59" s="4"/>
      <c r="C59" s="4"/>
      <c r="D59" s="4"/>
      <c r="E59" s="4"/>
    </row>
    <row r="60" spans="2:5" x14ac:dyDescent="0.2">
      <c r="B60" s="4"/>
      <c r="C60" s="4"/>
      <c r="D60" s="4"/>
      <c r="E60" s="4"/>
    </row>
    <row r="61" spans="2:5" x14ac:dyDescent="0.2">
      <c r="B61" s="4"/>
      <c r="C61" s="4"/>
      <c r="D61" s="4"/>
      <c r="E61" s="4"/>
    </row>
    <row r="62" spans="2:5" x14ac:dyDescent="0.2">
      <c r="B62" s="4"/>
      <c r="C62" s="4"/>
      <c r="D62" s="4"/>
      <c r="E62" s="4"/>
    </row>
    <row r="63" spans="2:5" x14ac:dyDescent="0.2">
      <c r="B63" s="4"/>
      <c r="C63" s="4"/>
      <c r="D63" s="4"/>
      <c r="E63" s="4"/>
    </row>
    <row r="64" spans="2:5" x14ac:dyDescent="0.2">
      <c r="B64" s="4"/>
      <c r="C64" s="4"/>
      <c r="D64" s="4"/>
      <c r="E64" s="4"/>
    </row>
    <row r="65" spans="2:5" x14ac:dyDescent="0.2">
      <c r="B65" s="4"/>
      <c r="C65" s="4"/>
      <c r="D65" s="4"/>
      <c r="E65" s="4"/>
    </row>
    <row r="66" spans="2:5" x14ac:dyDescent="0.2">
      <c r="B66" s="4"/>
      <c r="C66" s="4"/>
      <c r="D66" s="4"/>
      <c r="E66" s="4"/>
    </row>
    <row r="67" spans="2:5" x14ac:dyDescent="0.2">
      <c r="B67" s="4"/>
      <c r="C67" s="4"/>
      <c r="D67" s="4"/>
      <c r="E67" s="4"/>
    </row>
    <row r="68" spans="2:5" x14ac:dyDescent="0.2">
      <c r="B68" s="4"/>
      <c r="C68" s="4"/>
      <c r="D68" s="4"/>
      <c r="E68" s="4"/>
    </row>
    <row r="69" spans="2:5" x14ac:dyDescent="0.2">
      <c r="B69" s="4"/>
      <c r="C69" s="4"/>
      <c r="D69" s="4"/>
      <c r="E69" s="4"/>
    </row>
    <row r="70" spans="2:5" x14ac:dyDescent="0.2">
      <c r="B70" s="4"/>
      <c r="C70" s="4"/>
      <c r="D70" s="4"/>
      <c r="E70" s="4"/>
    </row>
    <row r="71" spans="2:5" x14ac:dyDescent="0.2">
      <c r="B71" s="4"/>
      <c r="C71" s="4"/>
      <c r="D71" s="4"/>
      <c r="E71" s="4"/>
    </row>
    <row r="72" spans="2:5" x14ac:dyDescent="0.2">
      <c r="B72" s="4"/>
      <c r="C72" s="4"/>
      <c r="D72" s="4"/>
      <c r="E72" s="4"/>
    </row>
    <row r="73" spans="2:5" x14ac:dyDescent="0.2">
      <c r="B73" s="4"/>
      <c r="C73" s="4"/>
      <c r="D73" s="4"/>
      <c r="E73" s="4"/>
    </row>
    <row r="74" spans="2:5" x14ac:dyDescent="0.2">
      <c r="B74" s="4"/>
      <c r="C74" s="4"/>
      <c r="D74" s="4"/>
      <c r="E74" s="4"/>
    </row>
    <row r="75" spans="2:5" x14ac:dyDescent="0.2">
      <c r="B75" s="4"/>
      <c r="C75" s="4"/>
      <c r="D75" s="4"/>
      <c r="E75" s="4"/>
    </row>
    <row r="76" spans="2:5" x14ac:dyDescent="0.2">
      <c r="B76" s="4"/>
      <c r="C76" s="4"/>
      <c r="D76" s="4"/>
      <c r="E76" s="4"/>
    </row>
    <row r="77" spans="2:5" x14ac:dyDescent="0.2">
      <c r="B77" s="4"/>
      <c r="C77" s="4"/>
      <c r="D77" s="4"/>
      <c r="E77" s="4"/>
    </row>
    <row r="78" spans="2:5" x14ac:dyDescent="0.2">
      <c r="B78" s="4"/>
      <c r="C78" s="4"/>
      <c r="D78" s="4"/>
      <c r="E78" s="4"/>
    </row>
    <row r="79" spans="2:5" x14ac:dyDescent="0.2">
      <c r="B79" s="4"/>
      <c r="C79" s="4"/>
      <c r="D79" s="4"/>
      <c r="E79" s="4"/>
    </row>
    <row r="80" spans="2:5" x14ac:dyDescent="0.2">
      <c r="B80" s="4"/>
      <c r="C80" s="4"/>
      <c r="D80" s="4"/>
      <c r="E80" s="4"/>
    </row>
    <row r="81" spans="2:5" x14ac:dyDescent="0.2">
      <c r="B81" s="4"/>
      <c r="C81" s="4"/>
      <c r="D81" s="4"/>
      <c r="E81" s="4"/>
    </row>
    <row r="82" spans="2:5" x14ac:dyDescent="0.2">
      <c r="B82" s="4"/>
      <c r="C82" s="4"/>
      <c r="D82" s="4"/>
      <c r="E82" s="4"/>
    </row>
    <row r="83" spans="2:5" x14ac:dyDescent="0.2">
      <c r="B83" s="4"/>
      <c r="C83" s="4"/>
      <c r="D83" s="4"/>
      <c r="E83" s="4"/>
    </row>
    <row r="84" spans="2:5" x14ac:dyDescent="0.2">
      <c r="B84" s="4"/>
      <c r="C84" s="4"/>
      <c r="D84" s="4"/>
      <c r="E84" s="4"/>
    </row>
    <row r="85" spans="2:5" x14ac:dyDescent="0.2">
      <c r="B85" s="4"/>
      <c r="C85" s="4"/>
      <c r="D85" s="4"/>
      <c r="E85" s="4"/>
    </row>
    <row r="86" spans="2:5" x14ac:dyDescent="0.2">
      <c r="B86" s="4"/>
      <c r="C86" s="4"/>
      <c r="D86" s="4"/>
      <c r="E86" s="4"/>
    </row>
    <row r="87" spans="2:5" x14ac:dyDescent="0.2">
      <c r="B87" s="4"/>
      <c r="C87" s="4"/>
      <c r="D87" s="4"/>
      <c r="E87" s="4"/>
    </row>
    <row r="88" spans="2:5" x14ac:dyDescent="0.2">
      <c r="B88" s="4"/>
      <c r="C88" s="4"/>
      <c r="D88" s="4"/>
      <c r="E88" s="4"/>
    </row>
    <row r="89" spans="2:5" x14ac:dyDescent="0.2">
      <c r="B89" s="4"/>
      <c r="C89" s="4"/>
      <c r="D89" s="4"/>
      <c r="E89" s="4"/>
    </row>
    <row r="90" spans="2:5" x14ac:dyDescent="0.2">
      <c r="B90" s="4"/>
      <c r="C90" s="4"/>
      <c r="D90" s="4"/>
      <c r="E90" s="4"/>
    </row>
    <row r="91" spans="2:5" x14ac:dyDescent="0.2">
      <c r="B91" s="4"/>
      <c r="C91" s="4"/>
      <c r="D91" s="4"/>
      <c r="E91" s="4"/>
    </row>
    <row r="92" spans="2:5" x14ac:dyDescent="0.2">
      <c r="B92" s="4"/>
      <c r="C92" s="4"/>
      <c r="D92" s="4"/>
      <c r="E92" s="4"/>
    </row>
    <row r="93" spans="2:5" x14ac:dyDescent="0.2">
      <c r="B93" s="4"/>
      <c r="C93" s="4"/>
      <c r="D93" s="4"/>
      <c r="E93" s="4"/>
    </row>
    <row r="94" spans="2:5" x14ac:dyDescent="0.2">
      <c r="B94" s="4"/>
      <c r="C94" s="4"/>
      <c r="D94" s="4"/>
      <c r="E94" s="4"/>
    </row>
    <row r="95" spans="2:5" x14ac:dyDescent="0.2">
      <c r="B95" s="4"/>
      <c r="C95" s="4"/>
      <c r="D95" s="4"/>
      <c r="E95" s="4"/>
    </row>
    <row r="96" spans="2:5" x14ac:dyDescent="0.2">
      <c r="B96" s="4"/>
      <c r="C96" s="4"/>
      <c r="D96" s="4"/>
      <c r="E96" s="4"/>
    </row>
    <row r="97" spans="2:5" x14ac:dyDescent="0.2">
      <c r="B97" s="4"/>
      <c r="C97" s="4"/>
      <c r="D97" s="4"/>
      <c r="E97" s="4"/>
    </row>
    <row r="98" spans="2:5" x14ac:dyDescent="0.2">
      <c r="B98" s="4"/>
      <c r="C98" s="4"/>
      <c r="D98" s="4"/>
      <c r="E98" s="4"/>
    </row>
    <row r="99" spans="2:5" x14ac:dyDescent="0.2">
      <c r="B99" s="4"/>
      <c r="C99" s="4"/>
      <c r="D99" s="4"/>
      <c r="E99" s="4"/>
    </row>
    <row r="100" spans="2:5" x14ac:dyDescent="0.2">
      <c r="B100" s="4"/>
      <c r="C100" s="4"/>
      <c r="D100" s="4"/>
      <c r="E100" s="4"/>
    </row>
    <row r="101" spans="2:5" x14ac:dyDescent="0.2">
      <c r="B101" s="4"/>
      <c r="C101" s="4"/>
      <c r="D101" s="4"/>
      <c r="E101" s="4"/>
    </row>
    <row r="102" spans="2:5" x14ac:dyDescent="0.2">
      <c r="B102" s="4"/>
      <c r="C102" s="4"/>
      <c r="D102" s="4"/>
      <c r="E102" s="4"/>
    </row>
    <row r="103" spans="2:5" x14ac:dyDescent="0.2">
      <c r="B103" s="4"/>
      <c r="C103" s="4"/>
      <c r="D103" s="4"/>
      <c r="E103" s="4"/>
    </row>
    <row r="104" spans="2:5" x14ac:dyDescent="0.2">
      <c r="B104" s="4"/>
      <c r="C104" s="4"/>
      <c r="D104" s="4"/>
      <c r="E104" s="4"/>
    </row>
    <row r="105" spans="2:5" x14ac:dyDescent="0.2">
      <c r="B105" s="4"/>
      <c r="C105" s="4"/>
      <c r="D105" s="4"/>
      <c r="E105" s="4"/>
    </row>
    <row r="106" spans="2:5" x14ac:dyDescent="0.2">
      <c r="B106" s="4"/>
      <c r="C106" s="4"/>
      <c r="D106" s="4"/>
      <c r="E106" s="4"/>
    </row>
    <row r="107" spans="2:5" x14ac:dyDescent="0.2">
      <c r="B107" s="4"/>
      <c r="C107" s="4"/>
      <c r="D107" s="4"/>
      <c r="E107" s="4"/>
    </row>
    <row r="108" spans="2:5" x14ac:dyDescent="0.2">
      <c r="B108" s="4"/>
      <c r="C108" s="4"/>
      <c r="D108" s="4"/>
      <c r="E108" s="4"/>
    </row>
    <row r="109" spans="2:5" x14ac:dyDescent="0.2">
      <c r="B109" s="4"/>
      <c r="C109" s="4"/>
      <c r="D109" s="4"/>
      <c r="E109" s="4"/>
    </row>
    <row r="110" spans="2:5" x14ac:dyDescent="0.2">
      <c r="B110" s="4"/>
      <c r="C110" s="4"/>
      <c r="D110" s="4"/>
      <c r="E110" s="4"/>
    </row>
    <row r="111" spans="2:5" x14ac:dyDescent="0.2">
      <c r="B111" s="4"/>
      <c r="C111" s="4"/>
      <c r="D111" s="4"/>
      <c r="E111" s="4"/>
    </row>
    <row r="112" spans="2:5" x14ac:dyDescent="0.2">
      <c r="B112" s="4"/>
      <c r="C112" s="4"/>
      <c r="D112" s="4"/>
      <c r="E112" s="4"/>
    </row>
    <row r="113" spans="2:5" x14ac:dyDescent="0.2">
      <c r="B113" s="4"/>
      <c r="C113" s="4"/>
      <c r="D113" s="4"/>
      <c r="E113" s="4"/>
    </row>
    <row r="114" spans="2:5" x14ac:dyDescent="0.2">
      <c r="B114" s="4"/>
      <c r="C114" s="4"/>
      <c r="D114" s="4"/>
      <c r="E114" s="4"/>
    </row>
    <row r="115" spans="2:5" x14ac:dyDescent="0.2">
      <c r="B115" s="4"/>
      <c r="C115" s="4"/>
      <c r="D115" s="4"/>
      <c r="E115" s="4"/>
    </row>
    <row r="116" spans="2:5" x14ac:dyDescent="0.2">
      <c r="B116" s="4"/>
      <c r="C116" s="4"/>
      <c r="D116" s="4"/>
      <c r="E116" s="4"/>
    </row>
    <row r="117" spans="2:5" x14ac:dyDescent="0.2">
      <c r="B117" s="4"/>
      <c r="C117" s="4"/>
      <c r="D117" s="4"/>
      <c r="E117" s="4"/>
    </row>
    <row r="118" spans="2:5" x14ac:dyDescent="0.2">
      <c r="B118" s="4"/>
      <c r="C118" s="4"/>
      <c r="D118" s="4"/>
      <c r="E118" s="4"/>
    </row>
    <row r="119" spans="2:5" x14ac:dyDescent="0.2">
      <c r="B119" s="4"/>
      <c r="C119" s="4"/>
      <c r="D119" s="4"/>
      <c r="E119" s="4"/>
    </row>
    <row r="120" spans="2:5" x14ac:dyDescent="0.2">
      <c r="B120" s="4"/>
      <c r="C120" s="4"/>
      <c r="D120" s="4"/>
      <c r="E120" s="4"/>
    </row>
    <row r="121" spans="2:5" x14ac:dyDescent="0.2">
      <c r="B121" s="4"/>
      <c r="C121" s="4"/>
      <c r="D121" s="4"/>
      <c r="E121" s="4"/>
    </row>
    <row r="122" spans="2:5" x14ac:dyDescent="0.2">
      <c r="B122" s="4"/>
      <c r="C122" s="4"/>
      <c r="D122" s="4"/>
      <c r="E122" s="4"/>
    </row>
    <row r="123" spans="2:5" x14ac:dyDescent="0.2">
      <c r="B123" s="4"/>
      <c r="C123" s="4"/>
      <c r="D123" s="4"/>
      <c r="E123" s="4"/>
    </row>
    <row r="124" spans="2:5" x14ac:dyDescent="0.2">
      <c r="B124" s="4"/>
      <c r="C124" s="4"/>
      <c r="D124" s="4"/>
      <c r="E124" s="4"/>
    </row>
    <row r="125" spans="2:5" x14ac:dyDescent="0.2">
      <c r="B125" s="4"/>
      <c r="C125" s="4"/>
      <c r="D125" s="4"/>
      <c r="E125" s="4"/>
    </row>
    <row r="126" spans="2:5" x14ac:dyDescent="0.2">
      <c r="B126" s="4"/>
      <c r="C126" s="4"/>
      <c r="D126" s="4"/>
      <c r="E126" s="4"/>
    </row>
    <row r="127" spans="2:5" x14ac:dyDescent="0.2">
      <c r="B127" s="4"/>
      <c r="C127" s="4"/>
      <c r="D127" s="4"/>
      <c r="E127" s="4"/>
    </row>
    <row r="128" spans="2:5" x14ac:dyDescent="0.2">
      <c r="B128" s="4"/>
      <c r="C128" s="4"/>
      <c r="D128" s="4"/>
      <c r="E128" s="4"/>
    </row>
    <row r="129" spans="2:5" x14ac:dyDescent="0.2">
      <c r="B129" s="4"/>
      <c r="C129" s="4"/>
      <c r="D129" s="4"/>
      <c r="E129" s="4"/>
    </row>
    <row r="130" spans="2:5" x14ac:dyDescent="0.2">
      <c r="B130" s="4"/>
      <c r="C130" s="4"/>
      <c r="D130" s="4"/>
      <c r="E130" s="4"/>
    </row>
    <row r="131" spans="2:5" x14ac:dyDescent="0.2">
      <c r="B131" s="4"/>
      <c r="C131" s="4"/>
      <c r="D131" s="4"/>
      <c r="E131" s="4"/>
    </row>
    <row r="132" spans="2:5" x14ac:dyDescent="0.2">
      <c r="B132" s="4"/>
      <c r="C132" s="4"/>
      <c r="D132" s="4"/>
      <c r="E132" s="4"/>
    </row>
    <row r="133" spans="2:5" x14ac:dyDescent="0.2">
      <c r="B133" s="4"/>
      <c r="C133" s="4"/>
      <c r="D133" s="4"/>
      <c r="E133" s="4"/>
    </row>
    <row r="134" spans="2:5" x14ac:dyDescent="0.2">
      <c r="B134" s="4"/>
      <c r="C134" s="4"/>
      <c r="D134" s="4"/>
      <c r="E134" s="4"/>
    </row>
    <row r="135" spans="2:5" x14ac:dyDescent="0.2">
      <c r="B135" s="4"/>
      <c r="C135" s="4"/>
      <c r="D135" s="4"/>
      <c r="E135" s="4"/>
    </row>
    <row r="136" spans="2:5" x14ac:dyDescent="0.2">
      <c r="B136" s="4"/>
      <c r="C136" s="4"/>
      <c r="D136" s="4"/>
      <c r="E136" s="4"/>
    </row>
    <row r="137" spans="2:5" x14ac:dyDescent="0.2">
      <c r="B137" s="4"/>
      <c r="C137" s="4"/>
      <c r="D137" s="4"/>
      <c r="E137" s="4"/>
    </row>
    <row r="138" spans="2:5" x14ac:dyDescent="0.2">
      <c r="B138" s="4"/>
      <c r="C138" s="4"/>
      <c r="D138" s="4"/>
      <c r="E138" s="4"/>
    </row>
    <row r="139" spans="2:5" x14ac:dyDescent="0.2">
      <c r="B139" s="4"/>
      <c r="C139" s="4"/>
      <c r="D139" s="4"/>
      <c r="E139" s="4"/>
    </row>
    <row r="140" spans="2:5" x14ac:dyDescent="0.2">
      <c r="B140" s="4"/>
      <c r="C140" s="4"/>
      <c r="D140" s="4"/>
      <c r="E140" s="4"/>
    </row>
    <row r="141" spans="2:5" x14ac:dyDescent="0.2">
      <c r="B141" s="4"/>
      <c r="C141" s="4"/>
      <c r="D141" s="4"/>
      <c r="E141" s="4"/>
    </row>
    <row r="142" spans="2:5" x14ac:dyDescent="0.2">
      <c r="B142" s="4"/>
      <c r="C142" s="4"/>
      <c r="D142" s="4"/>
      <c r="E142" s="4"/>
    </row>
    <row r="143" spans="2:5" x14ac:dyDescent="0.2">
      <c r="B143" s="4"/>
      <c r="C143" s="4"/>
      <c r="D143" s="4"/>
      <c r="E143" s="4"/>
    </row>
    <row r="144" spans="2:5" x14ac:dyDescent="0.2">
      <c r="B144" s="4"/>
      <c r="C144" s="4"/>
      <c r="D144" s="4"/>
      <c r="E144" s="4"/>
    </row>
    <row r="145" spans="2:5" x14ac:dyDescent="0.2">
      <c r="B145" s="4"/>
      <c r="C145" s="4"/>
      <c r="D145" s="4"/>
      <c r="E145" s="4"/>
    </row>
    <row r="146" spans="2:5" x14ac:dyDescent="0.2">
      <c r="B146" s="4"/>
      <c r="C146" s="4"/>
      <c r="D146" s="4"/>
      <c r="E146" s="4"/>
    </row>
    <row r="147" spans="2:5" x14ac:dyDescent="0.2">
      <c r="B147" s="4"/>
      <c r="C147" s="4"/>
      <c r="D147" s="4"/>
      <c r="E147" s="4"/>
    </row>
    <row r="148" spans="2:5" x14ac:dyDescent="0.2">
      <c r="B148" s="4"/>
      <c r="C148" s="4"/>
      <c r="D148" s="4"/>
      <c r="E148" s="4"/>
    </row>
    <row r="149" spans="2:5" x14ac:dyDescent="0.2">
      <c r="B149" s="4"/>
      <c r="C149" s="4"/>
      <c r="D149" s="4"/>
      <c r="E149" s="4"/>
    </row>
    <row r="150" spans="2:5" x14ac:dyDescent="0.2">
      <c r="B150" s="4"/>
      <c r="C150" s="4"/>
      <c r="D150" s="4"/>
      <c r="E150" s="4"/>
    </row>
    <row r="151" spans="2:5" x14ac:dyDescent="0.2">
      <c r="B151" s="4"/>
      <c r="C151" s="4"/>
      <c r="D151" s="4"/>
      <c r="E151" s="4"/>
    </row>
    <row r="152" spans="2:5" x14ac:dyDescent="0.2">
      <c r="B152" s="4"/>
      <c r="C152" s="4"/>
      <c r="D152" s="4"/>
      <c r="E152" s="4"/>
    </row>
    <row r="153" spans="2:5" x14ac:dyDescent="0.2">
      <c r="B153" s="4"/>
      <c r="C153" s="4"/>
      <c r="D153" s="4"/>
      <c r="E153" s="4"/>
    </row>
    <row r="154" spans="2:5" x14ac:dyDescent="0.2">
      <c r="B154" s="4"/>
      <c r="C154" s="4"/>
      <c r="D154" s="4"/>
      <c r="E154" s="4"/>
    </row>
    <row r="155" spans="2:5" x14ac:dyDescent="0.2">
      <c r="B155" s="4"/>
      <c r="C155" s="4"/>
      <c r="D155" s="4"/>
      <c r="E155" s="4"/>
    </row>
    <row r="156" spans="2:5" x14ac:dyDescent="0.2">
      <c r="B156" s="4"/>
      <c r="C156" s="4"/>
      <c r="D156" s="4"/>
      <c r="E156" s="4"/>
    </row>
    <row r="157" spans="2:5" x14ac:dyDescent="0.2">
      <c r="B157" s="4"/>
      <c r="C157" s="4"/>
      <c r="D157" s="4"/>
      <c r="E157" s="4"/>
    </row>
    <row r="158" spans="2:5" x14ac:dyDescent="0.2">
      <c r="B158" s="4"/>
      <c r="C158" s="4"/>
      <c r="D158" s="4"/>
      <c r="E158" s="4"/>
    </row>
    <row r="159" spans="2:5" x14ac:dyDescent="0.2">
      <c r="B159" s="4"/>
      <c r="C159" s="4"/>
      <c r="D159" s="4"/>
      <c r="E159" s="4"/>
    </row>
    <row r="160" spans="2:5" x14ac:dyDescent="0.2">
      <c r="B160" s="4"/>
      <c r="C160" s="4"/>
      <c r="D160" s="4"/>
      <c r="E160" s="4"/>
    </row>
    <row r="161" spans="2:5" x14ac:dyDescent="0.2">
      <c r="B161" s="4"/>
      <c r="C161" s="4"/>
      <c r="D161" s="4"/>
      <c r="E161" s="4"/>
    </row>
    <row r="162" spans="2:5" x14ac:dyDescent="0.2">
      <c r="B162" s="4"/>
      <c r="C162" s="4"/>
      <c r="D162" s="4"/>
      <c r="E162" s="4"/>
    </row>
    <row r="163" spans="2:5" x14ac:dyDescent="0.2">
      <c r="B163" s="4"/>
      <c r="C163" s="4"/>
      <c r="D163" s="4"/>
      <c r="E163" s="4"/>
    </row>
    <row r="164" spans="2:5" x14ac:dyDescent="0.2">
      <c r="B164" s="4"/>
      <c r="C164" s="4"/>
      <c r="D164" s="4"/>
      <c r="E164" s="4"/>
    </row>
    <row r="165" spans="2:5" x14ac:dyDescent="0.2">
      <c r="B165" s="4"/>
      <c r="C165" s="4"/>
      <c r="D165" s="4"/>
      <c r="E165" s="4"/>
    </row>
    <row r="166" spans="2:5" x14ac:dyDescent="0.2">
      <c r="B166" s="4"/>
      <c r="C166" s="4"/>
      <c r="D166" s="4"/>
      <c r="E166" s="4"/>
    </row>
    <row r="167" spans="2:5" x14ac:dyDescent="0.2">
      <c r="B167" s="4"/>
      <c r="C167" s="4"/>
      <c r="D167" s="4"/>
      <c r="E167" s="4"/>
    </row>
    <row r="168" spans="2:5" x14ac:dyDescent="0.2">
      <c r="B168" s="4"/>
      <c r="C168" s="4"/>
      <c r="D168" s="4"/>
      <c r="E168" s="4"/>
    </row>
    <row r="169" spans="2:5" x14ac:dyDescent="0.2">
      <c r="B169" s="4"/>
      <c r="C169" s="4"/>
      <c r="D169" s="4"/>
      <c r="E169" s="4"/>
    </row>
    <row r="170" spans="2:5" x14ac:dyDescent="0.2">
      <c r="B170" s="4"/>
      <c r="C170" s="4"/>
      <c r="D170" s="4"/>
      <c r="E170" s="4"/>
    </row>
    <row r="171" spans="2:5" x14ac:dyDescent="0.2">
      <c r="B171" s="4"/>
      <c r="C171" s="4"/>
      <c r="D171" s="4"/>
      <c r="E171" s="4"/>
    </row>
    <row r="172" spans="2:5" x14ac:dyDescent="0.2">
      <c r="B172" s="4"/>
      <c r="C172" s="4"/>
      <c r="D172" s="4"/>
      <c r="E172" s="4"/>
    </row>
    <row r="173" spans="2:5" x14ac:dyDescent="0.2">
      <c r="B173" s="4"/>
      <c r="C173" s="4"/>
      <c r="D173" s="4"/>
      <c r="E173" s="4"/>
    </row>
    <row r="174" spans="2:5" x14ac:dyDescent="0.2">
      <c r="B174" s="4"/>
      <c r="C174" s="4"/>
      <c r="D174" s="4"/>
      <c r="E174" s="4"/>
    </row>
    <row r="175" spans="2:5" x14ac:dyDescent="0.2">
      <c r="B175" s="4"/>
      <c r="C175" s="4"/>
      <c r="D175" s="4"/>
      <c r="E175" s="4"/>
    </row>
    <row r="176" spans="2:5" x14ac:dyDescent="0.2">
      <c r="B176" s="4"/>
      <c r="C176" s="4"/>
      <c r="D176" s="4"/>
      <c r="E176" s="4"/>
    </row>
    <row r="177" spans="2:5" x14ac:dyDescent="0.2">
      <c r="B177" s="4"/>
      <c r="C177" s="4"/>
      <c r="D177" s="4"/>
      <c r="E177" s="4"/>
    </row>
    <row r="178" spans="2:5" x14ac:dyDescent="0.2">
      <c r="B178" s="4"/>
      <c r="C178" s="4"/>
      <c r="D178" s="4"/>
      <c r="E178" s="4"/>
    </row>
    <row r="179" spans="2:5" x14ac:dyDescent="0.2">
      <c r="B179" s="4"/>
      <c r="C179" s="4"/>
      <c r="D179" s="4"/>
      <c r="E179" s="4"/>
    </row>
    <row r="180" spans="2:5" x14ac:dyDescent="0.2">
      <c r="B180" s="4"/>
      <c r="C180" s="4"/>
      <c r="D180" s="4"/>
      <c r="E180" s="4"/>
    </row>
    <row r="181" spans="2:5" x14ac:dyDescent="0.2">
      <c r="B181" s="4"/>
      <c r="C181" s="4"/>
      <c r="D181" s="4"/>
      <c r="E181" s="4"/>
    </row>
    <row r="182" spans="2:5" x14ac:dyDescent="0.2">
      <c r="B182" s="4"/>
      <c r="C182" s="4"/>
      <c r="D182" s="4"/>
      <c r="E182" s="4"/>
    </row>
    <row r="183" spans="2:5" x14ac:dyDescent="0.2">
      <c r="B183" s="4"/>
      <c r="C183" s="4"/>
      <c r="D183" s="4"/>
      <c r="E183" s="4"/>
    </row>
    <row r="184" spans="2:5" x14ac:dyDescent="0.2">
      <c r="B184" s="4"/>
      <c r="C184" s="4"/>
      <c r="D184" s="4"/>
      <c r="E184" s="4"/>
    </row>
    <row r="185" spans="2:5" x14ac:dyDescent="0.2">
      <c r="B185" s="4"/>
      <c r="C185" s="4"/>
      <c r="D185" s="4"/>
      <c r="E185" s="4"/>
    </row>
    <row r="186" spans="2:5" x14ac:dyDescent="0.2">
      <c r="B186" s="4"/>
      <c r="C186" s="4"/>
      <c r="D186" s="4"/>
      <c r="E186" s="4"/>
    </row>
    <row r="187" spans="2:5" x14ac:dyDescent="0.2">
      <c r="B187" s="4"/>
      <c r="C187" s="4"/>
      <c r="D187" s="4"/>
      <c r="E187" s="4"/>
    </row>
    <row r="188" spans="2:5" x14ac:dyDescent="0.2">
      <c r="B188" s="4"/>
      <c r="C188" s="4"/>
      <c r="D188" s="4"/>
      <c r="E188" s="4"/>
    </row>
    <row r="189" spans="2:5" x14ac:dyDescent="0.2">
      <c r="B189" s="4"/>
      <c r="C189" s="4"/>
      <c r="D189" s="4"/>
      <c r="E189" s="4"/>
    </row>
    <row r="190" spans="2:5" x14ac:dyDescent="0.2">
      <c r="B190" s="4"/>
      <c r="C190" s="4"/>
      <c r="D190" s="4"/>
      <c r="E190" s="4"/>
    </row>
    <row r="191" spans="2:5" x14ac:dyDescent="0.2">
      <c r="B191" s="4"/>
      <c r="C191" s="4"/>
      <c r="D191" s="4"/>
      <c r="E191" s="4"/>
    </row>
    <row r="192" spans="2:5" x14ac:dyDescent="0.2">
      <c r="B192" s="4"/>
      <c r="C192" s="4"/>
      <c r="D192" s="4"/>
      <c r="E192" s="4"/>
    </row>
    <row r="193" spans="2:5" x14ac:dyDescent="0.2">
      <c r="B193" s="4"/>
      <c r="C193" s="4"/>
      <c r="D193" s="4"/>
      <c r="E193" s="4"/>
    </row>
    <row r="194" spans="2:5" x14ac:dyDescent="0.2">
      <c r="B194" s="4"/>
      <c r="C194" s="4"/>
      <c r="D194" s="4"/>
      <c r="E194" s="4"/>
    </row>
    <row r="195" spans="2:5" x14ac:dyDescent="0.2">
      <c r="B195" s="4"/>
      <c r="C195" s="4"/>
      <c r="D195" s="4"/>
      <c r="E195" s="4"/>
    </row>
    <row r="196" spans="2:5" x14ac:dyDescent="0.2">
      <c r="B196" s="4"/>
      <c r="C196" s="4"/>
      <c r="D196" s="4"/>
      <c r="E196" s="4"/>
    </row>
    <row r="197" spans="2:5" x14ac:dyDescent="0.2">
      <c r="B197" s="4"/>
      <c r="C197" s="4"/>
      <c r="D197" s="4"/>
      <c r="E197" s="4"/>
    </row>
    <row r="198" spans="2:5" x14ac:dyDescent="0.2">
      <c r="B198" s="4"/>
      <c r="C198" s="4"/>
      <c r="D198" s="4"/>
      <c r="E198" s="4"/>
    </row>
    <row r="199" spans="2:5" x14ac:dyDescent="0.2">
      <c r="B199" s="4"/>
      <c r="C199" s="4"/>
      <c r="D199" s="4"/>
      <c r="E199" s="4"/>
    </row>
    <row r="200" spans="2:5" x14ac:dyDescent="0.2">
      <c r="B200" s="4"/>
      <c r="C200" s="4"/>
      <c r="D200" s="4"/>
      <c r="E200" s="4"/>
    </row>
    <row r="201" spans="2:5" x14ac:dyDescent="0.2">
      <c r="B201" s="4"/>
      <c r="C201" s="4"/>
      <c r="D201" s="4"/>
      <c r="E201" s="4"/>
    </row>
    <row r="202" spans="2:5" x14ac:dyDescent="0.2">
      <c r="B202" s="4"/>
      <c r="C202" s="4"/>
      <c r="D202" s="4"/>
      <c r="E202" s="4"/>
    </row>
    <row r="203" spans="2:5" x14ac:dyDescent="0.2">
      <c r="B203" s="4"/>
      <c r="C203" s="4"/>
      <c r="D203" s="4"/>
      <c r="E203" s="4"/>
    </row>
    <row r="204" spans="2:5" x14ac:dyDescent="0.2">
      <c r="B204" s="4"/>
      <c r="C204" s="4"/>
      <c r="D204" s="4"/>
      <c r="E204" s="4"/>
    </row>
    <row r="205" spans="2:5" x14ac:dyDescent="0.2">
      <c r="B205" s="4"/>
      <c r="C205" s="4"/>
      <c r="D205" s="4"/>
      <c r="E205" s="4"/>
    </row>
  </sheetData>
  <mergeCells count="2">
    <mergeCell ref="B1:E1"/>
    <mergeCell ref="G1:I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8C17-488E-F544-BADF-428F01C86290}">
  <sheetPr>
    <tabColor rgb="FFFFC000"/>
  </sheetPr>
  <dimension ref="A1:B15"/>
  <sheetViews>
    <sheetView zoomScale="222" workbookViewId="0">
      <selection activeCell="A10" sqref="A10"/>
    </sheetView>
  </sheetViews>
  <sheetFormatPr baseColWidth="10" defaultRowHeight="16" x14ac:dyDescent="0.2"/>
  <cols>
    <col min="1" max="1" width="19.1640625" bestFit="1" customWidth="1"/>
    <col min="2" max="2" width="16" bestFit="1" customWidth="1"/>
  </cols>
  <sheetData>
    <row r="1" spans="1:2" x14ac:dyDescent="0.2">
      <c r="A1" s="48" t="s">
        <v>295</v>
      </c>
      <c r="B1" t="s">
        <v>311</v>
      </c>
    </row>
    <row r="2" spans="1:2" x14ac:dyDescent="0.2">
      <c r="A2" s="49" t="s">
        <v>309</v>
      </c>
      <c r="B2" s="50">
        <v>41</v>
      </c>
    </row>
    <row r="3" spans="1:2" x14ac:dyDescent="0.2">
      <c r="A3" s="49" t="s">
        <v>62</v>
      </c>
      <c r="B3" s="50">
        <v>16</v>
      </c>
    </row>
    <row r="4" spans="1:2" x14ac:dyDescent="0.2">
      <c r="A4" s="49" t="s">
        <v>22</v>
      </c>
      <c r="B4" s="50">
        <v>14</v>
      </c>
    </row>
    <row r="5" spans="1:2" x14ac:dyDescent="0.2">
      <c r="A5" s="49" t="s">
        <v>52</v>
      </c>
      <c r="B5" s="50">
        <v>12</v>
      </c>
    </row>
    <row r="6" spans="1:2" x14ac:dyDescent="0.2">
      <c r="A6" s="49" t="s">
        <v>116</v>
      </c>
      <c r="B6" s="50">
        <v>12</v>
      </c>
    </row>
    <row r="7" spans="1:2" x14ac:dyDescent="0.2">
      <c r="A7" s="49" t="s">
        <v>53</v>
      </c>
      <c r="B7" s="50">
        <v>8</v>
      </c>
    </row>
    <row r="8" spans="1:2" x14ac:dyDescent="0.2">
      <c r="A8" s="49" t="s">
        <v>190</v>
      </c>
      <c r="B8" s="50">
        <v>4</v>
      </c>
    </row>
    <row r="9" spans="1:2" x14ac:dyDescent="0.2">
      <c r="A9" s="49" t="s">
        <v>143</v>
      </c>
      <c r="B9" s="50">
        <v>3</v>
      </c>
    </row>
    <row r="10" spans="1:2" x14ac:dyDescent="0.2">
      <c r="A10" s="49" t="s">
        <v>310</v>
      </c>
      <c r="B10" s="50">
        <v>2</v>
      </c>
    </row>
    <row r="11" spans="1:2" x14ac:dyDescent="0.2">
      <c r="A11" s="49" t="s">
        <v>56</v>
      </c>
      <c r="B11" s="50">
        <v>2</v>
      </c>
    </row>
    <row r="12" spans="1:2" x14ac:dyDescent="0.2">
      <c r="A12" s="49" t="s">
        <v>191</v>
      </c>
      <c r="B12" s="50">
        <v>2</v>
      </c>
    </row>
    <row r="13" spans="1:2" x14ac:dyDescent="0.2">
      <c r="A13" s="49" t="s">
        <v>54</v>
      </c>
      <c r="B13" s="50">
        <v>1</v>
      </c>
    </row>
    <row r="14" spans="1:2" x14ac:dyDescent="0.2">
      <c r="A14" s="49" t="s">
        <v>304</v>
      </c>
      <c r="B14" s="50"/>
    </row>
    <row r="15" spans="1:2" x14ac:dyDescent="0.2">
      <c r="A15" s="49" t="s">
        <v>296</v>
      </c>
      <c r="B15" s="50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DFF-730F-EF49-95A2-E4740E5562CB}">
  <dimension ref="A1:H31"/>
  <sheetViews>
    <sheetView topLeftCell="A18" zoomScale="256" workbookViewId="0">
      <selection activeCell="D22" sqref="D22"/>
    </sheetView>
  </sheetViews>
  <sheetFormatPr baseColWidth="10" defaultRowHeight="16" x14ac:dyDescent="0.2"/>
  <cols>
    <col min="1" max="1" width="23.1640625" style="73" customWidth="1"/>
    <col min="2" max="5" width="10.83203125" style="73"/>
    <col min="6" max="6" width="11.5" style="73" bestFit="1" customWidth="1"/>
    <col min="7" max="7" width="10.1640625" style="73" customWidth="1"/>
    <col min="8" max="16384" width="10.83203125" style="73"/>
  </cols>
  <sheetData>
    <row r="1" spans="1:8" ht="17" thickBot="1" x14ac:dyDescent="0.25">
      <c r="A1" s="76" t="s">
        <v>313</v>
      </c>
      <c r="B1" s="76" t="s">
        <v>376</v>
      </c>
      <c r="C1" s="77" t="s">
        <v>377</v>
      </c>
      <c r="D1" s="78" t="s">
        <v>378</v>
      </c>
      <c r="F1" s="119" t="s">
        <v>385</v>
      </c>
      <c r="G1" s="120"/>
      <c r="H1" s="92" t="s">
        <v>386</v>
      </c>
    </row>
    <row r="2" spans="1:8" ht="29" thickBot="1" x14ac:dyDescent="0.25">
      <c r="A2" s="64" t="s">
        <v>12</v>
      </c>
      <c r="B2" s="74" t="s">
        <v>266</v>
      </c>
      <c r="C2" s="73">
        <v>185</v>
      </c>
      <c r="D2" s="75" t="s">
        <v>379</v>
      </c>
      <c r="F2" s="83" t="s">
        <v>383</v>
      </c>
      <c r="G2" s="87">
        <v>100666</v>
      </c>
      <c r="H2" s="91">
        <f>G2/G5</f>
        <v>0.72165111044202623</v>
      </c>
    </row>
    <row r="3" spans="1:8" ht="17" thickBot="1" x14ac:dyDescent="0.25">
      <c r="A3" s="64" t="s">
        <v>37</v>
      </c>
      <c r="B3" s="74" t="s">
        <v>40</v>
      </c>
      <c r="C3" s="73">
        <v>796</v>
      </c>
      <c r="D3" s="75" t="s">
        <v>380</v>
      </c>
      <c r="F3" s="84" t="s">
        <v>384</v>
      </c>
      <c r="G3" s="88">
        <v>20580</v>
      </c>
      <c r="H3" s="91">
        <f>G3/G5</f>
        <v>0.14753322723558002</v>
      </c>
    </row>
    <row r="4" spans="1:8" ht="57" thickBot="1" x14ac:dyDescent="0.25">
      <c r="A4" s="66" t="s">
        <v>51</v>
      </c>
      <c r="B4" s="74" t="s">
        <v>86</v>
      </c>
      <c r="C4" s="73">
        <v>2915</v>
      </c>
      <c r="D4" s="75" t="s">
        <v>381</v>
      </c>
      <c r="F4" s="85" t="s">
        <v>380</v>
      </c>
      <c r="G4" s="89">
        <v>18248</v>
      </c>
      <c r="H4" s="91">
        <f>G4/G5</f>
        <v>0.13081566232239381</v>
      </c>
    </row>
    <row r="5" spans="1:8" ht="57" thickBot="1" x14ac:dyDescent="0.25">
      <c r="A5" s="64" t="s">
        <v>55</v>
      </c>
      <c r="B5" s="74" t="s">
        <v>78</v>
      </c>
      <c r="C5" s="73">
        <v>18886</v>
      </c>
      <c r="D5" s="75" t="s">
        <v>381</v>
      </c>
      <c r="F5" s="86" t="s">
        <v>2</v>
      </c>
      <c r="G5" s="90">
        <f>SUM(G2:G4)</f>
        <v>139494</v>
      </c>
    </row>
    <row r="6" spans="1:8" ht="29" thickBot="1" x14ac:dyDescent="0.25">
      <c r="A6" s="64" t="s">
        <v>60</v>
      </c>
      <c r="B6" s="74" t="s">
        <v>115</v>
      </c>
      <c r="C6" s="73">
        <v>11279</v>
      </c>
      <c r="D6" s="75" t="s">
        <v>381</v>
      </c>
    </row>
    <row r="7" spans="1:8" ht="29" thickBot="1" x14ac:dyDescent="0.25">
      <c r="A7" s="64" t="s">
        <v>95</v>
      </c>
      <c r="B7" s="74" t="s">
        <v>96</v>
      </c>
      <c r="C7" s="73">
        <v>24658</v>
      </c>
      <c r="D7" s="75" t="s">
        <v>381</v>
      </c>
    </row>
    <row r="8" spans="1:8" ht="29" thickBot="1" x14ac:dyDescent="0.25">
      <c r="A8" s="64" t="s">
        <v>237</v>
      </c>
      <c r="B8" s="74" t="s">
        <v>108</v>
      </c>
      <c r="C8" s="73">
        <v>5482</v>
      </c>
      <c r="D8" s="75" t="s">
        <v>379</v>
      </c>
    </row>
    <row r="9" spans="1:8" ht="29" thickBot="1" x14ac:dyDescent="0.25">
      <c r="A9" s="64" t="s">
        <v>112</v>
      </c>
      <c r="B9" s="74" t="s">
        <v>114</v>
      </c>
      <c r="C9" s="73">
        <v>8899</v>
      </c>
      <c r="D9" s="75" t="s">
        <v>381</v>
      </c>
    </row>
    <row r="10" spans="1:8" ht="29" thickBot="1" x14ac:dyDescent="0.25">
      <c r="A10" s="64" t="s">
        <v>120</v>
      </c>
      <c r="B10" s="74" t="s">
        <v>122</v>
      </c>
      <c r="C10" s="73">
        <v>173</v>
      </c>
      <c r="D10" s="75" t="s">
        <v>379</v>
      </c>
    </row>
    <row r="11" spans="1:8" ht="57" thickBot="1" x14ac:dyDescent="0.25">
      <c r="A11" s="64" t="s">
        <v>128</v>
      </c>
      <c r="B11" s="74" t="s">
        <v>133</v>
      </c>
      <c r="C11" s="73">
        <v>8820</v>
      </c>
      <c r="D11" s="75" t="s">
        <v>379</v>
      </c>
    </row>
    <row r="12" spans="1:8" ht="17" thickBot="1" x14ac:dyDescent="0.25">
      <c r="A12" s="64" t="s">
        <v>144</v>
      </c>
      <c r="B12" s="74" t="s">
        <v>142</v>
      </c>
      <c r="C12" s="73">
        <v>17452</v>
      </c>
      <c r="D12" s="75" t="s">
        <v>380</v>
      </c>
    </row>
    <row r="13" spans="1:8" ht="17" thickBot="1" x14ac:dyDescent="0.25">
      <c r="A13" s="64" t="s">
        <v>153</v>
      </c>
      <c r="B13" s="74" t="s">
        <v>154</v>
      </c>
      <c r="C13" s="73">
        <v>3907</v>
      </c>
      <c r="D13" s="75" t="s">
        <v>381</v>
      </c>
    </row>
    <row r="14" spans="1:8" ht="43" thickBot="1" x14ac:dyDescent="0.25">
      <c r="A14" s="64" t="s">
        <v>162</v>
      </c>
      <c r="B14" s="74" t="s">
        <v>163</v>
      </c>
      <c r="C14" s="73">
        <v>4183</v>
      </c>
      <c r="D14" s="75" t="s">
        <v>381</v>
      </c>
    </row>
    <row r="15" spans="1:8" ht="43" thickBot="1" x14ac:dyDescent="0.25">
      <c r="A15" s="64" t="s">
        <v>166</v>
      </c>
      <c r="B15" s="74" t="s">
        <v>167</v>
      </c>
      <c r="C15" s="73">
        <v>4791</v>
      </c>
      <c r="D15" s="75" t="s">
        <v>381</v>
      </c>
    </row>
    <row r="16" spans="1:8" ht="29" thickBot="1" x14ac:dyDescent="0.25">
      <c r="A16" s="64" t="s">
        <v>168</v>
      </c>
      <c r="B16" s="74" t="s">
        <v>170</v>
      </c>
      <c r="C16" s="73">
        <v>470</v>
      </c>
      <c r="D16" s="75" t="s">
        <v>379</v>
      </c>
    </row>
    <row r="17" spans="1:4" ht="29" thickBot="1" x14ac:dyDescent="0.25">
      <c r="A17" s="64" t="s">
        <v>171</v>
      </c>
      <c r="B17" s="74" t="s">
        <v>173</v>
      </c>
      <c r="C17" s="73">
        <v>1500</v>
      </c>
      <c r="D17" s="75" t="s">
        <v>379</v>
      </c>
    </row>
    <row r="18" spans="1:4" ht="57" thickBot="1" x14ac:dyDescent="0.25">
      <c r="A18" s="64" t="s">
        <v>176</v>
      </c>
      <c r="B18" s="74" t="s">
        <v>177</v>
      </c>
      <c r="C18" s="73">
        <v>2058</v>
      </c>
      <c r="D18" s="75" t="s">
        <v>381</v>
      </c>
    </row>
    <row r="19" spans="1:4" ht="29" thickBot="1" x14ac:dyDescent="0.25">
      <c r="A19" s="64" t="s">
        <v>180</v>
      </c>
      <c r="B19" s="74" t="s">
        <v>182</v>
      </c>
      <c r="C19" s="73">
        <v>470</v>
      </c>
      <c r="D19" s="75" t="s">
        <v>379</v>
      </c>
    </row>
    <row r="20" spans="1:4" ht="29" thickBot="1" x14ac:dyDescent="0.25">
      <c r="A20" s="64" t="s">
        <v>185</v>
      </c>
      <c r="B20" s="74" t="s">
        <v>186</v>
      </c>
      <c r="C20" s="73">
        <v>2622</v>
      </c>
      <c r="D20" s="75" t="s">
        <v>379</v>
      </c>
    </row>
    <row r="21" spans="1:4" ht="29" thickBot="1" x14ac:dyDescent="0.25">
      <c r="A21" s="64" t="s">
        <v>195</v>
      </c>
      <c r="B21" s="74" t="s">
        <v>199</v>
      </c>
      <c r="C21" s="73">
        <v>600</v>
      </c>
      <c r="D21" s="75" t="s">
        <v>379</v>
      </c>
    </row>
    <row r="22" spans="1:4" ht="29" thickBot="1" x14ac:dyDescent="0.25">
      <c r="A22" s="64" t="s">
        <v>202</v>
      </c>
      <c r="B22" s="74" t="s">
        <v>204</v>
      </c>
      <c r="C22" s="73">
        <v>258</v>
      </c>
      <c r="D22" s="75" t="s">
        <v>379</v>
      </c>
    </row>
    <row r="23" spans="1:4" ht="28" x14ac:dyDescent="0.2">
      <c r="A23" s="71" t="s">
        <v>211</v>
      </c>
      <c r="B23" s="74" t="s">
        <v>209</v>
      </c>
      <c r="C23" s="73">
        <v>2820</v>
      </c>
      <c r="D23" s="75" t="s">
        <v>381</v>
      </c>
    </row>
    <row r="24" spans="1:4" ht="29" thickBot="1" x14ac:dyDescent="0.25">
      <c r="A24" s="64" t="s">
        <v>225</v>
      </c>
      <c r="B24" s="74" t="s">
        <v>216</v>
      </c>
      <c r="C24" s="73">
        <v>13651</v>
      </c>
      <c r="D24" s="75" t="s">
        <v>381</v>
      </c>
    </row>
    <row r="25" spans="1:4" ht="29" thickBot="1" x14ac:dyDescent="0.25">
      <c r="A25" s="64" t="s">
        <v>224</v>
      </c>
      <c r="B25" s="79" t="s">
        <v>221</v>
      </c>
      <c r="C25" s="80">
        <v>2619</v>
      </c>
      <c r="D25" s="81" t="s">
        <v>381</v>
      </c>
    </row>
    <row r="26" spans="1:4" x14ac:dyDescent="0.2">
      <c r="A26" s="102"/>
      <c r="B26" s="79" t="s">
        <v>382</v>
      </c>
      <c r="C26" s="80">
        <f>SUBTOTAL(109,Table3[N])</f>
        <v>139494</v>
      </c>
      <c r="D26" s="81"/>
    </row>
    <row r="28" spans="1:4" x14ac:dyDescent="0.2">
      <c r="A28" s="73" t="s">
        <v>383</v>
      </c>
      <c r="B28" s="73">
        <v>100666</v>
      </c>
    </row>
    <row r="29" spans="1:4" x14ac:dyDescent="0.2">
      <c r="A29" s="73" t="s">
        <v>384</v>
      </c>
      <c r="B29" s="82">
        <v>20580</v>
      </c>
    </row>
    <row r="30" spans="1:4" x14ac:dyDescent="0.2">
      <c r="A30" s="73" t="s">
        <v>380</v>
      </c>
      <c r="B30" s="82">
        <v>18248</v>
      </c>
    </row>
    <row r="31" spans="1:4" x14ac:dyDescent="0.2">
      <c r="B31" s="73">
        <f>SUM(B28:B30)</f>
        <v>139494</v>
      </c>
    </row>
  </sheetData>
  <mergeCells count="1">
    <mergeCell ref="F1:G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FD6E-680E-B84E-AF20-FF75882665E7}">
  <dimension ref="A1:N33"/>
  <sheetViews>
    <sheetView zoomScale="150" workbookViewId="0">
      <selection activeCell="E35" sqref="E35"/>
    </sheetView>
  </sheetViews>
  <sheetFormatPr baseColWidth="10" defaultRowHeight="16" x14ac:dyDescent="0.2"/>
  <cols>
    <col min="1" max="1" width="13" bestFit="1" customWidth="1"/>
    <col min="2" max="2" width="11.33203125" bestFit="1" customWidth="1"/>
    <col min="3" max="3" width="12.33203125" bestFit="1" customWidth="1"/>
    <col min="5" max="5" width="14.33203125" customWidth="1"/>
    <col min="8" max="8" width="21" customWidth="1"/>
    <col min="10" max="10" width="15.1640625" customWidth="1"/>
    <col min="12" max="12" width="13.33203125" customWidth="1"/>
    <col min="13" max="13" width="12.83203125" customWidth="1"/>
  </cols>
  <sheetData>
    <row r="1" spans="1:14" x14ac:dyDescent="0.2">
      <c r="A1" s="63" t="s">
        <v>11</v>
      </c>
      <c r="B1" s="97" t="s">
        <v>346</v>
      </c>
      <c r="C1" s="97" t="s">
        <v>127</v>
      </c>
      <c r="D1" s="97" t="s">
        <v>20</v>
      </c>
      <c r="E1" s="97" t="s">
        <v>347</v>
      </c>
      <c r="F1" s="97" t="s">
        <v>348</v>
      </c>
      <c r="G1" s="97" t="s">
        <v>349</v>
      </c>
      <c r="H1" s="97" t="s">
        <v>68</v>
      </c>
      <c r="I1" s="97" t="s">
        <v>350</v>
      </c>
      <c r="J1" s="97" t="s">
        <v>351</v>
      </c>
      <c r="K1" s="97" t="s">
        <v>6</v>
      </c>
      <c r="L1" s="97" t="s">
        <v>298</v>
      </c>
      <c r="M1" s="97" t="s">
        <v>352</v>
      </c>
      <c r="N1" s="98" t="s">
        <v>353</v>
      </c>
    </row>
    <row r="2" spans="1:14" ht="57" thickBot="1" x14ac:dyDescent="0.25">
      <c r="A2" s="65" t="s">
        <v>12</v>
      </c>
      <c r="B2" s="65" t="s">
        <v>324</v>
      </c>
      <c r="C2" s="65" t="s">
        <v>354</v>
      </c>
      <c r="D2" s="65" t="s">
        <v>33</v>
      </c>
      <c r="E2" s="65" t="s">
        <v>266</v>
      </c>
      <c r="F2" s="65" t="s">
        <v>24</v>
      </c>
      <c r="G2" s="65">
        <v>49</v>
      </c>
      <c r="H2" s="65" t="s">
        <v>82</v>
      </c>
      <c r="I2" s="65" t="s">
        <v>342</v>
      </c>
      <c r="J2" s="65" t="s">
        <v>355</v>
      </c>
      <c r="K2" s="65" t="s">
        <v>332</v>
      </c>
      <c r="L2" s="65" t="s">
        <v>240</v>
      </c>
      <c r="M2" s="65" t="s">
        <v>356</v>
      </c>
      <c r="N2" s="95">
        <v>6</v>
      </c>
    </row>
    <row r="3" spans="1:14" ht="43" thickBot="1" x14ac:dyDescent="0.25">
      <c r="A3" s="65" t="s">
        <v>37</v>
      </c>
      <c r="B3" s="65" t="s">
        <v>325</v>
      </c>
      <c r="C3" s="65" t="s">
        <v>328</v>
      </c>
      <c r="D3" s="65" t="s">
        <v>21</v>
      </c>
      <c r="E3" s="65" t="s">
        <v>40</v>
      </c>
      <c r="F3" s="65" t="s">
        <v>39</v>
      </c>
      <c r="G3" s="65">
        <v>48</v>
      </c>
      <c r="H3" s="65" t="s">
        <v>80</v>
      </c>
      <c r="I3" s="65" t="s">
        <v>343</v>
      </c>
      <c r="J3" s="65" t="s">
        <v>355</v>
      </c>
      <c r="K3" s="65" t="s">
        <v>332</v>
      </c>
      <c r="L3" s="65" t="s">
        <v>242</v>
      </c>
      <c r="M3" s="65" t="s">
        <v>357</v>
      </c>
      <c r="N3" s="95">
        <v>3</v>
      </c>
    </row>
    <row r="4" spans="1:14" ht="43" thickBot="1" x14ac:dyDescent="0.25">
      <c r="A4" s="93" t="s">
        <v>51</v>
      </c>
      <c r="B4" s="65" t="s">
        <v>327</v>
      </c>
      <c r="C4" s="65" t="s">
        <v>328</v>
      </c>
      <c r="D4" s="65" t="s">
        <v>257</v>
      </c>
      <c r="E4" s="65" t="s">
        <v>86</v>
      </c>
      <c r="F4" s="65" t="s">
        <v>75</v>
      </c>
      <c r="G4" s="65">
        <v>54</v>
      </c>
      <c r="H4" s="65" t="s">
        <v>358</v>
      </c>
      <c r="I4" s="65" t="s">
        <v>343</v>
      </c>
      <c r="J4" s="65" t="s">
        <v>359</v>
      </c>
      <c r="K4" s="65" t="s">
        <v>331</v>
      </c>
      <c r="L4" s="65" t="s">
        <v>242</v>
      </c>
      <c r="M4" s="65" t="s">
        <v>333</v>
      </c>
      <c r="N4" s="95">
        <v>4</v>
      </c>
    </row>
    <row r="5" spans="1:14" ht="57" thickBot="1" x14ac:dyDescent="0.25">
      <c r="A5" s="65" t="s">
        <v>55</v>
      </c>
      <c r="B5" s="65" t="s">
        <v>325</v>
      </c>
      <c r="C5" s="65" t="s">
        <v>328</v>
      </c>
      <c r="D5" s="65" t="s">
        <v>21</v>
      </c>
      <c r="E5" s="65" t="s">
        <v>78</v>
      </c>
      <c r="F5" s="67">
        <v>44517</v>
      </c>
      <c r="G5" s="65">
        <v>50</v>
      </c>
      <c r="H5" s="65" t="s">
        <v>56</v>
      </c>
      <c r="I5" s="65" t="s">
        <v>343</v>
      </c>
      <c r="J5" s="65" t="s">
        <v>359</v>
      </c>
      <c r="K5" s="65" t="s">
        <v>331</v>
      </c>
      <c r="L5" s="65" t="s">
        <v>242</v>
      </c>
      <c r="M5" s="65" t="s">
        <v>339</v>
      </c>
      <c r="N5" s="95">
        <v>5</v>
      </c>
    </row>
    <row r="6" spans="1:14" ht="85" thickBot="1" x14ac:dyDescent="0.25">
      <c r="A6" s="65" t="s">
        <v>60</v>
      </c>
      <c r="B6" s="65" t="s">
        <v>325</v>
      </c>
      <c r="C6" s="65" t="s">
        <v>328</v>
      </c>
      <c r="D6" s="65" t="s">
        <v>21</v>
      </c>
      <c r="E6" s="65" t="s">
        <v>115</v>
      </c>
      <c r="F6" s="67">
        <v>44547</v>
      </c>
      <c r="G6" s="65">
        <v>49</v>
      </c>
      <c r="H6" s="65" t="s">
        <v>84</v>
      </c>
      <c r="I6" s="65" t="s">
        <v>344</v>
      </c>
      <c r="J6" s="65" t="s">
        <v>359</v>
      </c>
      <c r="K6" s="65" t="s">
        <v>332</v>
      </c>
      <c r="L6" s="65" t="s">
        <v>245</v>
      </c>
      <c r="M6" s="65" t="s">
        <v>360</v>
      </c>
      <c r="N6" s="95">
        <v>5</v>
      </c>
    </row>
    <row r="7" spans="1:14" ht="183" thickBot="1" x14ac:dyDescent="0.25">
      <c r="A7" s="65" t="s">
        <v>95</v>
      </c>
      <c r="B7" s="65" t="s">
        <v>325</v>
      </c>
      <c r="C7" s="65" t="s">
        <v>328</v>
      </c>
      <c r="D7" s="65" t="s">
        <v>21</v>
      </c>
      <c r="E7" s="65" t="s">
        <v>96</v>
      </c>
      <c r="F7" s="67">
        <v>44458</v>
      </c>
      <c r="G7" s="65">
        <v>49</v>
      </c>
      <c r="H7" s="65" t="s">
        <v>80</v>
      </c>
      <c r="I7" s="65" t="s">
        <v>343</v>
      </c>
      <c r="J7" s="65" t="s">
        <v>359</v>
      </c>
      <c r="K7" s="65" t="s">
        <v>331</v>
      </c>
      <c r="L7" s="65" t="s">
        <v>242</v>
      </c>
      <c r="M7" s="65" t="s">
        <v>361</v>
      </c>
      <c r="N7" s="95">
        <v>5</v>
      </c>
    </row>
    <row r="8" spans="1:14" ht="85" thickBot="1" x14ac:dyDescent="0.25">
      <c r="A8" s="65" t="s">
        <v>237</v>
      </c>
      <c r="B8" s="65" t="s">
        <v>327</v>
      </c>
      <c r="C8" s="65" t="s">
        <v>328</v>
      </c>
      <c r="D8" s="65" t="s">
        <v>258</v>
      </c>
      <c r="E8" s="65" t="s">
        <v>108</v>
      </c>
      <c r="F8" s="65" t="s">
        <v>103</v>
      </c>
      <c r="G8" s="65">
        <v>65</v>
      </c>
      <c r="H8" s="65" t="s">
        <v>105</v>
      </c>
      <c r="I8" s="65" t="s">
        <v>343</v>
      </c>
      <c r="J8" s="65" t="s">
        <v>359</v>
      </c>
      <c r="K8" s="65" t="s">
        <v>331</v>
      </c>
      <c r="L8" s="65" t="s">
        <v>280</v>
      </c>
      <c r="M8" s="65" t="s">
        <v>362</v>
      </c>
      <c r="N8" s="95">
        <v>5</v>
      </c>
    </row>
    <row r="9" spans="1:14" ht="57" thickBot="1" x14ac:dyDescent="0.25">
      <c r="A9" s="65" t="s">
        <v>112</v>
      </c>
      <c r="B9" s="65" t="s">
        <v>327</v>
      </c>
      <c r="C9" s="65" t="s">
        <v>328</v>
      </c>
      <c r="D9" s="65" t="s">
        <v>21</v>
      </c>
      <c r="E9" s="65" t="s">
        <v>114</v>
      </c>
      <c r="F9" s="67">
        <v>44547</v>
      </c>
      <c r="G9" s="65">
        <v>49</v>
      </c>
      <c r="H9" s="65" t="s">
        <v>363</v>
      </c>
      <c r="I9" s="65" t="s">
        <v>343</v>
      </c>
      <c r="J9" s="65" t="s">
        <v>359</v>
      </c>
      <c r="K9" s="65" t="s">
        <v>332</v>
      </c>
      <c r="L9" s="65" t="s">
        <v>245</v>
      </c>
      <c r="M9" s="65" t="s">
        <v>357</v>
      </c>
      <c r="N9" s="95">
        <v>5</v>
      </c>
    </row>
    <row r="10" spans="1:14" ht="85" thickBot="1" x14ac:dyDescent="0.25">
      <c r="A10" s="65" t="s">
        <v>120</v>
      </c>
      <c r="B10" s="65" t="s">
        <v>326</v>
      </c>
      <c r="C10" s="65" t="s">
        <v>328</v>
      </c>
      <c r="D10" s="65" t="s">
        <v>259</v>
      </c>
      <c r="E10" s="65" t="s">
        <v>122</v>
      </c>
      <c r="F10" s="65" t="s">
        <v>123</v>
      </c>
      <c r="G10" s="65">
        <v>52</v>
      </c>
      <c r="H10" s="65" t="s">
        <v>22</v>
      </c>
      <c r="I10" s="65" t="s">
        <v>343</v>
      </c>
      <c r="J10" s="65" t="s">
        <v>359</v>
      </c>
      <c r="K10" s="65" t="s">
        <v>331</v>
      </c>
      <c r="L10" s="65" t="s">
        <v>249</v>
      </c>
      <c r="M10" s="65" t="s">
        <v>364</v>
      </c>
      <c r="N10" s="95">
        <v>7</v>
      </c>
    </row>
    <row r="11" spans="1:14" ht="57" thickBot="1" x14ac:dyDescent="0.25">
      <c r="A11" s="65" t="s">
        <v>128</v>
      </c>
      <c r="B11" s="65" t="s">
        <v>327</v>
      </c>
      <c r="C11" s="65" t="s">
        <v>329</v>
      </c>
      <c r="D11" s="65" t="s">
        <v>33</v>
      </c>
      <c r="E11" s="65" t="s">
        <v>133</v>
      </c>
      <c r="F11" s="67">
        <v>44554</v>
      </c>
      <c r="G11" s="65">
        <v>49</v>
      </c>
      <c r="H11" s="65" t="s">
        <v>135</v>
      </c>
      <c r="I11" s="65" t="s">
        <v>343</v>
      </c>
      <c r="J11" s="65" t="s">
        <v>359</v>
      </c>
      <c r="K11" s="65" t="s">
        <v>331</v>
      </c>
      <c r="L11" s="65" t="s">
        <v>281</v>
      </c>
      <c r="M11" s="65" t="s">
        <v>365</v>
      </c>
      <c r="N11" s="95">
        <v>4</v>
      </c>
    </row>
    <row r="12" spans="1:14" ht="29" thickBot="1" x14ac:dyDescent="0.25">
      <c r="A12" s="65" t="s">
        <v>144</v>
      </c>
      <c r="B12" s="65" t="s">
        <v>325</v>
      </c>
      <c r="C12" s="65" t="s">
        <v>328</v>
      </c>
      <c r="D12" s="65" t="s">
        <v>260</v>
      </c>
      <c r="E12" s="65" t="s">
        <v>142</v>
      </c>
      <c r="F12" s="65" t="s">
        <v>139</v>
      </c>
      <c r="G12" s="65">
        <v>52</v>
      </c>
      <c r="H12" s="65" t="s">
        <v>140</v>
      </c>
      <c r="I12" s="65" t="s">
        <v>344</v>
      </c>
      <c r="J12" s="65" t="s">
        <v>355</v>
      </c>
      <c r="K12" s="65" t="s">
        <v>332</v>
      </c>
      <c r="L12" s="65" t="s">
        <v>245</v>
      </c>
      <c r="M12" s="65" t="s">
        <v>366</v>
      </c>
      <c r="N12" s="95">
        <v>5</v>
      </c>
    </row>
    <row r="13" spans="1:14" ht="141" thickBot="1" x14ac:dyDescent="0.25">
      <c r="A13" s="65" t="s">
        <v>153</v>
      </c>
      <c r="B13" s="65" t="s">
        <v>325</v>
      </c>
      <c r="C13" s="65" t="s">
        <v>328</v>
      </c>
      <c r="D13" s="65" t="s">
        <v>258</v>
      </c>
      <c r="E13" s="65" t="s">
        <v>154</v>
      </c>
      <c r="F13" s="67">
        <v>44518</v>
      </c>
      <c r="G13" s="65">
        <v>49</v>
      </c>
      <c r="H13" s="65" t="s">
        <v>156</v>
      </c>
      <c r="I13" s="65" t="s">
        <v>342</v>
      </c>
      <c r="J13" s="65" t="s">
        <v>355</v>
      </c>
      <c r="K13" s="65" t="s">
        <v>331</v>
      </c>
      <c r="L13" s="65" t="s">
        <v>245</v>
      </c>
      <c r="M13" s="65" t="s">
        <v>367</v>
      </c>
      <c r="N13" s="95">
        <v>5</v>
      </c>
    </row>
    <row r="14" spans="1:14" ht="29" thickBot="1" x14ac:dyDescent="0.25">
      <c r="A14" s="65" t="s">
        <v>162</v>
      </c>
      <c r="B14" s="65" t="s">
        <v>325</v>
      </c>
      <c r="C14" s="65" t="s">
        <v>328</v>
      </c>
      <c r="D14" s="65" t="s">
        <v>261</v>
      </c>
      <c r="E14" s="65" t="s">
        <v>163</v>
      </c>
      <c r="F14" s="65" t="s">
        <v>164</v>
      </c>
      <c r="G14" s="65">
        <v>50</v>
      </c>
      <c r="H14" s="65" t="s">
        <v>165</v>
      </c>
      <c r="I14" s="65" t="s">
        <v>338</v>
      </c>
      <c r="J14" s="65" t="s">
        <v>359</v>
      </c>
      <c r="K14" s="65" t="s">
        <v>332</v>
      </c>
      <c r="L14" s="65" t="s">
        <v>245</v>
      </c>
      <c r="M14" s="65" t="s">
        <v>366</v>
      </c>
      <c r="N14" s="95">
        <v>5</v>
      </c>
    </row>
    <row r="15" spans="1:14" ht="29" thickBot="1" x14ac:dyDescent="0.25">
      <c r="A15" s="65" t="s">
        <v>166</v>
      </c>
      <c r="B15" s="65" t="s">
        <v>325</v>
      </c>
      <c r="C15" s="65" t="s">
        <v>328</v>
      </c>
      <c r="D15" s="65" t="s">
        <v>262</v>
      </c>
      <c r="E15" s="65" t="s">
        <v>167</v>
      </c>
      <c r="F15" s="65" t="s">
        <v>164</v>
      </c>
      <c r="G15" s="65">
        <v>49</v>
      </c>
      <c r="H15" s="65" t="s">
        <v>363</v>
      </c>
      <c r="I15" s="65" t="s">
        <v>344</v>
      </c>
      <c r="J15" s="65" t="s">
        <v>359</v>
      </c>
      <c r="K15" s="65" t="s">
        <v>332</v>
      </c>
      <c r="L15" s="65" t="s">
        <v>245</v>
      </c>
      <c r="M15" s="65" t="s">
        <v>368</v>
      </c>
      <c r="N15" s="95">
        <v>5</v>
      </c>
    </row>
    <row r="16" spans="1:14" ht="85" thickBot="1" x14ac:dyDescent="0.25">
      <c r="A16" s="65" t="s">
        <v>168</v>
      </c>
      <c r="B16" s="65" t="s">
        <v>325</v>
      </c>
      <c r="C16" s="65" t="s">
        <v>328</v>
      </c>
      <c r="D16" s="65" t="s">
        <v>116</v>
      </c>
      <c r="E16" s="65" t="s">
        <v>170</v>
      </c>
      <c r="F16" s="65" t="s">
        <v>116</v>
      </c>
      <c r="G16" s="65">
        <v>53</v>
      </c>
      <c r="H16" s="65" t="s">
        <v>194</v>
      </c>
      <c r="I16" s="65" t="s">
        <v>344</v>
      </c>
      <c r="J16" s="65" t="s">
        <v>359</v>
      </c>
      <c r="K16" s="65" t="s">
        <v>331</v>
      </c>
      <c r="L16" s="65" t="s">
        <v>245</v>
      </c>
      <c r="M16" s="65" t="s">
        <v>369</v>
      </c>
      <c r="N16" s="95">
        <v>4</v>
      </c>
    </row>
    <row r="17" spans="1:14" ht="85" thickBot="1" x14ac:dyDescent="0.25">
      <c r="A17" s="65" t="s">
        <v>171</v>
      </c>
      <c r="B17" s="65" t="s">
        <v>325</v>
      </c>
      <c r="C17" s="65" t="s">
        <v>328</v>
      </c>
      <c r="D17" s="65" t="s">
        <v>259</v>
      </c>
      <c r="E17" s="65" t="s">
        <v>173</v>
      </c>
      <c r="F17" s="65" t="s">
        <v>123</v>
      </c>
      <c r="G17" s="65">
        <v>55</v>
      </c>
      <c r="H17" s="65" t="s">
        <v>22</v>
      </c>
      <c r="I17" s="65" t="s">
        <v>343</v>
      </c>
      <c r="J17" s="65" t="s">
        <v>359</v>
      </c>
      <c r="K17" s="65" t="s">
        <v>332</v>
      </c>
      <c r="L17" s="65" t="s">
        <v>245</v>
      </c>
      <c r="M17" s="65" t="s">
        <v>364</v>
      </c>
      <c r="N17" s="95">
        <v>4</v>
      </c>
    </row>
    <row r="18" spans="1:14" ht="57" thickBot="1" x14ac:dyDescent="0.25">
      <c r="A18" s="65" t="s">
        <v>176</v>
      </c>
      <c r="B18" s="65" t="s">
        <v>325</v>
      </c>
      <c r="C18" s="65" t="s">
        <v>330</v>
      </c>
      <c r="D18" s="65" t="s">
        <v>263</v>
      </c>
      <c r="E18" s="65" t="s">
        <v>177</v>
      </c>
      <c r="F18" s="67">
        <v>44548</v>
      </c>
      <c r="G18" s="65">
        <v>51</v>
      </c>
      <c r="H18" s="65" t="s">
        <v>363</v>
      </c>
      <c r="I18" s="65" t="s">
        <v>343</v>
      </c>
      <c r="J18" s="65" t="s">
        <v>359</v>
      </c>
      <c r="K18" s="65" t="s">
        <v>331</v>
      </c>
      <c r="L18" s="65" t="s">
        <v>335</v>
      </c>
      <c r="M18" s="65" t="s">
        <v>370</v>
      </c>
      <c r="N18" s="95">
        <v>4</v>
      </c>
    </row>
    <row r="19" spans="1:14" ht="43" thickBot="1" x14ac:dyDescent="0.25">
      <c r="A19" s="65" t="s">
        <v>180</v>
      </c>
      <c r="B19" s="65" t="s">
        <v>325</v>
      </c>
      <c r="C19" s="65" t="s">
        <v>328</v>
      </c>
      <c r="D19" s="65" t="s">
        <v>264</v>
      </c>
      <c r="E19" s="65" t="s">
        <v>182</v>
      </c>
      <c r="F19" s="65" t="s">
        <v>181</v>
      </c>
      <c r="G19" s="65">
        <v>65</v>
      </c>
      <c r="H19" s="65" t="s">
        <v>183</v>
      </c>
      <c r="I19" s="65" t="s">
        <v>342</v>
      </c>
      <c r="J19" s="65" t="s">
        <v>355</v>
      </c>
      <c r="K19" s="65" t="s">
        <v>332</v>
      </c>
      <c r="L19" s="65" t="s">
        <v>335</v>
      </c>
      <c r="M19" s="65" t="s">
        <v>366</v>
      </c>
      <c r="N19" s="95">
        <v>4</v>
      </c>
    </row>
    <row r="20" spans="1:14" ht="43" thickBot="1" x14ac:dyDescent="0.25">
      <c r="A20" s="65" t="s">
        <v>185</v>
      </c>
      <c r="B20" s="65" t="s">
        <v>327</v>
      </c>
      <c r="C20" s="65" t="s">
        <v>328</v>
      </c>
      <c r="D20" s="65" t="s">
        <v>264</v>
      </c>
      <c r="E20" s="65" t="s">
        <v>186</v>
      </c>
      <c r="F20" s="65" t="s">
        <v>187</v>
      </c>
      <c r="G20" s="65">
        <v>54</v>
      </c>
      <c r="H20" s="65" t="s">
        <v>188</v>
      </c>
      <c r="I20" s="65" t="s">
        <v>342</v>
      </c>
      <c r="J20" s="65" t="s">
        <v>355</v>
      </c>
      <c r="K20" s="65" t="s">
        <v>332</v>
      </c>
      <c r="L20" s="65" t="s">
        <v>335</v>
      </c>
      <c r="M20" s="65" t="s">
        <v>366</v>
      </c>
      <c r="N20" s="95">
        <v>5</v>
      </c>
    </row>
    <row r="21" spans="1:14" ht="29" thickBot="1" x14ac:dyDescent="0.25">
      <c r="A21" s="65" t="s">
        <v>195</v>
      </c>
      <c r="B21" s="65" t="s">
        <v>324</v>
      </c>
      <c r="C21" s="65" t="s">
        <v>354</v>
      </c>
      <c r="D21" s="65" t="s">
        <v>198</v>
      </c>
      <c r="E21" s="65" t="s">
        <v>199</v>
      </c>
      <c r="F21" s="65" t="s">
        <v>200</v>
      </c>
      <c r="G21" s="65">
        <v>25</v>
      </c>
      <c r="H21" s="65" t="s">
        <v>363</v>
      </c>
      <c r="I21" s="65" t="s">
        <v>344</v>
      </c>
      <c r="J21" s="65" t="s">
        <v>355</v>
      </c>
      <c r="K21" s="65" t="s">
        <v>332</v>
      </c>
      <c r="L21" s="65" t="s">
        <v>245</v>
      </c>
      <c r="M21" s="65" t="s">
        <v>341</v>
      </c>
      <c r="N21" s="95">
        <v>5</v>
      </c>
    </row>
    <row r="22" spans="1:14" ht="57" thickBot="1" x14ac:dyDescent="0.25">
      <c r="A22" s="65" t="s">
        <v>202</v>
      </c>
      <c r="B22" s="65" t="s">
        <v>325</v>
      </c>
      <c r="C22" s="65" t="s">
        <v>328</v>
      </c>
      <c r="D22" s="65" t="s">
        <v>265</v>
      </c>
      <c r="E22" s="65" t="s">
        <v>204</v>
      </c>
      <c r="F22" s="65" t="s">
        <v>181</v>
      </c>
      <c r="G22" s="65">
        <v>67</v>
      </c>
      <c r="H22" s="65" t="s">
        <v>205</v>
      </c>
      <c r="I22" s="65" t="s">
        <v>342</v>
      </c>
      <c r="J22" s="65" t="s">
        <v>355</v>
      </c>
      <c r="K22" s="65" t="s">
        <v>332</v>
      </c>
      <c r="L22" s="65" t="s">
        <v>284</v>
      </c>
      <c r="M22" s="65" t="s">
        <v>371</v>
      </c>
      <c r="N22" s="95">
        <v>4</v>
      </c>
    </row>
    <row r="23" spans="1:14" ht="56" x14ac:dyDescent="0.2">
      <c r="A23" s="94" t="s">
        <v>211</v>
      </c>
      <c r="B23" s="71" t="s">
        <v>325</v>
      </c>
      <c r="C23" s="71" t="s">
        <v>328</v>
      </c>
      <c r="D23" s="71" t="s">
        <v>208</v>
      </c>
      <c r="E23" s="71" t="s">
        <v>209</v>
      </c>
      <c r="F23" s="71" t="s">
        <v>207</v>
      </c>
      <c r="G23" s="71">
        <v>59</v>
      </c>
      <c r="H23" s="63" t="s">
        <v>387</v>
      </c>
      <c r="I23" s="71" t="s">
        <v>343</v>
      </c>
      <c r="J23" s="71" t="s">
        <v>359</v>
      </c>
      <c r="K23" s="71" t="s">
        <v>332</v>
      </c>
      <c r="L23" s="71" t="s">
        <v>286</v>
      </c>
      <c r="M23" s="71" t="s">
        <v>357</v>
      </c>
      <c r="N23" s="96">
        <v>5</v>
      </c>
    </row>
    <row r="24" spans="1:14" ht="99" thickBot="1" x14ac:dyDescent="0.25">
      <c r="A24" s="65" t="s">
        <v>225</v>
      </c>
      <c r="B24" s="65" t="s">
        <v>327</v>
      </c>
      <c r="C24" s="65" t="s">
        <v>328</v>
      </c>
      <c r="D24" s="65" t="s">
        <v>21</v>
      </c>
      <c r="E24" s="65" t="s">
        <v>216</v>
      </c>
      <c r="F24" s="67">
        <v>44547</v>
      </c>
      <c r="G24" s="65">
        <v>49</v>
      </c>
      <c r="H24" s="65" t="s">
        <v>80</v>
      </c>
      <c r="I24" s="65" t="s">
        <v>344</v>
      </c>
      <c r="J24" s="65" t="s">
        <v>359</v>
      </c>
      <c r="K24" s="65" t="s">
        <v>332</v>
      </c>
      <c r="L24" s="65" t="s">
        <v>245</v>
      </c>
      <c r="M24" s="65" t="s">
        <v>372</v>
      </c>
      <c r="N24" s="95">
        <v>5</v>
      </c>
    </row>
    <row r="25" spans="1:14" ht="98" x14ac:dyDescent="0.2">
      <c r="A25" s="63" t="s">
        <v>224</v>
      </c>
      <c r="B25" s="63" t="s">
        <v>325</v>
      </c>
      <c r="C25" s="99"/>
      <c r="D25" s="63" t="s">
        <v>21</v>
      </c>
      <c r="E25" s="63" t="s">
        <v>221</v>
      </c>
      <c r="F25" s="63" t="s">
        <v>123</v>
      </c>
      <c r="G25" s="63">
        <v>53</v>
      </c>
      <c r="H25" s="63" t="s">
        <v>222</v>
      </c>
      <c r="I25" s="63" t="s">
        <v>344</v>
      </c>
      <c r="J25" s="63" t="s">
        <v>359</v>
      </c>
      <c r="K25" s="63" t="s">
        <v>332</v>
      </c>
      <c r="L25" s="63" t="s">
        <v>245</v>
      </c>
      <c r="M25" s="63" t="s">
        <v>372</v>
      </c>
      <c r="N25" s="100">
        <v>5</v>
      </c>
    </row>
    <row r="27" spans="1:14" x14ac:dyDescent="0.2">
      <c r="A27" s="48" t="s">
        <v>295</v>
      </c>
      <c r="B27" t="s">
        <v>388</v>
      </c>
      <c r="C27" t="s">
        <v>389</v>
      </c>
    </row>
    <row r="28" spans="1:14" x14ac:dyDescent="0.2">
      <c r="A28" s="49">
        <v>3</v>
      </c>
      <c r="B28" s="50">
        <v>1</v>
      </c>
      <c r="C28" s="101">
        <v>4.1666666666666664E-2</v>
      </c>
    </row>
    <row r="29" spans="1:14" x14ac:dyDescent="0.2">
      <c r="A29" s="49">
        <v>4</v>
      </c>
      <c r="B29" s="50">
        <v>7</v>
      </c>
      <c r="C29" s="101">
        <v>0.29166666666666669</v>
      </c>
    </row>
    <row r="30" spans="1:14" x14ac:dyDescent="0.2">
      <c r="A30" s="49">
        <v>5</v>
      </c>
      <c r="B30" s="50">
        <v>14</v>
      </c>
      <c r="C30" s="101">
        <v>0.58333333333333337</v>
      </c>
    </row>
    <row r="31" spans="1:14" x14ac:dyDescent="0.2">
      <c r="A31" s="49">
        <v>6</v>
      </c>
      <c r="B31" s="50">
        <v>1</v>
      </c>
      <c r="C31" s="101">
        <v>4.1666666666666664E-2</v>
      </c>
    </row>
    <row r="32" spans="1:14" x14ac:dyDescent="0.2">
      <c r="A32" s="49">
        <v>7</v>
      </c>
      <c r="B32" s="50">
        <v>1</v>
      </c>
      <c r="C32" s="101">
        <v>4.1666666666666664E-2</v>
      </c>
    </row>
    <row r="33" spans="1:3" x14ac:dyDescent="0.2">
      <c r="A33" s="49" t="s">
        <v>296</v>
      </c>
      <c r="B33" s="50">
        <v>24</v>
      </c>
      <c r="C33" s="101"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Characteristics_Final</vt:lpstr>
      <vt:lpstr>Characteristics_Raw</vt:lpstr>
      <vt:lpstr>Statistics</vt:lpstr>
      <vt:lpstr>QualityAssessment</vt:lpstr>
      <vt:lpstr>Pivots</vt:lpstr>
      <vt:lpstr>Population</vt:lpstr>
      <vt:lpstr>Appendix.T1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2021-09-23T21:47:01Z</dcterms:created>
  <dcterms:modified xsi:type="dcterms:W3CDTF">2022-03-17T21:37:38Z</dcterms:modified>
</cp:coreProperties>
</file>