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mapuaedu-my.sharepoint.com/personal/jpdmarcelino_mymail_mapua_edu_ph/Documents/2Q-2022-2023/CPE124 E01/Week 6/"/>
    </mc:Choice>
  </mc:AlternateContent>
  <xr:revisionPtr revIDLastSave="0" documentId="8_{AB222933-8138-4990-A616-B4EC23C22CF6}" xr6:coauthVersionLast="47" xr6:coauthVersionMax="47" xr10:uidLastSave="{00000000-0000-0000-0000-000000000000}"/>
  <bookViews>
    <workbookView xWindow="-108" yWindow="-108" windowWidth="23256" windowHeight="12456" xr2:uid="{B4D55222-A3A1-4324-9ED4-BBB8AFC494D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E7" i="1"/>
  <c r="AF7" i="1"/>
  <c r="D26" i="1"/>
  <c r="D28" i="1"/>
  <c r="D27" i="1"/>
  <c r="AK28" i="1"/>
  <c r="AK27" i="1"/>
  <c r="AK26" i="1"/>
  <c r="M7" i="1" l="1"/>
  <c r="D10" i="1"/>
  <c r="D11" i="1" s="1"/>
  <c r="O7" i="1" l="1"/>
  <c r="P7" i="1" l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</calcChain>
</file>

<file path=xl/sharedStrings.xml><?xml version="1.0" encoding="utf-8"?>
<sst xmlns="http://schemas.openxmlformats.org/spreadsheetml/2006/main" count="121" uniqueCount="81">
  <si>
    <t>Gantt Chart</t>
  </si>
  <si>
    <t>Project Timeline</t>
  </si>
  <si>
    <t>Project Start Date:</t>
  </si>
  <si>
    <t>Project Name:</t>
  </si>
  <si>
    <r>
      <t>Temperature Based Automatic Watering of Crops</t>
    </r>
    <r>
      <rPr>
        <sz val="11"/>
        <color rgb="FF000000"/>
        <rFont val="Calibri"/>
        <charset val="1"/>
      </rPr>
      <t> </t>
    </r>
  </si>
  <si>
    <t>December 21 2022 -January 20 2023</t>
  </si>
  <si>
    <t>December 21 2022 -January 20 2024</t>
  </si>
  <si>
    <t>#</t>
  </si>
  <si>
    <t>Activity</t>
  </si>
  <si>
    <t>Start</t>
  </si>
  <si>
    <t>End</t>
  </si>
  <si>
    <t>Days</t>
  </si>
  <si>
    <t>Status</t>
  </si>
  <si>
    <t>%Done</t>
  </si>
  <si>
    <t>Sat</t>
  </si>
  <si>
    <t>Sun</t>
  </si>
  <si>
    <t>Mon</t>
  </si>
  <si>
    <t>Tues</t>
  </si>
  <si>
    <t>Wed</t>
  </si>
  <si>
    <t>Thurs</t>
  </si>
  <si>
    <t>Friday</t>
  </si>
  <si>
    <t>Saturday</t>
  </si>
  <si>
    <t>Sunday</t>
  </si>
  <si>
    <t>Monday</t>
  </si>
  <si>
    <t>Tuesday</t>
  </si>
  <si>
    <t>Wednesday</t>
  </si>
  <si>
    <t>Thursday</t>
  </si>
  <si>
    <t>Creation of WebApp</t>
  </si>
  <si>
    <t>Ongoing</t>
  </si>
  <si>
    <t>Documentation</t>
  </si>
  <si>
    <t>Case Test</t>
  </si>
  <si>
    <t>Legend</t>
  </si>
  <si>
    <t>Team Members:</t>
  </si>
  <si>
    <t>Assigned Tasks</t>
  </si>
  <si>
    <t>Done</t>
  </si>
  <si>
    <t>Cruz</t>
  </si>
  <si>
    <t>Planning</t>
  </si>
  <si>
    <t>Dominguez</t>
  </si>
  <si>
    <t>Macadangdang</t>
  </si>
  <si>
    <t>Behind Plan</t>
  </si>
  <si>
    <t>Marcelino</t>
  </si>
  <si>
    <t>Sundays</t>
  </si>
  <si>
    <t>Ong</t>
  </si>
  <si>
    <t>Burndown Chart</t>
  </si>
  <si>
    <t>Tasks</t>
  </si>
  <si>
    <t>Estimated Hours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</si>
  <si>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</si>
  <si>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</si>
  <si>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</si>
  <si>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</si>
  <si>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</si>
  <si>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</si>
  <si>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</si>
  <si>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</si>
  <si>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</si>
  <si>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</si>
  <si>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</si>
  <si>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</si>
  <si>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</si>
  <si>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</si>
  <si>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</si>
  <si>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</si>
  <si>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</si>
  <si>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</si>
  <si>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</si>
  <si>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</si>
  <si>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</si>
  <si>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</si>
  <si>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</si>
  <si>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</si>
  <si>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</si>
  <si>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</si>
  <si>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</si>
  <si>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</si>
  <si>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</si>
  <si>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</si>
  <si>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</si>
  <si>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Hours Left</t>
  </si>
  <si>
    <t>Setting</t>
  </si>
  <si>
    <t xml:space="preserve">Day 1 </t>
  </si>
  <si>
    <t>Actual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</si>
</sst>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" fontId="0" fillId="7" borderId="9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6" borderId="10" xfId="0" applyFont="1" applyFill="1" applyBorder="1" applyAlignment="1">
      <alignment horizontal="center"/>
    </xf>
    <xf numFmtId="9" fontId="0" fillId="3" borderId="10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9" borderId="17" xfId="0" applyFont="1" applyFill="1" applyBorder="1" applyAlignment="1">
      <alignment horizontal="center" wrapText="1"/>
    </xf>
    <xf numFmtId="0" fontId="0" fillId="8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0" xfId="0" applyFont="1"/>
    <xf numFmtId="0" fontId="0" fillId="12" borderId="18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 wrapText="1"/>
    </xf>
    <xf numFmtId="0" fontId="0" fillId="7" borderId="27" xfId="0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9" fillId="9" borderId="28" xfId="0" applyFont="1" applyFill="1" applyBorder="1" applyAlignment="1">
      <alignment horizontal="center" wrapText="1"/>
    </xf>
    <xf numFmtId="0" fontId="1" fillId="14" borderId="11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2" xfId="0" applyBorder="1" applyAlignment="1">
      <alignment horizontal="center"/>
    </xf>
    <xf numFmtId="0" fontId="1" fillId="0" borderId="36" xfId="0" applyFont="1" applyBorder="1" applyAlignment="1">
      <alignment horizontal="center"/>
    </xf>
    <xf numFmtId="16" fontId="1" fillId="0" borderId="37" xfId="0" applyNumberFormat="1" applyFont="1" applyBorder="1" applyAlignment="1">
      <alignment horizontal="center"/>
    </xf>
    <xf numFmtId="16" fontId="1" fillId="0" borderId="42" xfId="0" applyNumberFormat="1" applyFont="1" applyBorder="1" applyAlignment="1">
      <alignment horizontal="center"/>
    </xf>
    <xf numFmtId="16" fontId="1" fillId="0" borderId="38" xfId="0" applyNumberFormat="1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16" fontId="0" fillId="16" borderId="0" xfId="0" applyNumberFormat="1" applyFill="1" applyAlignment="1">
      <alignment horizontal="center"/>
    </xf>
    <xf numFmtId="9" fontId="0" fillId="16" borderId="0" xfId="0" applyNumberFormat="1" applyFill="1" applyAlignment="1">
      <alignment horizontal="center"/>
    </xf>
    <xf numFmtId="0" fontId="0" fillId="16" borderId="43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164" fontId="0" fillId="7" borderId="45" xfId="0" applyNumberFormat="1" applyFill="1" applyBorder="1" applyAlignment="1">
      <alignment horizontal="center"/>
    </xf>
    <xf numFmtId="16" fontId="0" fillId="7" borderId="45" xfId="0" applyNumberFormat="1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13" borderId="47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16" fontId="0" fillId="7" borderId="51" xfId="0" applyNumberFormat="1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0" fontId="0" fillId="13" borderId="53" xfId="0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5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15" borderId="39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40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5" borderId="24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5" fillId="14" borderId="36" xfId="0" applyFont="1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38" xfId="0" applyFill="1" applyBorder="1" applyAlignment="1">
      <alignment horizontal="center"/>
    </xf>
  </cellXfs>
  <cellStyles count="1">
    <cellStyle name="Normal" xfId="0" builtinId="0"/>
  </cellStyles>
  <dxfs count="50">
    <dxf>
      <numFmt numFmtId="13" formatCode="0%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5" formatCode="dd\-mmm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5" formatCode="dd\-mmm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PH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Sheet1!$E$31:$AJ$31</c:f>
              <c:strCache>
                <c:ptCount val="32"/>
                <c:pt idx="0">
                  <c:v>Start</c:v>
                </c:pt>
                <c:pt idx="1">
                  <c:v>Day 1 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</c:strCache>
            </c:strRef>
          </c:cat>
          <c:val>
            <c:numRef>
              <c:f>Sheet1!$E$32:$AJ$32</c:f>
              <c:numCache>
                <c:formatCode>General</c:formatCode>
                <c:ptCount val="32"/>
                <c:pt idx="0">
                  <c:v>48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42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25</c:v>
                </c:pt>
                <c:pt idx="22">
                  <c:v>23</c:v>
                </c:pt>
                <c:pt idx="23">
                  <c:v>20</c:v>
                </c:pt>
                <c:pt idx="24">
                  <c:v>17</c:v>
                </c:pt>
                <c:pt idx="25">
                  <c:v>17</c:v>
                </c:pt>
                <c:pt idx="26">
                  <c:v>15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4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D-4946-BDA8-5DF19E2BF784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Actual Hours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Sheet1!$E$31:$AJ$31</c:f>
              <c:strCache>
                <c:ptCount val="32"/>
                <c:pt idx="0">
                  <c:v>Start</c:v>
                </c:pt>
                <c:pt idx="1">
                  <c:v>Day 1 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</c:strCache>
            </c:strRef>
          </c:cat>
          <c:val>
            <c:numRef>
              <c:f>Sheet1!$E$33:$AJ$33</c:f>
              <c:numCache>
                <c:formatCode>General</c:formatCode>
                <c:ptCount val="3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D-4946-BDA8-5DF19E2BF7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8052544"/>
        <c:axId val="468056704"/>
      </c:lineChart>
      <c:catAx>
        <c:axId val="4680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6704"/>
        <c:crosses val="autoZero"/>
        <c:auto val="1"/>
        <c:lblAlgn val="ctr"/>
        <c:lblOffset val="100"/>
        <c:noMultiLvlLbl val="0"/>
      </c:catAx>
      <c:valAx>
        <c:axId val="46805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805254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26252</xdr:colOff>
      <xdr:row>34</xdr:row>
      <xdr:rowOff>87084</xdr:rowOff>
    </xdr:from>
    <xdr:to>
      <xdr:col>9</xdr:col>
      <xdr:colOff>32657</xdr:colOff>
      <xdr:row>60</xdr:row>
      <xdr:rowOff>87087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54EE1-A78A-42C4-BE43-818338139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4EEAA5-4B60-4EC2-902A-629541E7EBE1}" name="Table1" displayName="Table1" ref="D31:AJ33" totalsRowShown="0" headerRowDxfId="49" dataDxfId="48" headerRowBorderDxfId="46" tableBorderDxfId="47">
  <autoFilter ref="D31:AJ33" xr:uid="{F24EEAA5-4B60-4EC2-902A-629541E7EBE1}"/>
  <tableColumns count="33">
    <tableColumn id="1" xr3:uid="{5782747B-82AB-4E23-8E94-0DE34D4D9BA2}" name="Setting" dataDxfId="45"/>
    <tableColumn id="2" xr3:uid="{1E114842-F36F-4212-9F38-1233C9421D26}" name="Start" dataDxfId="44"/>
    <tableColumn id="3" xr3:uid="{C3231672-8FD1-4AC8-ADCB-A8D927AFD854}" name="Day 1 " dataDxfId="43"/>
    <tableColumn id="4" xr3:uid="{0266176E-EB54-4CD1-B8C1-480BB649AAB7}" name="Day 2" dataDxfId="42"/>
    <tableColumn id="5" xr3:uid="{E520F289-C61C-4258-A502-A276BF4D480D}" name="Day 3" dataDxfId="41"/>
    <tableColumn id="6" xr3:uid="{FEB9AF5A-1102-4782-B507-FD7F71C5C861}" name="Day 4" dataDxfId="40"/>
    <tableColumn id="7" xr3:uid="{B830121A-8C3F-41A2-AD10-6A3024FFCCAA}" name="Day 5" dataDxfId="39"/>
    <tableColumn id="8" xr3:uid="{A3B28651-FA97-43D5-ABFB-C2A97E9D70EE}" name="Day 6" dataDxfId="38"/>
    <tableColumn id="9" xr3:uid="{741EF693-BA38-41F1-8E41-C8D29FBF71D5}" name="Day 7" dataDxfId="37"/>
    <tableColumn id="10" xr3:uid="{C77FCCEF-BF8C-4ABB-9545-5360F34BC841}" name="Day 8" dataDxfId="36"/>
    <tableColumn id="11" xr3:uid="{FC981FD9-7AEA-4D74-8AE1-27CE01155E87}" name="Day 9" dataDxfId="35"/>
    <tableColumn id="12" xr3:uid="{9BA8F56B-3ED3-4D78-B5B3-C49384E38E6F}" name="Day 10" dataDxfId="34"/>
    <tableColumn id="13" xr3:uid="{7B8A3FAF-F868-4504-861F-82B6C7C55645}" name="Day 11" dataDxfId="33"/>
    <tableColumn id="14" xr3:uid="{D1C98DDC-3E57-4C70-9E7D-12FE0D9C6336}" name="Day 12" dataDxfId="32"/>
    <tableColumn id="15" xr3:uid="{7B7A051B-17E2-4835-97C5-E364DE1BCA0B}" name="Day 13" dataDxfId="31"/>
    <tableColumn id="16" xr3:uid="{A0D91F46-8AB5-4DC4-8475-9D8C7FD451E3}" name="Day 14" dataDxfId="30"/>
    <tableColumn id="17" xr3:uid="{929F312D-7B25-4378-B8E6-56E31B311650}" name="Day 15" dataDxfId="29"/>
    <tableColumn id="18" xr3:uid="{FFF7A095-DEF3-4910-B15E-60FF2D0121AD}" name="Day 16" dataDxfId="28"/>
    <tableColumn id="19" xr3:uid="{0F9F7CB3-1CEA-4665-970A-257BC6EAE7B5}" name="Day 17" dataDxfId="27"/>
    <tableColumn id="20" xr3:uid="{DCB3270F-3048-4F67-B784-2F36B334B3D7}" name="Day 18" dataDxfId="26"/>
    <tableColumn id="21" xr3:uid="{8226938E-51A0-4A9F-83ED-64EF9783C5A4}" name="Day 19" dataDxfId="25"/>
    <tableColumn id="22" xr3:uid="{2AD00DD6-9060-4BB1-9A06-78C5C539FF23}" name="Day 20" dataDxfId="24"/>
    <tableColumn id="23" xr3:uid="{20C5A23F-95BE-4D28-A476-63A39E72DB21}" name="Day 21" dataDxfId="23"/>
    <tableColumn id="24" xr3:uid="{A4E19685-D29C-4F1A-8B14-FFF54C4C6011}" name="Day 22" dataDxfId="22"/>
    <tableColumn id="25" xr3:uid="{D5F5584D-866E-4AEF-9D6A-8C66411E6978}" name="Day 23" dataDxfId="21"/>
    <tableColumn id="26" xr3:uid="{CB02221A-AE8C-4982-83D4-7C9D8097EDBD}" name="Day 24" dataDxfId="20"/>
    <tableColumn id="27" xr3:uid="{C238B6DD-F9BD-40B3-A779-A50D7A3C8D82}" name="Day 25" dataDxfId="19"/>
    <tableColumn id="28" xr3:uid="{34FFE183-58DC-4DF0-BEB4-B60F47E02FB7}" name="Day 26" dataDxfId="18"/>
    <tableColumn id="29" xr3:uid="{22BE81B2-DF3C-45C0-A22F-115314C88EC6}" name="Day 27" dataDxfId="17"/>
    <tableColumn id="30" xr3:uid="{4806E26E-EE78-4342-B0AF-C01116806FFA}" name="Day 28" dataDxfId="16"/>
    <tableColumn id="31" xr3:uid="{014AEB63-F77A-4C43-8BC0-361A8A69B2AB}" name="Day 29" dataDxfId="15"/>
    <tableColumn id="32" xr3:uid="{D6C504F2-ADF8-46B2-AC7B-D5DB03A914DA}" name="Day 30" dataDxfId="14"/>
    <tableColumn id="33" xr3:uid="{51C4A4A0-07BB-4C38-982C-6B67CBC3CA5F}" name="Day 31" dataDxfId="1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2BCC33-51DD-4485-AA59-36A9A4709771}" name="Table2" displayName="Table2" ref="D8:I14" totalsRowShown="0" headerRowDxfId="12" dataDxfId="11" tableBorderDxfId="10">
  <autoFilter ref="D8:I14" xr:uid="{652BCC33-51DD-4485-AA59-36A9A4709771}">
    <filterColumn colId="0">
      <customFilters>
        <customFilter operator="notEqual" val=" "/>
      </customFilters>
    </filterColumn>
  </autoFilter>
  <tableColumns count="6">
    <tableColumn id="1" xr3:uid="{DC78DB77-0DEA-49A4-BA75-4C2C078F63B1}" name="#" dataDxfId="9"/>
    <tableColumn id="2" xr3:uid="{52CEADC6-0F0A-43D6-B29B-5E2FB07ECBD7}" name="Activity" dataDxfId="8"/>
    <tableColumn id="4" xr3:uid="{7E7A968B-E69C-4DF3-B4FD-5D29480201CA}" name="Start" dataDxfId="7"/>
    <tableColumn id="5" xr3:uid="{E1089A41-AFC9-4494-8CD8-6301F40301CF}" name="End" dataDxfId="6"/>
    <tableColumn id="6" xr3:uid="{4A614125-545A-4F62-8E16-99E52CC8D406}" name="Days" dataDxfId="5"/>
    <tableColumn id="7" xr3:uid="{048FBF2A-98B6-483E-BC34-8A351D0A13D2}" name="Status" dataDxfId="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D8EF91-DCF1-47F6-AD83-44084CFC24FD}" name="Table3" displayName="Table3" ref="J8:J14" totalsRowShown="0" headerRowDxfId="3" dataDxfId="2" tableBorderDxfId="1">
  <autoFilter ref="J8:J14" xr:uid="{A7D8EF91-DCF1-47F6-AD83-44084CFC24FD}"/>
  <tableColumns count="1">
    <tableColumn id="1" xr3:uid="{949E6D71-0C0F-41E3-BC5A-FD528A013472}" name="%Don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80A6-04BA-433C-81EC-BDCF800DB9DD}">
  <dimension ref="A1:AK33"/>
  <sheetViews>
    <sheetView tabSelected="1" zoomScale="70" zoomScaleNormal="70" workbookViewId="0">
      <selection activeCell="AE18" sqref="AE18"/>
    </sheetView>
  </sheetViews>
  <sheetFormatPr defaultColWidth="8.85546875" defaultRowHeight="14.45"/>
  <cols>
    <col min="1" max="1" width="19.28515625" style="1" bestFit="1" customWidth="1"/>
    <col min="2" max="2" width="22.28515625" style="1" bestFit="1" customWidth="1"/>
    <col min="3" max="3" width="13.140625" style="1" bestFit="1" customWidth="1"/>
    <col min="4" max="4" width="35" style="1" bestFit="1" customWidth="1"/>
    <col min="5" max="5" width="41.7109375" style="1" bestFit="1" customWidth="1"/>
    <col min="6" max="6" width="19.28515625" style="1" bestFit="1" customWidth="1"/>
    <col min="7" max="9" width="7.85546875" style="1" customWidth="1"/>
    <col min="10" max="10" width="10.7109375" style="1" bestFit="1" customWidth="1"/>
    <col min="11" max="14" width="12.28515625" style="1" bestFit="1" customWidth="1"/>
    <col min="15" max="37" width="13.28515625" style="1" bestFit="1" customWidth="1"/>
    <col min="38" max="16384" width="8.85546875" style="1"/>
  </cols>
  <sheetData>
    <row r="1" spans="1:32" ht="25.9">
      <c r="A1" s="3" t="s">
        <v>0</v>
      </c>
    </row>
    <row r="2" spans="1:32" ht="21">
      <c r="B2" s="2" t="s">
        <v>1</v>
      </c>
    </row>
    <row r="4" spans="1:32">
      <c r="B4" s="5" t="s">
        <v>2</v>
      </c>
      <c r="C4" s="30">
        <v>44916</v>
      </c>
    </row>
    <row r="5" spans="1:32" ht="21">
      <c r="B5" s="5"/>
      <c r="C5" s="5" t="s">
        <v>3</v>
      </c>
      <c r="D5" s="35" t="s">
        <v>4</v>
      </c>
      <c r="F5" s="4"/>
      <c r="I5" s="4"/>
    </row>
    <row r="6" spans="1:32" ht="18" customHeight="1">
      <c r="K6" s="109" t="s">
        <v>5</v>
      </c>
      <c r="L6" s="110"/>
      <c r="M6" s="110"/>
      <c r="N6" s="110"/>
      <c r="O6" s="110"/>
      <c r="P6" s="110"/>
      <c r="Q6" s="110"/>
      <c r="R6" s="111"/>
      <c r="S6" s="109" t="s">
        <v>6</v>
      </c>
      <c r="T6" s="110"/>
      <c r="U6" s="110"/>
      <c r="V6" s="110"/>
      <c r="W6" s="110"/>
      <c r="X6" s="110"/>
      <c r="Y6" s="110"/>
      <c r="Z6" s="111"/>
    </row>
    <row r="7" spans="1:32" ht="15">
      <c r="C7" s="31"/>
      <c r="K7" s="57"/>
      <c r="L7" s="58">
        <v>44916</v>
      </c>
      <c r="M7" s="58">
        <f>L7+1</f>
        <v>44917</v>
      </c>
      <c r="N7" s="58">
        <v>45283</v>
      </c>
      <c r="O7" s="58">
        <f t="shared" ref="O7:R7" si="0">N7+1</f>
        <v>45284</v>
      </c>
      <c r="P7" s="58">
        <f t="shared" si="0"/>
        <v>45285</v>
      </c>
      <c r="Q7" s="59">
        <f t="shared" si="0"/>
        <v>45286</v>
      </c>
      <c r="R7" s="59">
        <f t="shared" si="0"/>
        <v>45287</v>
      </c>
      <c r="S7" s="59">
        <f t="shared" ref="S7:Z7" si="1">R7+1</f>
        <v>45288</v>
      </c>
      <c r="T7" s="59">
        <f t="shared" si="1"/>
        <v>45289</v>
      </c>
      <c r="U7" s="59">
        <f t="shared" si="1"/>
        <v>45290</v>
      </c>
      <c r="V7" s="59">
        <f t="shared" si="1"/>
        <v>45291</v>
      </c>
      <c r="W7" s="59">
        <f t="shared" si="1"/>
        <v>45292</v>
      </c>
      <c r="X7" s="59">
        <f t="shared" si="1"/>
        <v>45293</v>
      </c>
      <c r="Y7" s="59">
        <f t="shared" si="1"/>
        <v>45294</v>
      </c>
      <c r="Z7" s="59">
        <f t="shared" si="1"/>
        <v>45295</v>
      </c>
      <c r="AA7" s="60">
        <f>Z7+1</f>
        <v>45296</v>
      </c>
      <c r="AB7" s="60">
        <f t="shared" ref="AB7:AF7" si="2">AA7+1</f>
        <v>45297</v>
      </c>
      <c r="AC7" s="60">
        <f t="shared" si="2"/>
        <v>45298</v>
      </c>
      <c r="AD7" s="60">
        <f t="shared" si="2"/>
        <v>45299</v>
      </c>
      <c r="AE7" s="60">
        <f t="shared" si="2"/>
        <v>45300</v>
      </c>
      <c r="AF7" s="60">
        <f t="shared" si="2"/>
        <v>45301</v>
      </c>
    </row>
    <row r="8" spans="1:32" ht="15">
      <c r="D8" s="7" t="s">
        <v>7</v>
      </c>
      <c r="E8" s="8" t="s">
        <v>8</v>
      </c>
      <c r="F8" s="7" t="s">
        <v>9</v>
      </c>
      <c r="G8" s="8" t="s">
        <v>10</v>
      </c>
      <c r="H8" s="9" t="s">
        <v>11</v>
      </c>
      <c r="I8" s="10" t="s">
        <v>12</v>
      </c>
      <c r="J8" s="21" t="s">
        <v>13</v>
      </c>
      <c r="K8" s="65" t="s">
        <v>14</v>
      </c>
      <c r="L8" s="66" t="s">
        <v>15</v>
      </c>
      <c r="M8" s="66" t="s">
        <v>16</v>
      </c>
      <c r="N8" s="66" t="s">
        <v>17</v>
      </c>
      <c r="O8" s="66" t="s">
        <v>18</v>
      </c>
      <c r="P8" s="67" t="s">
        <v>19</v>
      </c>
      <c r="Q8" s="67" t="s">
        <v>20</v>
      </c>
      <c r="R8" s="67" t="s">
        <v>21</v>
      </c>
      <c r="S8" s="67" t="s">
        <v>22</v>
      </c>
      <c r="T8" s="67" t="s">
        <v>23</v>
      </c>
      <c r="U8" s="67" t="s">
        <v>24</v>
      </c>
      <c r="V8" s="67" t="s">
        <v>25</v>
      </c>
      <c r="W8" s="67" t="s">
        <v>26</v>
      </c>
      <c r="X8" s="67" t="s">
        <v>20</v>
      </c>
      <c r="Y8" s="67" t="s">
        <v>21</v>
      </c>
      <c r="Z8" s="67" t="s">
        <v>22</v>
      </c>
      <c r="AA8" s="56"/>
      <c r="AB8" s="56"/>
      <c r="AC8" s="56"/>
      <c r="AD8" s="56"/>
      <c r="AE8" s="56"/>
      <c r="AF8" s="56"/>
    </row>
    <row r="9" spans="1:32" ht="25.5" customHeight="1">
      <c r="D9" s="68">
        <v>1</v>
      </c>
      <c r="E9" s="69" t="s">
        <v>27</v>
      </c>
      <c r="F9" s="70">
        <v>44916</v>
      </c>
      <c r="G9" s="71">
        <v>44921</v>
      </c>
      <c r="H9" s="69">
        <v>6</v>
      </c>
      <c r="I9" s="72" t="s">
        <v>28</v>
      </c>
      <c r="J9" s="73">
        <v>0</v>
      </c>
      <c r="K9" s="74"/>
      <c r="L9" s="75"/>
      <c r="M9" s="76"/>
      <c r="N9" s="76"/>
      <c r="O9" s="76"/>
      <c r="P9" s="77"/>
      <c r="Q9" s="76"/>
      <c r="R9" s="76"/>
      <c r="S9" s="78"/>
      <c r="T9" s="76"/>
      <c r="U9" s="76"/>
      <c r="V9" s="76"/>
      <c r="W9" s="76"/>
      <c r="X9" s="77"/>
      <c r="Y9" s="76"/>
      <c r="Z9" s="79"/>
      <c r="AA9" s="80"/>
      <c r="AB9" s="80"/>
      <c r="AC9" s="80"/>
      <c r="AD9" s="80"/>
      <c r="AE9" s="80"/>
      <c r="AF9" s="80"/>
    </row>
    <row r="10" spans="1:32" ht="15">
      <c r="D10" s="81">
        <f>D9+1</f>
        <v>2</v>
      </c>
      <c r="E10" s="11" t="s">
        <v>29</v>
      </c>
      <c r="F10" s="13">
        <v>44921</v>
      </c>
      <c r="G10" s="13">
        <v>44928</v>
      </c>
      <c r="H10" s="11">
        <v>6</v>
      </c>
      <c r="I10" s="12" t="s">
        <v>28</v>
      </c>
      <c r="J10" s="22">
        <v>0</v>
      </c>
      <c r="K10" s="37"/>
      <c r="L10" s="36"/>
      <c r="M10" s="82"/>
      <c r="N10" s="82"/>
      <c r="O10" s="82"/>
      <c r="P10" s="83"/>
      <c r="Q10" s="82"/>
      <c r="R10" s="82"/>
      <c r="S10" s="84"/>
      <c r="T10" s="82"/>
      <c r="U10" s="82"/>
      <c r="V10" s="82"/>
      <c r="W10" s="82"/>
      <c r="X10" s="83"/>
      <c r="Y10" s="82"/>
      <c r="Z10" s="38"/>
      <c r="AA10" s="85"/>
      <c r="AB10" s="85"/>
      <c r="AC10" s="85"/>
      <c r="AD10" s="85"/>
      <c r="AE10" s="85"/>
      <c r="AF10" s="85"/>
    </row>
    <row r="11" spans="1:32" ht="15">
      <c r="D11" s="86">
        <f>D10+1</f>
        <v>3</v>
      </c>
      <c r="E11" s="87" t="s">
        <v>30</v>
      </c>
      <c r="F11" s="88">
        <v>44928</v>
      </c>
      <c r="G11" s="88">
        <v>44935</v>
      </c>
      <c r="H11" s="87">
        <v>6</v>
      </c>
      <c r="I11" s="89" t="s">
        <v>28</v>
      </c>
      <c r="J11" s="90">
        <v>0</v>
      </c>
      <c r="K11" s="91"/>
      <c r="L11" s="92"/>
      <c r="M11" s="93"/>
      <c r="N11" s="93"/>
      <c r="O11" s="93"/>
      <c r="P11" s="94"/>
      <c r="Q11" s="93"/>
      <c r="R11" s="93"/>
      <c r="S11" s="95"/>
      <c r="T11" s="93"/>
      <c r="U11" s="93"/>
      <c r="V11" s="93"/>
      <c r="W11" s="93"/>
      <c r="X11" s="94"/>
      <c r="Y11" s="93"/>
      <c r="Z11" s="96"/>
      <c r="AA11" s="97"/>
      <c r="AB11" s="97"/>
      <c r="AC11" s="97"/>
      <c r="AD11" s="97"/>
      <c r="AE11" s="97"/>
      <c r="AF11" s="97"/>
    </row>
    <row r="12" spans="1:32" ht="30" hidden="1" customHeight="1">
      <c r="D12" s="61"/>
      <c r="E12" s="55"/>
      <c r="F12" s="62"/>
      <c r="G12" s="62"/>
      <c r="H12" s="55"/>
      <c r="I12" s="55"/>
      <c r="J12" s="63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spans="1:32" ht="24.75" hidden="1" customHeight="1">
      <c r="D13" s="61"/>
      <c r="E13" s="55"/>
      <c r="F13" s="62"/>
      <c r="G13" s="62"/>
      <c r="H13" s="55"/>
      <c r="I13" s="55"/>
      <c r="J13" s="63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 spans="1:32" hidden="1">
      <c r="D14" s="61"/>
      <c r="E14" s="64"/>
      <c r="F14" s="62"/>
      <c r="G14" s="62"/>
      <c r="H14" s="55"/>
      <c r="I14" s="55"/>
      <c r="J14" s="63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 spans="1:32" ht="15"/>
    <row r="16" spans="1:32" ht="26.45" thickBot="1">
      <c r="C16" s="107" t="s">
        <v>31</v>
      </c>
      <c r="D16" s="108"/>
      <c r="F16" s="52" t="s">
        <v>32</v>
      </c>
      <c r="G16" s="112" t="s">
        <v>33</v>
      </c>
      <c r="H16" s="113"/>
      <c r="I16" s="114"/>
    </row>
    <row r="17" spans="3:37" ht="17.45">
      <c r="C17" s="28" t="s">
        <v>34</v>
      </c>
      <c r="D17" s="23"/>
      <c r="F17" s="53" t="s">
        <v>35</v>
      </c>
      <c r="G17" s="98" t="s">
        <v>29</v>
      </c>
      <c r="H17" s="99"/>
      <c r="I17" s="100"/>
    </row>
    <row r="18" spans="3:37" ht="17.45">
      <c r="C18" s="28" t="s">
        <v>36</v>
      </c>
      <c r="D18" s="24"/>
      <c r="F18" s="53" t="s">
        <v>37</v>
      </c>
      <c r="G18" s="104"/>
      <c r="H18" s="105"/>
      <c r="I18" s="106"/>
    </row>
    <row r="19" spans="3:37" ht="17.45">
      <c r="C19" s="28" t="s">
        <v>28</v>
      </c>
      <c r="D19" s="25"/>
      <c r="F19" s="53" t="s">
        <v>38</v>
      </c>
      <c r="G19" s="98" t="s">
        <v>27</v>
      </c>
      <c r="H19" s="99"/>
      <c r="I19" s="100"/>
    </row>
    <row r="20" spans="3:37" ht="17.45">
      <c r="C20" s="28" t="s">
        <v>39</v>
      </c>
      <c r="D20" s="26"/>
      <c r="F20" s="53" t="s">
        <v>40</v>
      </c>
      <c r="G20" s="101"/>
      <c r="H20" s="102"/>
      <c r="I20" s="103"/>
    </row>
    <row r="21" spans="3:37" ht="17.45">
      <c r="C21" s="29" t="s">
        <v>41</v>
      </c>
      <c r="D21" s="27"/>
      <c r="F21" s="54" t="s">
        <v>42</v>
      </c>
      <c r="G21" s="104"/>
      <c r="H21" s="105"/>
      <c r="I21" s="106"/>
    </row>
    <row r="22" spans="3:37">
      <c r="F22" s="20"/>
    </row>
    <row r="24" spans="3:37" ht="34.15" thickBot="1">
      <c r="D24" s="6" t="s">
        <v>43</v>
      </c>
    </row>
    <row r="25" spans="3:37" ht="29.45" thickBot="1">
      <c r="D25" s="51" t="s">
        <v>44</v>
      </c>
      <c r="E25" s="41" t="s">
        <v>45</v>
      </c>
      <c r="F25" s="32" t="s">
        <v>46</v>
      </c>
      <c r="G25" s="32" t="s">
        <v>47</v>
      </c>
      <c r="H25" s="32" t="s">
        <v>48</v>
      </c>
      <c r="I25" s="32" t="s">
        <v>49</v>
      </c>
      <c r="J25" s="32" t="s">
        <v>50</v>
      </c>
      <c r="K25" s="32" t="s">
        <v>51</v>
      </c>
      <c r="L25" s="32" t="s">
        <v>52</v>
      </c>
      <c r="M25" s="32" t="s">
        <v>53</v>
      </c>
      <c r="N25" s="32" t="s">
        <v>54</v>
      </c>
      <c r="O25" s="32" t="s">
        <v>55</v>
      </c>
      <c r="P25" s="32" t="s">
        <v>56</v>
      </c>
      <c r="Q25" s="32" t="s">
        <v>57</v>
      </c>
      <c r="R25" s="32" t="s">
        <v>58</v>
      </c>
      <c r="S25" s="32" t="s">
        <v>59</v>
      </c>
      <c r="T25" s="32" t="s">
        <v>60</v>
      </c>
      <c r="U25" s="32" t="s">
        <v>61</v>
      </c>
      <c r="V25" s="32" t="s">
        <v>62</v>
      </c>
      <c r="W25" s="32" t="s">
        <v>63</v>
      </c>
      <c r="X25" s="32" t="s">
        <v>64</v>
      </c>
      <c r="Y25" s="32" t="s">
        <v>65</v>
      </c>
      <c r="Z25" s="32" t="s">
        <v>66</v>
      </c>
      <c r="AA25" s="32" t="s">
        <v>67</v>
      </c>
      <c r="AB25" s="32" t="s">
        <v>68</v>
      </c>
      <c r="AC25" s="32" t="s">
        <v>69</v>
      </c>
      <c r="AD25" s="32" t="s">
        <v>70</v>
      </c>
      <c r="AE25" s="32" t="s">
        <v>71</v>
      </c>
      <c r="AF25" s="32" t="s">
        <v>72</v>
      </c>
      <c r="AG25" s="32" t="s">
        <v>73</v>
      </c>
      <c r="AH25" s="32" t="s">
        <v>74</v>
      </c>
      <c r="AI25" s="32" t="s">
        <v>75</v>
      </c>
      <c r="AJ25" s="32" t="s">
        <v>76</v>
      </c>
      <c r="AK25" s="32" t="s">
        <v>77</v>
      </c>
    </row>
    <row r="26" spans="3:37">
      <c r="D26" s="43" t="str">
        <f>E9</f>
        <v>Creation of WebApp</v>
      </c>
      <c r="E26" s="44">
        <v>48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6">
        <f>E26-(SUM(F26:K26))</f>
        <v>48</v>
      </c>
    </row>
    <row r="27" spans="3:37">
      <c r="D27" s="39" t="str">
        <f>E10</f>
        <v>Documentation</v>
      </c>
      <c r="E27" s="42">
        <v>24</v>
      </c>
      <c r="F27" s="33">
        <v>0</v>
      </c>
      <c r="G27" s="33">
        <v>0</v>
      </c>
      <c r="H27" s="33">
        <v>0</v>
      </c>
      <c r="I27" s="34">
        <v>0</v>
      </c>
      <c r="J27" s="34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47">
        <f>E27-(SUM(F27:K27))</f>
        <v>24</v>
      </c>
    </row>
    <row r="28" spans="3:37" ht="15" thickBot="1">
      <c r="D28" s="40" t="str">
        <f>E11</f>
        <v>Case Test</v>
      </c>
      <c r="E28" s="48">
        <v>2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50">
        <f>E28-(SUM(F28:K28))</f>
        <v>2</v>
      </c>
    </row>
    <row r="31" spans="3:37" ht="15" thickBot="1">
      <c r="D31" s="17" t="s">
        <v>78</v>
      </c>
      <c r="E31" s="18" t="s">
        <v>9</v>
      </c>
      <c r="F31" s="19" t="s">
        <v>79</v>
      </c>
      <c r="G31" s="19" t="s">
        <v>47</v>
      </c>
      <c r="H31" s="19" t="s">
        <v>48</v>
      </c>
      <c r="I31" s="19" t="s">
        <v>49</v>
      </c>
      <c r="J31" s="19" t="s">
        <v>50</v>
      </c>
      <c r="K31" s="19" t="s">
        <v>51</v>
      </c>
      <c r="L31" s="19" t="s">
        <v>52</v>
      </c>
      <c r="M31" s="19" t="s">
        <v>53</v>
      </c>
      <c r="N31" s="19" t="s">
        <v>54</v>
      </c>
      <c r="O31" s="19" t="s">
        <v>55</v>
      </c>
      <c r="P31" s="19" t="s">
        <v>56</v>
      </c>
      <c r="Q31" s="19" t="s">
        <v>57</v>
      </c>
      <c r="R31" s="19" t="s">
        <v>58</v>
      </c>
      <c r="S31" s="19" t="s">
        <v>59</v>
      </c>
      <c r="T31" s="19" t="s">
        <v>60</v>
      </c>
      <c r="U31" s="19" t="s">
        <v>61</v>
      </c>
      <c r="V31" s="19" t="s">
        <v>62</v>
      </c>
      <c r="W31" s="19" t="s">
        <v>63</v>
      </c>
      <c r="X31" s="19" t="s">
        <v>64</v>
      </c>
      <c r="Y31" s="19" t="s">
        <v>65</v>
      </c>
      <c r="Z31" s="19" t="s">
        <v>66</v>
      </c>
      <c r="AA31" s="19" t="s">
        <v>67</v>
      </c>
      <c r="AB31" s="19" t="s">
        <v>68</v>
      </c>
      <c r="AC31" s="19" t="s">
        <v>69</v>
      </c>
      <c r="AD31" s="19" t="s">
        <v>70</v>
      </c>
      <c r="AE31" s="19" t="s">
        <v>71</v>
      </c>
      <c r="AF31" s="19" t="s">
        <v>72</v>
      </c>
      <c r="AG31" s="19" t="s">
        <v>73</v>
      </c>
      <c r="AH31" s="19" t="s">
        <v>74</v>
      </c>
      <c r="AI31" s="19" t="s">
        <v>75</v>
      </c>
      <c r="AJ31" s="19" t="s">
        <v>76</v>
      </c>
    </row>
    <row r="32" spans="3:37">
      <c r="D32" s="14" t="s">
        <v>45</v>
      </c>
      <c r="E32" s="15">
        <v>48</v>
      </c>
      <c r="F32" s="16">
        <v>48</v>
      </c>
      <c r="G32" s="16">
        <v>46</v>
      </c>
      <c r="H32" s="16">
        <v>44</v>
      </c>
      <c r="I32" s="16">
        <v>42</v>
      </c>
      <c r="J32" s="16">
        <v>42</v>
      </c>
      <c r="K32" s="16">
        <v>40</v>
      </c>
      <c r="L32" s="16">
        <v>38</v>
      </c>
      <c r="M32" s="16">
        <v>38</v>
      </c>
      <c r="N32" s="16">
        <v>37</v>
      </c>
      <c r="O32" s="16">
        <v>37</v>
      </c>
      <c r="P32" s="16">
        <v>36</v>
      </c>
      <c r="Q32" s="16">
        <v>36</v>
      </c>
      <c r="R32" s="16">
        <v>36</v>
      </c>
      <c r="S32" s="16">
        <v>35</v>
      </c>
      <c r="T32" s="16">
        <v>34</v>
      </c>
      <c r="U32" s="16">
        <v>33</v>
      </c>
      <c r="V32" s="16">
        <v>32</v>
      </c>
      <c r="W32" s="16">
        <v>31</v>
      </c>
      <c r="X32" s="16">
        <v>30</v>
      </c>
      <c r="Y32" s="16">
        <v>29</v>
      </c>
      <c r="Z32" s="16">
        <v>25</v>
      </c>
      <c r="AA32" s="16">
        <v>23</v>
      </c>
      <c r="AB32" s="16">
        <v>20</v>
      </c>
      <c r="AC32" s="16">
        <v>17</v>
      </c>
      <c r="AD32" s="16">
        <v>17</v>
      </c>
      <c r="AE32" s="16">
        <v>15</v>
      </c>
      <c r="AF32" s="16">
        <v>13</v>
      </c>
      <c r="AG32" s="16">
        <v>10</v>
      </c>
      <c r="AH32" s="16">
        <v>7</v>
      </c>
      <c r="AI32" s="16">
        <v>4</v>
      </c>
      <c r="AJ32" s="16">
        <v>0</v>
      </c>
    </row>
    <row r="33" spans="4:36">
      <c r="D33" s="14" t="s">
        <v>80</v>
      </c>
      <c r="E33" s="15">
        <v>48</v>
      </c>
      <c r="F33" s="16">
        <v>48</v>
      </c>
      <c r="G33" s="16">
        <v>48</v>
      </c>
      <c r="H33" s="16">
        <v>48</v>
      </c>
      <c r="I33" s="16">
        <v>48</v>
      </c>
      <c r="J33" s="16">
        <v>48</v>
      </c>
      <c r="K33" s="16">
        <v>48</v>
      </c>
      <c r="L33" s="16">
        <v>48</v>
      </c>
      <c r="M33" s="16">
        <v>48</v>
      </c>
      <c r="N33" s="16">
        <v>48</v>
      </c>
      <c r="O33" s="16">
        <v>48</v>
      </c>
      <c r="P33" s="16">
        <v>48</v>
      </c>
      <c r="Q33" s="16">
        <v>48</v>
      </c>
      <c r="R33" s="16">
        <v>48</v>
      </c>
      <c r="S33" s="16">
        <v>48</v>
      </c>
      <c r="T33" s="16">
        <v>48</v>
      </c>
      <c r="U33" s="16">
        <v>48</v>
      </c>
      <c r="V33" s="16">
        <v>48</v>
      </c>
      <c r="W33" s="16">
        <v>48</v>
      </c>
      <c r="X33" s="16">
        <v>48</v>
      </c>
      <c r="Y33" s="16">
        <v>48</v>
      </c>
      <c r="Z33" s="16">
        <v>48</v>
      </c>
      <c r="AA33" s="16">
        <v>48</v>
      </c>
      <c r="AB33" s="16">
        <v>48</v>
      </c>
      <c r="AC33" s="16">
        <v>48</v>
      </c>
      <c r="AD33" s="16">
        <v>48</v>
      </c>
      <c r="AE33" s="16">
        <v>48</v>
      </c>
      <c r="AF33" s="16">
        <v>48</v>
      </c>
      <c r="AG33" s="16">
        <v>48</v>
      </c>
      <c r="AH33" s="16">
        <v>48</v>
      </c>
      <c r="AI33" s="16">
        <v>48</v>
      </c>
      <c r="AJ33" s="16">
        <v>48</v>
      </c>
    </row>
  </sheetData>
  <mergeCells count="6">
    <mergeCell ref="G19:I21"/>
    <mergeCell ref="G17:I18"/>
    <mergeCell ref="C16:D16"/>
    <mergeCell ref="K6:R6"/>
    <mergeCell ref="S6:Z6"/>
    <mergeCell ref="G16:I16"/>
  </mergeCells>
  <phoneticPr fontId="12" type="noConversion"/>
  <pageMargins left="0.7" right="0.7" top="0.75" bottom="0.75" header="0.3" footer="0.3"/>
  <pageSetup orientation="portrait" horizontalDpi="360" verticalDpi="36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RMM</dc:creator>
  <cp:keywords/>
  <dc:description/>
  <cp:lastModifiedBy/>
  <cp:revision/>
  <dcterms:created xsi:type="dcterms:W3CDTF">2022-10-15T11:21:52Z</dcterms:created>
  <dcterms:modified xsi:type="dcterms:W3CDTF">2023-01-07T11:11:00Z</dcterms:modified>
  <cp:category/>
  <cp:contentStatus/>
</cp:coreProperties>
</file>