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Override5.xml" ContentType="application/vnd.openxmlformats-officedocument.themeOverrid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style4.xml" ContentType="application/vnd.ms-office.chartstyle+xml"/>
  <Override PartName="/xl/worksheets/sheet1.xml" ContentType="application/vnd.openxmlformats-officedocument.spreadsheetml.worksheet+xml"/>
  <Override PartName="/xl/theme/themeOverride3.xml" ContentType="application/vnd.openxmlformats-officedocument.themeOverride+xml"/>
  <Override PartName="/xl/styles.xml" ContentType="application/vnd.openxmlformats-officedocument.spreadsheetml.styles+xml"/>
  <Override PartName="/xl/theme/theme1.xml" ContentType="application/vnd.openxmlformats-officedocument.theme+xml"/>
  <Override PartName="/xl/worksheets/sheet19.xml" ContentType="application/vnd.openxmlformats-officedocument.spreadsheetml.worksheet+xml"/>
  <Override PartName="/xl/worksheets/sheet18.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harts/chart2.xml" ContentType="application/vnd.openxmlformats-officedocument.drawingml.chart+xml"/>
  <Override PartName="/xl/charts/chart4.xml" ContentType="application/vnd.openxmlformats-officedocument.drawingml.chart+xml"/>
  <Override PartName="/xl/charts/colors3.xml" ContentType="application/vnd.ms-office.chartcolorstyle+xml"/>
  <Override PartName="/xl/charts/chart3.xml" ContentType="application/vnd.openxmlformats-officedocument.drawingml.chart+xml"/>
  <Override PartName="/xl/charts/style3.xml" ContentType="application/vnd.ms-office.chartstyle+xml"/>
  <Override PartName="/xl/theme/themeOverride2.xml" ContentType="application/vnd.openxmlformats-officedocument.themeOverride+xml"/>
  <Override PartName="/xl/charts/style2.xml" ContentType="application/vnd.ms-office.chartstyle+xml"/>
  <Override PartName="/xl/charts/colors2.xml" ContentType="application/vnd.ms-office.chartcolorstyle+xml"/>
  <Override PartName="/customXml/itemProps2.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customXml/itemProps4.xml" ContentType="application/vnd.openxmlformats-officedocument.customXmlProperties+xml"/>
  <Override PartName="/customXml/itemProps3.xml" ContentType="application/vnd.openxmlformats-officedocument.customXmlProperties+xml"/>
  <Override PartName="/customXml/itemProps1.xml" ContentType="application/vnd.openxmlformats-officedocument.customXmlProperties+xml"/>
  <Override PartName="/xl/calcChain.xml" ContentType="application/vnd.openxmlformats-officedocument.spreadsheetml.calcChain+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mysites.healthscotland.com\DavWWWRoot\my\sites\lyndaf\Documents\Life expectancy\Data\"/>
    </mc:Choice>
  </mc:AlternateContent>
  <bookViews>
    <workbookView xWindow="0" yWindow="0" windowWidth="28800" windowHeight="11835" activeTab="1"/>
  </bookViews>
  <sheets>
    <sheet name="Weekly deaths single sheet" sheetId="22" r:id="rId1"/>
    <sheet name="Mean weekly deaths" sheetId="23" r:id="rId2"/>
    <sheet name="Annual difference from mean" sheetId="24" r:id="rId3"/>
    <sheet name="Charts" sheetId="25" r:id="rId4"/>
    <sheet name="2004" sheetId="6" r:id="rId5"/>
    <sheet name="2005" sheetId="8" r:id="rId6"/>
    <sheet name="2006" sheetId="9" r:id="rId7"/>
    <sheet name="2007" sheetId="10" r:id="rId8"/>
    <sheet name="2008" sheetId="7" r:id="rId9"/>
    <sheet name="2009" sheetId="11" r:id="rId10"/>
    <sheet name="2010" sheetId="12" r:id="rId11"/>
    <sheet name="2011" sheetId="13" r:id="rId12"/>
    <sheet name="2012" sheetId="14" r:id="rId13"/>
    <sheet name="2013" sheetId="15" r:id="rId14"/>
    <sheet name="2014" sheetId="16" r:id="rId15"/>
    <sheet name="2015 " sheetId="17" r:id="rId16"/>
    <sheet name="2016" sheetId="18" r:id="rId17"/>
    <sheet name="2017" sheetId="19" r:id="rId18"/>
    <sheet name="2018" sheetId="20" r:id="rId19"/>
  </sheets>
  <definedNames>
    <definedName name="_xlnm.Print_Area" localSheetId="16">'2016'!$A$1:$G$70</definedName>
  </definedNames>
  <calcPr calcId="152511"/>
</workbook>
</file>

<file path=xl/calcChain.xml><?xml version="1.0" encoding="utf-8"?>
<calcChain xmlns="http://schemas.openxmlformats.org/spreadsheetml/2006/main">
  <c r="F581" i="23" l="1"/>
  <c r="I581" i="23" s="1"/>
  <c r="F587" i="23"/>
  <c r="I587" i="23" s="1"/>
  <c r="F592" i="23"/>
  <c r="F597" i="23"/>
  <c r="F603" i="23"/>
  <c r="F608" i="23"/>
  <c r="F613" i="23"/>
  <c r="F619" i="23"/>
  <c r="F624" i="23"/>
  <c r="I624" i="23" s="1"/>
  <c r="F629" i="23"/>
  <c r="I629" i="23" s="1"/>
  <c r="F635" i="23"/>
  <c r="I635" i="23" s="1"/>
  <c r="F640" i="23"/>
  <c r="F645" i="23"/>
  <c r="F651" i="23"/>
  <c r="F656" i="23"/>
  <c r="F661" i="23"/>
  <c r="F667" i="23"/>
  <c r="F672" i="23"/>
  <c r="F676" i="23"/>
  <c r="F680" i="23"/>
  <c r="I680" i="23" s="1"/>
  <c r="F684" i="23"/>
  <c r="I684" i="23" s="1"/>
  <c r="F688" i="23"/>
  <c r="I688" i="23" s="1"/>
  <c r="F692" i="23"/>
  <c r="I692" i="23" s="1"/>
  <c r="F696" i="23"/>
  <c r="F700" i="23"/>
  <c r="F704" i="23"/>
  <c r="F708" i="23"/>
  <c r="F712" i="23"/>
  <c r="F716" i="23"/>
  <c r="F720" i="23"/>
  <c r="F724" i="23"/>
  <c r="F728" i="23"/>
  <c r="F732" i="23"/>
  <c r="I732" i="23" s="1"/>
  <c r="F736" i="23"/>
  <c r="I736" i="23" s="1"/>
  <c r="F740" i="23"/>
  <c r="I740" i="23" s="1"/>
  <c r="F744" i="23"/>
  <c r="I744" i="23" s="1"/>
  <c r="F748" i="23"/>
  <c r="F752" i="23"/>
  <c r="C758" i="23"/>
  <c r="F3" i="23" l="1"/>
  <c r="F7" i="23"/>
  <c r="F11" i="23"/>
  <c r="F15" i="23"/>
  <c r="F19" i="23"/>
  <c r="F23" i="23"/>
  <c r="F27" i="23"/>
  <c r="F31" i="23"/>
  <c r="F35" i="23"/>
  <c r="F39" i="23"/>
  <c r="F43" i="23"/>
  <c r="F47" i="23"/>
  <c r="F51" i="23"/>
  <c r="I51" i="23" s="1"/>
  <c r="F55" i="23"/>
  <c r="I55" i="23" s="1"/>
  <c r="F59" i="23"/>
  <c r="I59" i="23" s="1"/>
  <c r="F63" i="23"/>
  <c r="I63" i="23" s="1"/>
  <c r="F67" i="23"/>
  <c r="F71" i="23"/>
  <c r="F75" i="23"/>
  <c r="F79" i="23"/>
  <c r="F83" i="23"/>
  <c r="F87" i="23"/>
  <c r="F91" i="23"/>
  <c r="F95" i="23"/>
  <c r="F99" i="23"/>
  <c r="F5" i="23"/>
  <c r="F9" i="23"/>
  <c r="F13" i="23"/>
  <c r="F17" i="23"/>
  <c r="F21" i="23"/>
  <c r="F25" i="23"/>
  <c r="F29" i="23"/>
  <c r="F33" i="23"/>
  <c r="F37" i="23"/>
  <c r="F41" i="23"/>
  <c r="F45" i="23"/>
  <c r="F49" i="23"/>
  <c r="F53" i="23"/>
  <c r="I53" i="23" s="1"/>
  <c r="F57" i="23"/>
  <c r="I57" i="23" s="1"/>
  <c r="F61" i="23"/>
  <c r="I61" i="23" s="1"/>
  <c r="F65" i="23"/>
  <c r="I65" i="23" s="1"/>
  <c r="F69" i="23"/>
  <c r="F73" i="23"/>
  <c r="F77" i="23"/>
  <c r="F81" i="23"/>
  <c r="F85" i="23"/>
  <c r="F89" i="23"/>
  <c r="F93" i="23"/>
  <c r="F97" i="23"/>
  <c r="F101" i="23"/>
  <c r="F2" i="23"/>
  <c r="I2" i="23" s="1"/>
  <c r="F6" i="23"/>
  <c r="F10" i="23"/>
  <c r="F14" i="23"/>
  <c r="F18" i="23"/>
  <c r="F22" i="23"/>
  <c r="F26" i="23"/>
  <c r="F30" i="23"/>
  <c r="F34" i="23"/>
  <c r="F38" i="23"/>
  <c r="F42" i="23"/>
  <c r="F46" i="23"/>
  <c r="F50" i="23"/>
  <c r="I50" i="23" s="1"/>
  <c r="F54" i="23"/>
  <c r="I54" i="23" s="1"/>
  <c r="F58" i="23"/>
  <c r="I58" i="23" s="1"/>
  <c r="F62" i="23"/>
  <c r="I62" i="23" s="1"/>
  <c r="F66" i="23"/>
  <c r="F70" i="23"/>
  <c r="F74" i="23"/>
  <c r="F78" i="23"/>
  <c r="F82" i="23"/>
  <c r="F86" i="23"/>
  <c r="F90" i="23"/>
  <c r="F94" i="23"/>
  <c r="F98" i="23"/>
  <c r="F4" i="23"/>
  <c r="F20" i="23"/>
  <c r="F36" i="23"/>
  <c r="F52" i="23"/>
  <c r="I52" i="23" s="1"/>
  <c r="F68" i="23"/>
  <c r="F84" i="23"/>
  <c r="F100" i="23"/>
  <c r="F105" i="23"/>
  <c r="I105" i="23" s="1"/>
  <c r="F109" i="23"/>
  <c r="I109" i="23" s="1"/>
  <c r="F113" i="23"/>
  <c r="I113" i="23" s="1"/>
  <c r="F117" i="23"/>
  <c r="I117" i="23" s="1"/>
  <c r="F121" i="23"/>
  <c r="F125" i="23"/>
  <c r="F129" i="23"/>
  <c r="F133" i="23"/>
  <c r="F137" i="23"/>
  <c r="F141" i="23"/>
  <c r="F145" i="23"/>
  <c r="F149" i="23"/>
  <c r="F153" i="23"/>
  <c r="F157" i="23"/>
  <c r="I157" i="23" s="1"/>
  <c r="F161" i="23"/>
  <c r="I161" i="23" s="1"/>
  <c r="F165" i="23"/>
  <c r="I165" i="23" s="1"/>
  <c r="F169" i="23"/>
  <c r="I169" i="23" s="1"/>
  <c r="F173" i="23"/>
  <c r="F177" i="23"/>
  <c r="F181" i="23"/>
  <c r="F185" i="23"/>
  <c r="F189" i="23"/>
  <c r="F193" i="23"/>
  <c r="F197" i="23"/>
  <c r="F201" i="23"/>
  <c r="F205" i="23"/>
  <c r="F209" i="23"/>
  <c r="I209" i="23" s="1"/>
  <c r="F213" i="23"/>
  <c r="I213" i="23" s="1"/>
  <c r="F217" i="23"/>
  <c r="I217" i="23" s="1"/>
  <c r="F221" i="23"/>
  <c r="I221" i="23" s="1"/>
  <c r="F225" i="23"/>
  <c r="F229" i="23"/>
  <c r="F233" i="23"/>
  <c r="F237" i="23"/>
  <c r="F241" i="23"/>
  <c r="F245" i="23"/>
  <c r="F249" i="23"/>
  <c r="F253" i="23"/>
  <c r="F257" i="23"/>
  <c r="F261" i="23"/>
  <c r="I261" i="23" s="1"/>
  <c r="F265" i="23"/>
  <c r="I265" i="23" s="1"/>
  <c r="F269" i="23"/>
  <c r="I269" i="23" s="1"/>
  <c r="F273" i="23"/>
  <c r="I273" i="23" s="1"/>
  <c r="F277" i="23"/>
  <c r="F281" i="23"/>
  <c r="F285" i="23"/>
  <c r="F289" i="23"/>
  <c r="F293" i="23"/>
  <c r="F297" i="23"/>
  <c r="F301" i="23"/>
  <c r="F305" i="23"/>
  <c r="F309" i="23"/>
  <c r="F313" i="23"/>
  <c r="I313" i="23" s="1"/>
  <c r="F317" i="23"/>
  <c r="I317" i="23" s="1"/>
  <c r="F8" i="23"/>
  <c r="F24" i="23"/>
  <c r="F40" i="23"/>
  <c r="F56" i="23"/>
  <c r="I56" i="23" s="1"/>
  <c r="F72" i="23"/>
  <c r="F88" i="23"/>
  <c r="F102" i="23"/>
  <c r="I102" i="23" s="1"/>
  <c r="F106" i="23"/>
  <c r="I106" i="23" s="1"/>
  <c r="F110" i="23"/>
  <c r="I110" i="23" s="1"/>
  <c r="F114" i="23"/>
  <c r="I114" i="23" s="1"/>
  <c r="F118" i="23"/>
  <c r="F122" i="23"/>
  <c r="F126" i="23"/>
  <c r="F130" i="23"/>
  <c r="F134" i="23"/>
  <c r="F138" i="23"/>
  <c r="F142" i="23"/>
  <c r="F146" i="23"/>
  <c r="F150" i="23"/>
  <c r="F154" i="23"/>
  <c r="F158" i="23"/>
  <c r="I158" i="23" s="1"/>
  <c r="F162" i="23"/>
  <c r="I162" i="23" s="1"/>
  <c r="F166" i="23"/>
  <c r="I166" i="23" s="1"/>
  <c r="F170" i="23"/>
  <c r="I170" i="23" s="1"/>
  <c r="F174" i="23"/>
  <c r="F178" i="23"/>
  <c r="F182" i="23"/>
  <c r="F186" i="23"/>
  <c r="F190" i="23"/>
  <c r="F194" i="23"/>
  <c r="F198" i="23"/>
  <c r="F202" i="23"/>
  <c r="F206" i="23"/>
  <c r="F210" i="23"/>
  <c r="I210" i="23" s="1"/>
  <c r="F214" i="23"/>
  <c r="I214" i="23" s="1"/>
  <c r="F218" i="23"/>
  <c r="I218" i="23" s="1"/>
  <c r="F222" i="23"/>
  <c r="I222" i="23" s="1"/>
  <c r="F226" i="23"/>
  <c r="F230" i="23"/>
  <c r="F12" i="23"/>
  <c r="F28" i="23"/>
  <c r="F44" i="23"/>
  <c r="F60" i="23"/>
  <c r="I60" i="23" s="1"/>
  <c r="F76" i="23"/>
  <c r="F92" i="23"/>
  <c r="F103" i="23"/>
  <c r="I103" i="23" s="1"/>
  <c r="F107" i="23"/>
  <c r="I107" i="23" s="1"/>
  <c r="F111" i="23"/>
  <c r="I111" i="23" s="1"/>
  <c r="F115" i="23"/>
  <c r="I115" i="23" s="1"/>
  <c r="F119" i="23"/>
  <c r="F123" i="23"/>
  <c r="F127" i="23"/>
  <c r="F131" i="23"/>
  <c r="F135" i="23"/>
  <c r="F139" i="23"/>
  <c r="F143" i="23"/>
  <c r="F147" i="23"/>
  <c r="F151" i="23"/>
  <c r="F155" i="23"/>
  <c r="I155" i="23" s="1"/>
  <c r="F159" i="23"/>
  <c r="I159" i="23" s="1"/>
  <c r="F163" i="23"/>
  <c r="I163" i="23" s="1"/>
  <c r="F167" i="23"/>
  <c r="I167" i="23" s="1"/>
  <c r="F171" i="23"/>
  <c r="F175" i="23"/>
  <c r="F179" i="23"/>
  <c r="F183" i="23"/>
  <c r="F187" i="23"/>
  <c r="F191" i="23"/>
  <c r="F195" i="23"/>
  <c r="F199" i="23"/>
  <c r="F203" i="23"/>
  <c r="F207" i="23"/>
  <c r="I207" i="23" s="1"/>
  <c r="F211" i="23"/>
  <c r="I211" i="23" s="1"/>
  <c r="F215" i="23"/>
  <c r="I215" i="23" s="1"/>
  <c r="F219" i="23"/>
  <c r="I219" i="23" s="1"/>
  <c r="F223" i="23"/>
  <c r="F227" i="23"/>
  <c r="F231" i="23"/>
  <c r="F235" i="23"/>
  <c r="F239" i="23"/>
  <c r="F243" i="23"/>
  <c r="F247" i="23"/>
  <c r="F251" i="23"/>
  <c r="F255" i="23"/>
  <c r="F259" i="23"/>
  <c r="I259" i="23" s="1"/>
  <c r="F263" i="23"/>
  <c r="I263" i="23" s="1"/>
  <c r="F267" i="23"/>
  <c r="I267" i="23" s="1"/>
  <c r="F271" i="23"/>
  <c r="I271" i="23" s="1"/>
  <c r="F275" i="23"/>
  <c r="F279" i="23"/>
  <c r="F283" i="23"/>
  <c r="F287" i="23"/>
  <c r="F291" i="23"/>
  <c r="F295" i="23"/>
  <c r="F299" i="23"/>
  <c r="F303" i="23"/>
  <c r="F307" i="23"/>
  <c r="F311" i="23"/>
  <c r="I311" i="23" s="1"/>
  <c r="F315" i="23"/>
  <c r="I315" i="23" s="1"/>
  <c r="F319" i="23"/>
  <c r="I319" i="23" s="1"/>
  <c r="F323" i="23"/>
  <c r="I323" i="23" s="1"/>
  <c r="F327" i="23"/>
  <c r="F331" i="23"/>
  <c r="F335" i="23"/>
  <c r="F339" i="23"/>
  <c r="F343" i="23"/>
  <c r="F347" i="23"/>
  <c r="F351" i="23"/>
  <c r="F355" i="23"/>
  <c r="F32" i="23"/>
  <c r="F96" i="23"/>
  <c r="F116" i="23"/>
  <c r="I116" i="23" s="1"/>
  <c r="F132" i="23"/>
  <c r="F148" i="23"/>
  <c r="F164" i="23"/>
  <c r="I164" i="23" s="1"/>
  <c r="F180" i="23"/>
  <c r="F196" i="23"/>
  <c r="F212" i="23"/>
  <c r="I212" i="23" s="1"/>
  <c r="F228" i="23"/>
  <c r="F238" i="23"/>
  <c r="F246" i="23"/>
  <c r="F254" i="23"/>
  <c r="F262" i="23"/>
  <c r="I262" i="23" s="1"/>
  <c r="F270" i="23"/>
  <c r="I270" i="23" s="1"/>
  <c r="F278" i="23"/>
  <c r="F286" i="23"/>
  <c r="F294" i="23"/>
  <c r="F302" i="23"/>
  <c r="F310" i="23"/>
  <c r="F318" i="23"/>
  <c r="I318" i="23" s="1"/>
  <c r="F324" i="23"/>
  <c r="I324" i="23" s="1"/>
  <c r="F329" i="23"/>
  <c r="F334" i="23"/>
  <c r="F340" i="23"/>
  <c r="F345" i="23"/>
  <c r="F350" i="23"/>
  <c r="F356" i="23"/>
  <c r="F360" i="23"/>
  <c r="F364" i="23"/>
  <c r="I364" i="23" s="1"/>
  <c r="F368" i="23"/>
  <c r="I368" i="23" s="1"/>
  <c r="F372" i="23"/>
  <c r="I372" i="23" s="1"/>
  <c r="F376" i="23"/>
  <c r="I376" i="23" s="1"/>
  <c r="F380" i="23"/>
  <c r="F384" i="23"/>
  <c r="F388" i="23"/>
  <c r="F392" i="23"/>
  <c r="F396" i="23"/>
  <c r="F400" i="23"/>
  <c r="F404" i="23"/>
  <c r="F408" i="23"/>
  <c r="F412" i="23"/>
  <c r="F416" i="23"/>
  <c r="I416" i="23" s="1"/>
  <c r="F420" i="23"/>
  <c r="I420" i="23" s="1"/>
  <c r="F424" i="23"/>
  <c r="I424" i="23" s="1"/>
  <c r="F428" i="23"/>
  <c r="I428" i="23" s="1"/>
  <c r="F432" i="23"/>
  <c r="F436" i="23"/>
  <c r="F440" i="23"/>
  <c r="F444" i="23"/>
  <c r="F448" i="23"/>
  <c r="F452" i="23"/>
  <c r="F456" i="23"/>
  <c r="F460" i="23"/>
  <c r="F464" i="23"/>
  <c r="F468" i="23"/>
  <c r="I468" i="23" s="1"/>
  <c r="F472" i="23"/>
  <c r="I472" i="23" s="1"/>
  <c r="F476" i="23"/>
  <c r="I476" i="23" s="1"/>
  <c r="F480" i="23"/>
  <c r="I480" i="23" s="1"/>
  <c r="F484" i="23"/>
  <c r="F488" i="23"/>
  <c r="F492" i="23"/>
  <c r="F496" i="23"/>
  <c r="F500" i="23"/>
  <c r="F504" i="23"/>
  <c r="F508" i="23"/>
  <c r="F512" i="23"/>
  <c r="F516" i="23"/>
  <c r="F520" i="23"/>
  <c r="I520" i="23" s="1"/>
  <c r="F524" i="23"/>
  <c r="I524" i="23" s="1"/>
  <c r="F528" i="23"/>
  <c r="I528" i="23" s="1"/>
  <c r="F532" i="23"/>
  <c r="I532" i="23" s="1"/>
  <c r="F536" i="23"/>
  <c r="F540" i="23"/>
  <c r="F544" i="23"/>
  <c r="F548" i="23"/>
  <c r="F552" i="23"/>
  <c r="F556" i="23"/>
  <c r="F560" i="23"/>
  <c r="F564" i="23"/>
  <c r="F568" i="23"/>
  <c r="F572" i="23"/>
  <c r="I572" i="23" s="1"/>
  <c r="F48" i="23"/>
  <c r="F104" i="23"/>
  <c r="I104" i="23" s="1"/>
  <c r="F120" i="23"/>
  <c r="F136" i="23"/>
  <c r="F152" i="23"/>
  <c r="F168" i="23"/>
  <c r="I168" i="23" s="1"/>
  <c r="F184" i="23"/>
  <c r="F200" i="23"/>
  <c r="F216" i="23"/>
  <c r="I216" i="23" s="1"/>
  <c r="F232" i="23"/>
  <c r="F240" i="23"/>
  <c r="F248" i="23"/>
  <c r="F256" i="23"/>
  <c r="F264" i="23"/>
  <c r="I264" i="23" s="1"/>
  <c r="F272" i="23"/>
  <c r="I272" i="23" s="1"/>
  <c r="F280" i="23"/>
  <c r="F288" i="23"/>
  <c r="F296" i="23"/>
  <c r="F304" i="23"/>
  <c r="F312" i="23"/>
  <c r="I312" i="23" s="1"/>
  <c r="F320" i="23"/>
  <c r="I320" i="23" s="1"/>
  <c r="F325" i="23"/>
  <c r="I325" i="23" s="1"/>
  <c r="F330" i="23"/>
  <c r="F336" i="23"/>
  <c r="F341" i="23"/>
  <c r="F346" i="23"/>
  <c r="F352" i="23"/>
  <c r="F357" i="23"/>
  <c r="F361" i="23"/>
  <c r="F365" i="23"/>
  <c r="I365" i="23" s="1"/>
  <c r="F369" i="23"/>
  <c r="I369" i="23" s="1"/>
  <c r="F373" i="23"/>
  <c r="I373" i="23" s="1"/>
  <c r="F377" i="23"/>
  <c r="I377" i="23" s="1"/>
  <c r="F381" i="23"/>
  <c r="F385" i="23"/>
  <c r="F389" i="23"/>
  <c r="F393" i="23"/>
  <c r="F397" i="23"/>
  <c r="F401" i="23"/>
  <c r="F405" i="23"/>
  <c r="F409" i="23"/>
  <c r="F413" i="23"/>
  <c r="F417" i="23"/>
  <c r="I417" i="23" s="1"/>
  <c r="F421" i="23"/>
  <c r="I421" i="23" s="1"/>
  <c r="F425" i="23"/>
  <c r="I425" i="23" s="1"/>
  <c r="F429" i="23"/>
  <c r="I429" i="23" s="1"/>
  <c r="F433" i="23"/>
  <c r="F437" i="23"/>
  <c r="F441" i="23"/>
  <c r="F445" i="23"/>
  <c r="F449" i="23"/>
  <c r="F453" i="23"/>
  <c r="F457" i="23"/>
  <c r="F461" i="23"/>
  <c r="F465" i="23"/>
  <c r="F469" i="23"/>
  <c r="I469" i="23" s="1"/>
  <c r="F473" i="23"/>
  <c r="I473" i="23" s="1"/>
  <c r="F477" i="23"/>
  <c r="I477" i="23" s="1"/>
  <c r="F481" i="23"/>
  <c r="I481" i="23" s="1"/>
  <c r="F485" i="23"/>
  <c r="F489" i="23"/>
  <c r="F493" i="23"/>
  <c r="F497" i="23"/>
  <c r="F501" i="23"/>
  <c r="F505" i="23"/>
  <c r="F509" i="23"/>
  <c r="F513" i="23"/>
  <c r="F517" i="23"/>
  <c r="F521" i="23"/>
  <c r="I521" i="23" s="1"/>
  <c r="F525" i="23"/>
  <c r="I525" i="23" s="1"/>
  <c r="F529" i="23"/>
  <c r="I529" i="23" s="1"/>
  <c r="F533" i="23"/>
  <c r="I533" i="23" s="1"/>
  <c r="F537" i="23"/>
  <c r="F541" i="23"/>
  <c r="F545" i="23"/>
  <c r="F549" i="23"/>
  <c r="F553" i="23"/>
  <c r="F557" i="23"/>
  <c r="F561" i="23"/>
  <c r="F565" i="23"/>
  <c r="F569" i="23"/>
  <c r="F64" i="23"/>
  <c r="I64" i="23" s="1"/>
  <c r="F108" i="23"/>
  <c r="I108" i="23" s="1"/>
  <c r="F124" i="23"/>
  <c r="F140" i="23"/>
  <c r="F156" i="23"/>
  <c r="I156" i="23" s="1"/>
  <c r="F172" i="23"/>
  <c r="F188" i="23"/>
  <c r="F204" i="23"/>
  <c r="F220" i="23"/>
  <c r="I220" i="23" s="1"/>
  <c r="F234" i="23"/>
  <c r="F242" i="23"/>
  <c r="F250" i="23"/>
  <c r="F258" i="23"/>
  <c r="F266" i="23"/>
  <c r="I266" i="23" s="1"/>
  <c r="F274" i="23"/>
  <c r="I274" i="23" s="1"/>
  <c r="F282" i="23"/>
  <c r="F290" i="23"/>
  <c r="F298" i="23"/>
  <c r="F306" i="23"/>
  <c r="F314" i="23"/>
  <c r="I314" i="23" s="1"/>
  <c r="F321" i="23"/>
  <c r="I321" i="23" s="1"/>
  <c r="F326" i="23"/>
  <c r="I326" i="23" s="1"/>
  <c r="F332" i="23"/>
  <c r="F337" i="23"/>
  <c r="F342" i="23"/>
  <c r="F348" i="23"/>
  <c r="F353" i="23"/>
  <c r="F358" i="23"/>
  <c r="F362" i="23"/>
  <c r="F366" i="23"/>
  <c r="I366" i="23" s="1"/>
  <c r="F370" i="23"/>
  <c r="I370" i="23" s="1"/>
  <c r="F374" i="23"/>
  <c r="I374" i="23" s="1"/>
  <c r="F378" i="23"/>
  <c r="I378" i="23" s="1"/>
  <c r="F382" i="23"/>
  <c r="F386" i="23"/>
  <c r="F390" i="23"/>
  <c r="F394" i="23"/>
  <c r="F398" i="23"/>
  <c r="F402" i="23"/>
  <c r="F406" i="23"/>
  <c r="F410" i="23"/>
  <c r="F414" i="23"/>
  <c r="F418" i="23"/>
  <c r="I418" i="23" s="1"/>
  <c r="F422" i="23"/>
  <c r="I422" i="23" s="1"/>
  <c r="F426" i="23"/>
  <c r="I426" i="23" s="1"/>
  <c r="F430" i="23"/>
  <c r="I430" i="23" s="1"/>
  <c r="F434" i="23"/>
  <c r="F438" i="23"/>
  <c r="F442" i="23"/>
  <c r="F446" i="23"/>
  <c r="F450" i="23"/>
  <c r="F454" i="23"/>
  <c r="F458" i="23"/>
  <c r="F462" i="23"/>
  <c r="F466" i="23"/>
  <c r="F470" i="23"/>
  <c r="I470" i="23" s="1"/>
  <c r="F474" i="23"/>
  <c r="I474" i="23" s="1"/>
  <c r="F478" i="23"/>
  <c r="I478" i="23" s="1"/>
  <c r="F482" i="23"/>
  <c r="I482" i="23" s="1"/>
  <c r="F486" i="23"/>
  <c r="F490" i="23"/>
  <c r="F494" i="23"/>
  <c r="F498" i="23"/>
  <c r="F502" i="23"/>
  <c r="F506" i="23"/>
  <c r="F510" i="23"/>
  <c r="F514" i="23"/>
  <c r="F518" i="23"/>
  <c r="F522" i="23"/>
  <c r="I522" i="23" s="1"/>
  <c r="F526" i="23"/>
  <c r="I526" i="23" s="1"/>
  <c r="F530" i="23"/>
  <c r="I530" i="23" s="1"/>
  <c r="F534" i="23"/>
  <c r="I534" i="23" s="1"/>
  <c r="F538" i="23"/>
  <c r="F542" i="23"/>
  <c r="F546" i="23"/>
  <c r="F550" i="23"/>
  <c r="F554" i="23"/>
  <c r="F558" i="23"/>
  <c r="F562" i="23"/>
  <c r="F566" i="23"/>
  <c r="F570" i="23"/>
  <c r="F574" i="23"/>
  <c r="I574" i="23" s="1"/>
  <c r="F578" i="23"/>
  <c r="I578" i="23" s="1"/>
  <c r="F582" i="23"/>
  <c r="I582" i="23" s="1"/>
  <c r="F586" i="23"/>
  <c r="I586" i="23" s="1"/>
  <c r="F590" i="23"/>
  <c r="F594" i="23"/>
  <c r="F598" i="23"/>
  <c r="F602" i="23"/>
  <c r="F606" i="23"/>
  <c r="F610" i="23"/>
  <c r="F614" i="23"/>
  <c r="F618" i="23"/>
  <c r="F622" i="23"/>
  <c r="F626" i="23"/>
  <c r="I626" i="23" s="1"/>
  <c r="F630" i="23"/>
  <c r="I630" i="23" s="1"/>
  <c r="F634" i="23"/>
  <c r="I634" i="23" s="1"/>
  <c r="F638" i="23"/>
  <c r="I638" i="23" s="1"/>
  <c r="F642" i="23"/>
  <c r="F646" i="23"/>
  <c r="F650" i="23"/>
  <c r="F654" i="23"/>
  <c r="F658" i="23"/>
  <c r="F662" i="23"/>
  <c r="F666" i="23"/>
  <c r="F670" i="23"/>
  <c r="F751" i="23"/>
  <c r="F747" i="23"/>
  <c r="F743" i="23"/>
  <c r="I743" i="23" s="1"/>
  <c r="F739" i="23"/>
  <c r="I739" i="23" s="1"/>
  <c r="F735" i="23"/>
  <c r="I735" i="23" s="1"/>
  <c r="F731" i="23"/>
  <c r="I731" i="23" s="1"/>
  <c r="F727" i="23"/>
  <c r="F723" i="23"/>
  <c r="F719" i="23"/>
  <c r="F715" i="23"/>
  <c r="F711" i="23"/>
  <c r="F707" i="23"/>
  <c r="F703" i="23"/>
  <c r="F699" i="23"/>
  <c r="F695" i="23"/>
  <c r="F691" i="23"/>
  <c r="I691" i="23" s="1"/>
  <c r="F687" i="23"/>
  <c r="I687" i="23" s="1"/>
  <c r="F683" i="23"/>
  <c r="I683" i="23" s="1"/>
  <c r="F679" i="23"/>
  <c r="I679" i="23" s="1"/>
  <c r="F675" i="23"/>
  <c r="F671" i="23"/>
  <c r="F665" i="23"/>
  <c r="F660" i="23"/>
  <c r="F655" i="23"/>
  <c r="F649" i="23"/>
  <c r="F644" i="23"/>
  <c r="F639" i="23"/>
  <c r="I639" i="23" s="1"/>
  <c r="F633" i="23"/>
  <c r="I633" i="23" s="1"/>
  <c r="F628" i="23"/>
  <c r="I628" i="23" s="1"/>
  <c r="F623" i="23"/>
  <c r="F617" i="23"/>
  <c r="F612" i="23"/>
  <c r="F607" i="23"/>
  <c r="F601" i="23"/>
  <c r="F596" i="23"/>
  <c r="F591" i="23"/>
  <c r="F585" i="23"/>
  <c r="I585" i="23" s="1"/>
  <c r="F580" i="23"/>
  <c r="I580" i="23" s="1"/>
  <c r="F575" i="23"/>
  <c r="I575" i="23" s="1"/>
  <c r="F563" i="23"/>
  <c r="F547" i="23"/>
  <c r="F531" i="23"/>
  <c r="I531" i="23" s="1"/>
  <c r="F515" i="23"/>
  <c r="F499" i="23"/>
  <c r="F483" i="23"/>
  <c r="I483" i="23" s="1"/>
  <c r="F467" i="23"/>
  <c r="F451" i="23"/>
  <c r="F435" i="23"/>
  <c r="F419" i="23"/>
  <c r="I419" i="23" s="1"/>
  <c r="F403" i="23"/>
  <c r="F387" i="23"/>
  <c r="F371" i="23"/>
  <c r="I371" i="23" s="1"/>
  <c r="F354" i="23"/>
  <c r="F333" i="23"/>
  <c r="F308" i="23"/>
  <c r="F276" i="23"/>
  <c r="F244" i="23"/>
  <c r="F192" i="23"/>
  <c r="F128" i="23"/>
  <c r="F567" i="23"/>
  <c r="F519" i="23"/>
  <c r="F503" i="23"/>
  <c r="F455" i="23"/>
  <c r="F423" i="23"/>
  <c r="I423" i="23" s="1"/>
  <c r="F391" i="23"/>
  <c r="F359" i="23"/>
  <c r="F316" i="23"/>
  <c r="I316" i="23" s="1"/>
  <c r="F252" i="23"/>
  <c r="F144" i="23"/>
  <c r="F754" i="23"/>
  <c r="F742" i="23"/>
  <c r="I742" i="23" s="1"/>
  <c r="F726" i="23"/>
  <c r="F718" i="23"/>
  <c r="F710" i="23"/>
  <c r="F698" i="23"/>
  <c r="F690" i="23"/>
  <c r="I690" i="23" s="1"/>
  <c r="F682" i="23"/>
  <c r="I682" i="23" s="1"/>
  <c r="F678" i="23"/>
  <c r="I678" i="23" s="1"/>
  <c r="F674" i="23"/>
  <c r="F669" i="23"/>
  <c r="F664" i="23"/>
  <c r="F659" i="23"/>
  <c r="F653" i="23"/>
  <c r="F648" i="23"/>
  <c r="F643" i="23"/>
  <c r="F637" i="23"/>
  <c r="I637" i="23" s="1"/>
  <c r="F632" i="23"/>
  <c r="I632" i="23" s="1"/>
  <c r="F627" i="23"/>
  <c r="I627" i="23" s="1"/>
  <c r="F621" i="23"/>
  <c r="F616" i="23"/>
  <c r="F611" i="23"/>
  <c r="F605" i="23"/>
  <c r="F600" i="23"/>
  <c r="F595" i="23"/>
  <c r="F589" i="23"/>
  <c r="F584" i="23"/>
  <c r="I584" i="23" s="1"/>
  <c r="F579" i="23"/>
  <c r="I579" i="23" s="1"/>
  <c r="F573" i="23"/>
  <c r="I573" i="23" s="1"/>
  <c r="F559" i="23"/>
  <c r="F543" i="23"/>
  <c r="F527" i="23"/>
  <c r="I527" i="23" s="1"/>
  <c r="F511" i="23"/>
  <c r="F495" i="23"/>
  <c r="F479" i="23"/>
  <c r="I479" i="23" s="1"/>
  <c r="F463" i="23"/>
  <c r="F447" i="23"/>
  <c r="F431" i="23"/>
  <c r="F415" i="23"/>
  <c r="I415" i="23" s="1"/>
  <c r="F399" i="23"/>
  <c r="F383" i="23"/>
  <c r="F367" i="23"/>
  <c r="I367" i="23" s="1"/>
  <c r="F349" i="23"/>
  <c r="F328" i="23"/>
  <c r="F300" i="23"/>
  <c r="F268" i="23"/>
  <c r="I268" i="23" s="1"/>
  <c r="F236" i="23"/>
  <c r="F176" i="23"/>
  <c r="F112" i="23"/>
  <c r="I112" i="23" s="1"/>
  <c r="F576" i="23"/>
  <c r="I576" i="23" s="1"/>
  <c r="F551" i="23"/>
  <c r="F535" i="23"/>
  <c r="I535" i="23" s="1"/>
  <c r="F487" i="23"/>
  <c r="F471" i="23"/>
  <c r="I471" i="23" s="1"/>
  <c r="F439" i="23"/>
  <c r="F407" i="23"/>
  <c r="F375" i="23"/>
  <c r="I375" i="23" s="1"/>
  <c r="F338" i="23"/>
  <c r="F284" i="23"/>
  <c r="F208" i="23"/>
  <c r="I208" i="23" s="1"/>
  <c r="F16" i="23"/>
  <c r="F750" i="23"/>
  <c r="F746" i="23"/>
  <c r="F738" i="23"/>
  <c r="I738" i="23" s="1"/>
  <c r="F734" i="23"/>
  <c r="I734" i="23" s="1"/>
  <c r="F730" i="23"/>
  <c r="I730" i="23" s="1"/>
  <c r="F722" i="23"/>
  <c r="F714" i="23"/>
  <c r="F706" i="23"/>
  <c r="F702" i="23"/>
  <c r="F694" i="23"/>
  <c r="F686" i="23"/>
  <c r="I686" i="23" s="1"/>
  <c r="F753" i="23"/>
  <c r="F749" i="23"/>
  <c r="F745" i="23"/>
  <c r="F741" i="23"/>
  <c r="I741" i="23" s="1"/>
  <c r="F737" i="23"/>
  <c r="I737" i="23" s="1"/>
  <c r="F733" i="23"/>
  <c r="I733" i="23" s="1"/>
  <c r="F729" i="23"/>
  <c r="I729" i="23" s="1"/>
  <c r="F725" i="23"/>
  <c r="F721" i="23"/>
  <c r="F717" i="23"/>
  <c r="F713" i="23"/>
  <c r="F709" i="23"/>
  <c r="F705" i="23"/>
  <c r="F701" i="23"/>
  <c r="F697" i="23"/>
  <c r="F693" i="23"/>
  <c r="F689" i="23"/>
  <c r="I689" i="23" s="1"/>
  <c r="F685" i="23"/>
  <c r="I685" i="23" s="1"/>
  <c r="F681" i="23"/>
  <c r="I681" i="23" s="1"/>
  <c r="F677" i="23"/>
  <c r="I677" i="23" s="1"/>
  <c r="L692" i="23" s="1"/>
  <c r="F673" i="23"/>
  <c r="F668" i="23"/>
  <c r="F663" i="23"/>
  <c r="F657" i="23"/>
  <c r="F652" i="23"/>
  <c r="F647" i="23"/>
  <c r="F641" i="23"/>
  <c r="F636" i="23"/>
  <c r="I636" i="23" s="1"/>
  <c r="F631" i="23"/>
  <c r="I631" i="23" s="1"/>
  <c r="F625" i="23"/>
  <c r="I625" i="23" s="1"/>
  <c r="F620" i="23"/>
  <c r="F615" i="23"/>
  <c r="F609" i="23"/>
  <c r="F604" i="23"/>
  <c r="F599" i="23"/>
  <c r="F593" i="23"/>
  <c r="F588" i="23"/>
  <c r="F583" i="23"/>
  <c r="I583" i="23" s="1"/>
  <c r="F577" i="23"/>
  <c r="I577" i="23" s="1"/>
  <c r="F571" i="23"/>
  <c r="F555" i="23"/>
  <c r="F539" i="23"/>
  <c r="F523" i="23"/>
  <c r="I523" i="23" s="1"/>
  <c r="F507" i="23"/>
  <c r="F491" i="23"/>
  <c r="F475" i="23"/>
  <c r="I475" i="23" s="1"/>
  <c r="F459" i="23"/>
  <c r="F443" i="23"/>
  <c r="F427" i="23"/>
  <c r="I427" i="23" s="1"/>
  <c r="F411" i="23"/>
  <c r="F395" i="23"/>
  <c r="F379" i="23"/>
  <c r="F363" i="23"/>
  <c r="I363" i="23" s="1"/>
  <c r="F344" i="23"/>
  <c r="F322" i="23"/>
  <c r="I322" i="23" s="1"/>
  <c r="F292" i="23"/>
  <c r="F260" i="23"/>
  <c r="I260" i="23" s="1"/>
  <c r="F224" i="23"/>
  <c r="F160" i="23"/>
  <c r="I160" i="23" s="1"/>
  <c r="F80" i="23"/>
  <c r="C757" i="23"/>
  <c r="E19" i="23" s="1"/>
  <c r="H19" i="23" s="1"/>
  <c r="C756" i="23"/>
  <c r="D14" i="23" s="1"/>
  <c r="G14" i="23" s="1"/>
  <c r="E752" i="23" l="1"/>
  <c r="H752" i="23" s="1"/>
  <c r="E744" i="23"/>
  <c r="H744" i="23" s="1"/>
  <c r="E740" i="23"/>
  <c r="H740" i="23" s="1"/>
  <c r="E732" i="23"/>
  <c r="E724" i="23"/>
  <c r="E716" i="23"/>
  <c r="E708" i="23"/>
  <c r="E704" i="23"/>
  <c r="E696" i="23"/>
  <c r="H696" i="23" s="1"/>
  <c r="E692" i="23"/>
  <c r="H692" i="23" s="1"/>
  <c r="E688" i="23"/>
  <c r="H688" i="23" s="1"/>
  <c r="E684" i="23"/>
  <c r="H684" i="23" s="1"/>
  <c r="E680" i="23"/>
  <c r="E674" i="23"/>
  <c r="E666" i="23"/>
  <c r="E658" i="23"/>
  <c r="E650" i="23"/>
  <c r="H650" i="23" s="1"/>
  <c r="E642" i="23"/>
  <c r="H642" i="23" s="1"/>
  <c r="E634" i="23"/>
  <c r="H634" i="23" s="1"/>
  <c r="E626" i="23"/>
  <c r="E618" i="23"/>
  <c r="E610" i="23"/>
  <c r="E602" i="23"/>
  <c r="E594" i="23"/>
  <c r="H594" i="23" s="1"/>
  <c r="E586" i="23"/>
  <c r="H586" i="23" s="1"/>
  <c r="E578" i="23"/>
  <c r="H578" i="23" s="1"/>
  <c r="E570" i="23"/>
  <c r="E562" i="23"/>
  <c r="E554" i="23"/>
  <c r="E546" i="23"/>
  <c r="E538" i="23"/>
  <c r="H538" i="23" s="1"/>
  <c r="E530" i="23"/>
  <c r="H530" i="23" s="1"/>
  <c r="E522" i="23"/>
  <c r="E514" i="23"/>
  <c r="E506" i="23"/>
  <c r="E498" i="23"/>
  <c r="E490" i="23"/>
  <c r="H490" i="23" s="1"/>
  <c r="E482" i="23"/>
  <c r="H482" i="23" s="1"/>
  <c r="E474" i="23"/>
  <c r="H474" i="23" s="1"/>
  <c r="E466" i="23"/>
  <c r="E458" i="23"/>
  <c r="E450" i="23"/>
  <c r="E442" i="23"/>
  <c r="E434" i="23"/>
  <c r="H434" i="23" s="1"/>
  <c r="E426" i="23"/>
  <c r="H426" i="23" s="1"/>
  <c r="E418" i="23"/>
  <c r="E410" i="23"/>
  <c r="E402" i="23"/>
  <c r="E394" i="23"/>
  <c r="E386" i="23"/>
  <c r="H386" i="23" s="1"/>
  <c r="E378" i="23"/>
  <c r="H378" i="23" s="1"/>
  <c r="E370" i="23"/>
  <c r="H370" i="23" s="1"/>
  <c r="E362" i="23"/>
  <c r="E354" i="23"/>
  <c r="E346" i="23"/>
  <c r="E338" i="23"/>
  <c r="E330" i="23"/>
  <c r="H330" i="23" s="1"/>
  <c r="E322" i="23"/>
  <c r="H322" i="23" s="1"/>
  <c r="E311" i="23"/>
  <c r="E301" i="23"/>
  <c r="E290" i="23"/>
  <c r="E279" i="23"/>
  <c r="H279" i="23" s="1"/>
  <c r="E269" i="23"/>
  <c r="H269" i="23" s="1"/>
  <c r="E258" i="23"/>
  <c r="E247" i="23"/>
  <c r="E237" i="23"/>
  <c r="E217" i="23"/>
  <c r="H217" i="23" s="1"/>
  <c r="E195" i="23"/>
  <c r="E174" i="23"/>
  <c r="H174" i="23" s="1"/>
  <c r="E153" i="23"/>
  <c r="E131" i="23"/>
  <c r="E110" i="23"/>
  <c r="H110" i="23" s="1"/>
  <c r="E89" i="23"/>
  <c r="E67" i="23"/>
  <c r="H67" i="23" s="1"/>
  <c r="E46" i="23"/>
  <c r="E25" i="23"/>
  <c r="E751" i="23"/>
  <c r="H751" i="23" s="1"/>
  <c r="E747" i="23"/>
  <c r="H747" i="23" s="1"/>
  <c r="E743" i="23"/>
  <c r="H743" i="23" s="1"/>
  <c r="E739" i="23"/>
  <c r="H739" i="23" s="1"/>
  <c r="E735" i="23"/>
  <c r="H735" i="23" s="1"/>
  <c r="E731" i="23"/>
  <c r="E727" i="23"/>
  <c r="E723" i="23"/>
  <c r="E719" i="23"/>
  <c r="E715" i="23"/>
  <c r="E711" i="23"/>
  <c r="E707" i="23"/>
  <c r="E703" i="23"/>
  <c r="E699" i="23"/>
  <c r="H699" i="23" s="1"/>
  <c r="E695" i="23"/>
  <c r="H695" i="23" s="1"/>
  <c r="E691" i="23"/>
  <c r="H691" i="23" s="1"/>
  <c r="E687" i="23"/>
  <c r="H687" i="23" s="1"/>
  <c r="E683" i="23"/>
  <c r="H683" i="23" s="1"/>
  <c r="E679" i="23"/>
  <c r="E671" i="23"/>
  <c r="E663" i="23"/>
  <c r="E655" i="23"/>
  <c r="E647" i="23"/>
  <c r="H647" i="23" s="1"/>
  <c r="E639" i="23"/>
  <c r="H639" i="23" s="1"/>
  <c r="E631" i="23"/>
  <c r="H631" i="23" s="1"/>
  <c r="E623" i="23"/>
  <c r="E615" i="23"/>
  <c r="E607" i="23"/>
  <c r="E599" i="23"/>
  <c r="E591" i="23"/>
  <c r="H591" i="23" s="1"/>
  <c r="E583" i="23"/>
  <c r="H583" i="23" s="1"/>
  <c r="E575" i="23"/>
  <c r="E567" i="23"/>
  <c r="E559" i="23"/>
  <c r="E551" i="23"/>
  <c r="E543" i="23"/>
  <c r="H543" i="23" s="1"/>
  <c r="E535" i="23"/>
  <c r="H535" i="23" s="1"/>
  <c r="E527" i="23"/>
  <c r="H527" i="23" s="1"/>
  <c r="E519" i="23"/>
  <c r="E511" i="23"/>
  <c r="E503" i="23"/>
  <c r="E495" i="23"/>
  <c r="E487" i="23"/>
  <c r="H487" i="23" s="1"/>
  <c r="E479" i="23"/>
  <c r="H479" i="23" s="1"/>
  <c r="E471" i="23"/>
  <c r="E463" i="23"/>
  <c r="E455" i="23"/>
  <c r="E447" i="23"/>
  <c r="E439" i="23"/>
  <c r="H439" i="23" s="1"/>
  <c r="E431" i="23"/>
  <c r="H431" i="23" s="1"/>
  <c r="E423" i="23"/>
  <c r="H423" i="23" s="1"/>
  <c r="E415" i="23"/>
  <c r="E407" i="23"/>
  <c r="E399" i="23"/>
  <c r="E391" i="23"/>
  <c r="E383" i="23"/>
  <c r="H383" i="23" s="1"/>
  <c r="E375" i="23"/>
  <c r="H375" i="23" s="1"/>
  <c r="E367" i="23"/>
  <c r="H367" i="23" s="1"/>
  <c r="E359" i="23"/>
  <c r="E351" i="23"/>
  <c r="E343" i="23"/>
  <c r="E335" i="23"/>
  <c r="H335" i="23" s="1"/>
  <c r="E327" i="23"/>
  <c r="H327" i="23" s="1"/>
  <c r="E318" i="23"/>
  <c r="H318" i="23" s="1"/>
  <c r="E307" i="23"/>
  <c r="E297" i="23"/>
  <c r="E286" i="23"/>
  <c r="E275" i="23"/>
  <c r="H275" i="23" s="1"/>
  <c r="E265" i="23"/>
  <c r="H265" i="23" s="1"/>
  <c r="E254" i="23"/>
  <c r="E243" i="23"/>
  <c r="E233" i="23"/>
  <c r="E211" i="23"/>
  <c r="H211" i="23" s="1"/>
  <c r="E190" i="23"/>
  <c r="E169" i="23"/>
  <c r="H169" i="23" s="1"/>
  <c r="E147" i="23"/>
  <c r="E126" i="23"/>
  <c r="H126" i="23" s="1"/>
  <c r="E105" i="23"/>
  <c r="E83" i="23"/>
  <c r="E62" i="23"/>
  <c r="H62" i="23" s="1"/>
  <c r="E41" i="23"/>
  <c r="E2" i="23"/>
  <c r="H2" i="23" s="1"/>
  <c r="E6" i="23"/>
  <c r="H6" i="23" s="1"/>
  <c r="E10" i="23"/>
  <c r="H10" i="23" s="1"/>
  <c r="E14" i="23"/>
  <c r="H14" i="23" s="1"/>
  <c r="E3" i="23"/>
  <c r="H3" i="23" s="1"/>
  <c r="E7" i="23"/>
  <c r="H7" i="23" s="1"/>
  <c r="E11" i="23"/>
  <c r="H11" i="23" s="1"/>
  <c r="E4" i="23"/>
  <c r="H4" i="23" s="1"/>
  <c r="E8" i="23"/>
  <c r="H8" i="23" s="1"/>
  <c r="E12" i="23"/>
  <c r="H12" i="23" s="1"/>
  <c r="E16" i="23"/>
  <c r="H16" i="23" s="1"/>
  <c r="E20" i="23"/>
  <c r="H20" i="23" s="1"/>
  <c r="E24" i="23"/>
  <c r="E28" i="23"/>
  <c r="E32" i="23"/>
  <c r="E36" i="23"/>
  <c r="E40" i="23"/>
  <c r="E44" i="23"/>
  <c r="E48" i="23"/>
  <c r="E52" i="23"/>
  <c r="E56" i="23"/>
  <c r="H56" i="23" s="1"/>
  <c r="E60" i="23"/>
  <c r="H60" i="23" s="1"/>
  <c r="E64" i="23"/>
  <c r="H64" i="23" s="1"/>
  <c r="E68" i="23"/>
  <c r="H68" i="23" s="1"/>
  <c r="E72" i="23"/>
  <c r="H72" i="23" s="1"/>
  <c r="E76" i="23"/>
  <c r="E80" i="23"/>
  <c r="E84" i="23"/>
  <c r="E88" i="23"/>
  <c r="E92" i="23"/>
  <c r="E96" i="23"/>
  <c r="E100" i="23"/>
  <c r="E104" i="23"/>
  <c r="E108" i="23"/>
  <c r="H108" i="23" s="1"/>
  <c r="E112" i="23"/>
  <c r="H112" i="23" s="1"/>
  <c r="E116" i="23"/>
  <c r="H116" i="23" s="1"/>
  <c r="E120" i="23"/>
  <c r="H120" i="23" s="1"/>
  <c r="E124" i="23"/>
  <c r="H124" i="23" s="1"/>
  <c r="E128" i="23"/>
  <c r="H128" i="23" s="1"/>
  <c r="E132" i="23"/>
  <c r="E136" i="23"/>
  <c r="E140" i="23"/>
  <c r="E144" i="23"/>
  <c r="E148" i="23"/>
  <c r="E152" i="23"/>
  <c r="E156" i="23"/>
  <c r="E160" i="23"/>
  <c r="H160" i="23" s="1"/>
  <c r="E164" i="23"/>
  <c r="H164" i="23" s="1"/>
  <c r="E168" i="23"/>
  <c r="H168" i="23" s="1"/>
  <c r="E172" i="23"/>
  <c r="H172" i="23" s="1"/>
  <c r="E176" i="23"/>
  <c r="H176" i="23" s="1"/>
  <c r="E180" i="23"/>
  <c r="H180" i="23" s="1"/>
  <c r="E184" i="23"/>
  <c r="E188" i="23"/>
  <c r="E192" i="23"/>
  <c r="E196" i="23"/>
  <c r="E200" i="23"/>
  <c r="E204" i="23"/>
  <c r="E208" i="23"/>
  <c r="E212" i="23"/>
  <c r="H212" i="23" s="1"/>
  <c r="E216" i="23"/>
  <c r="H216" i="23" s="1"/>
  <c r="E220" i="23"/>
  <c r="H220" i="23" s="1"/>
  <c r="E224" i="23"/>
  <c r="H224" i="23" s="1"/>
  <c r="E228" i="23"/>
  <c r="H228" i="23" s="1"/>
  <c r="E232" i="23"/>
  <c r="H232" i="23" s="1"/>
  <c r="E236" i="23"/>
  <c r="E240" i="23"/>
  <c r="E244" i="23"/>
  <c r="E248" i="23"/>
  <c r="E252" i="23"/>
  <c r="E256" i="23"/>
  <c r="E260" i="23"/>
  <c r="E264" i="23"/>
  <c r="H264" i="23" s="1"/>
  <c r="E268" i="23"/>
  <c r="H268" i="23" s="1"/>
  <c r="E272" i="23"/>
  <c r="H272" i="23" s="1"/>
  <c r="E276" i="23"/>
  <c r="H276" i="23" s="1"/>
  <c r="E280" i="23"/>
  <c r="H280" i="23" s="1"/>
  <c r="E284" i="23"/>
  <c r="H284" i="23" s="1"/>
  <c r="E288" i="23"/>
  <c r="E292" i="23"/>
  <c r="E296" i="23"/>
  <c r="E300" i="23"/>
  <c r="E304" i="23"/>
  <c r="E308" i="23"/>
  <c r="E312" i="23"/>
  <c r="E316" i="23"/>
  <c r="H316" i="23" s="1"/>
  <c r="E320" i="23"/>
  <c r="H320" i="23" s="1"/>
  <c r="E15" i="23"/>
  <c r="H15" i="23" s="1"/>
  <c r="E21" i="23"/>
  <c r="H21" i="23" s="1"/>
  <c r="E26" i="23"/>
  <c r="E31" i="23"/>
  <c r="E37" i="23"/>
  <c r="E42" i="23"/>
  <c r="E47" i="23"/>
  <c r="E53" i="23"/>
  <c r="E58" i="23"/>
  <c r="H58" i="23" s="1"/>
  <c r="E63" i="23"/>
  <c r="H63" i="23" s="1"/>
  <c r="E69" i="23"/>
  <c r="H69" i="23" s="1"/>
  <c r="E74" i="23"/>
  <c r="H74" i="23" s="1"/>
  <c r="E79" i="23"/>
  <c r="E85" i="23"/>
  <c r="E90" i="23"/>
  <c r="E95" i="23"/>
  <c r="E101" i="23"/>
  <c r="E106" i="23"/>
  <c r="E111" i="23"/>
  <c r="H111" i="23" s="1"/>
  <c r="E117" i="23"/>
  <c r="H117" i="23" s="1"/>
  <c r="E122" i="23"/>
  <c r="H122" i="23" s="1"/>
  <c r="E127" i="23"/>
  <c r="H127" i="23" s="1"/>
  <c r="E133" i="23"/>
  <c r="E138" i="23"/>
  <c r="E143" i="23"/>
  <c r="E149" i="23"/>
  <c r="E154" i="23"/>
  <c r="E159" i="23"/>
  <c r="H159" i="23" s="1"/>
  <c r="E165" i="23"/>
  <c r="H165" i="23" s="1"/>
  <c r="E170" i="23"/>
  <c r="H170" i="23" s="1"/>
  <c r="E175" i="23"/>
  <c r="H175" i="23" s="1"/>
  <c r="E181" i="23"/>
  <c r="E186" i="23"/>
  <c r="E191" i="23"/>
  <c r="E197" i="23"/>
  <c r="E202" i="23"/>
  <c r="E207" i="23"/>
  <c r="E213" i="23"/>
  <c r="H213" i="23" s="1"/>
  <c r="E218" i="23"/>
  <c r="H218" i="23" s="1"/>
  <c r="E223" i="23"/>
  <c r="H223" i="23" s="1"/>
  <c r="E229" i="23"/>
  <c r="H229" i="23" s="1"/>
  <c r="E234" i="23"/>
  <c r="E239" i="23"/>
  <c r="E245" i="23"/>
  <c r="E250" i="23"/>
  <c r="E255" i="23"/>
  <c r="E261" i="23"/>
  <c r="E266" i="23"/>
  <c r="H266" i="23" s="1"/>
  <c r="E271" i="23"/>
  <c r="H271" i="23" s="1"/>
  <c r="E277" i="23"/>
  <c r="H277" i="23" s="1"/>
  <c r="E282" i="23"/>
  <c r="H282" i="23" s="1"/>
  <c r="E287" i="23"/>
  <c r="E293" i="23"/>
  <c r="E298" i="23"/>
  <c r="E303" i="23"/>
  <c r="E309" i="23"/>
  <c r="E314" i="23"/>
  <c r="E319" i="23"/>
  <c r="H319" i="23" s="1"/>
  <c r="E324" i="23"/>
  <c r="H324" i="23" s="1"/>
  <c r="E328" i="23"/>
  <c r="H328" i="23" s="1"/>
  <c r="E332" i="23"/>
  <c r="H332" i="23" s="1"/>
  <c r="E336" i="23"/>
  <c r="H336" i="23" s="1"/>
  <c r="E340" i="23"/>
  <c r="E344" i="23"/>
  <c r="E348" i="23"/>
  <c r="E352" i="23"/>
  <c r="E356" i="23"/>
  <c r="E360" i="23"/>
  <c r="E364" i="23"/>
  <c r="E368" i="23"/>
  <c r="H368" i="23" s="1"/>
  <c r="E372" i="23"/>
  <c r="H372" i="23" s="1"/>
  <c r="E376" i="23"/>
  <c r="H376" i="23" s="1"/>
  <c r="E380" i="23"/>
  <c r="H380" i="23" s="1"/>
  <c r="E384" i="23"/>
  <c r="H384" i="23" s="1"/>
  <c r="E388" i="23"/>
  <c r="H388" i="23" s="1"/>
  <c r="E392" i="23"/>
  <c r="E396" i="23"/>
  <c r="E400" i="23"/>
  <c r="E404" i="23"/>
  <c r="E408" i="23"/>
  <c r="E412" i="23"/>
  <c r="E416" i="23"/>
  <c r="E420" i="23"/>
  <c r="H420" i="23" s="1"/>
  <c r="E424" i="23"/>
  <c r="H424" i="23" s="1"/>
  <c r="E428" i="23"/>
  <c r="H428" i="23" s="1"/>
  <c r="E432" i="23"/>
  <c r="H432" i="23" s="1"/>
  <c r="E436" i="23"/>
  <c r="H436" i="23" s="1"/>
  <c r="E440" i="23"/>
  <c r="H440" i="23" s="1"/>
  <c r="E444" i="23"/>
  <c r="E448" i="23"/>
  <c r="E452" i="23"/>
  <c r="E456" i="23"/>
  <c r="E460" i="23"/>
  <c r="E464" i="23"/>
  <c r="E468" i="23"/>
  <c r="E472" i="23"/>
  <c r="H472" i="23" s="1"/>
  <c r="E476" i="23"/>
  <c r="H476" i="23" s="1"/>
  <c r="E480" i="23"/>
  <c r="H480" i="23" s="1"/>
  <c r="E484" i="23"/>
  <c r="H484" i="23" s="1"/>
  <c r="E488" i="23"/>
  <c r="H488" i="23" s="1"/>
  <c r="E492" i="23"/>
  <c r="H492" i="23" s="1"/>
  <c r="E496" i="23"/>
  <c r="E500" i="23"/>
  <c r="E504" i="23"/>
  <c r="E508" i="23"/>
  <c r="E512" i="23"/>
  <c r="E516" i="23"/>
  <c r="E520" i="23"/>
  <c r="E524" i="23"/>
  <c r="H524" i="23" s="1"/>
  <c r="E528" i="23"/>
  <c r="H528" i="23" s="1"/>
  <c r="E532" i="23"/>
  <c r="H532" i="23" s="1"/>
  <c r="E536" i="23"/>
  <c r="H536" i="23" s="1"/>
  <c r="E540" i="23"/>
  <c r="H540" i="23" s="1"/>
  <c r="E544" i="23"/>
  <c r="H544" i="23" s="1"/>
  <c r="E548" i="23"/>
  <c r="E552" i="23"/>
  <c r="E556" i="23"/>
  <c r="E560" i="23"/>
  <c r="E564" i="23"/>
  <c r="E568" i="23"/>
  <c r="E572" i="23"/>
  <c r="E576" i="23"/>
  <c r="H576" i="23" s="1"/>
  <c r="E580" i="23"/>
  <c r="H580" i="23" s="1"/>
  <c r="E584" i="23"/>
  <c r="H584" i="23" s="1"/>
  <c r="E588" i="23"/>
  <c r="H588" i="23" s="1"/>
  <c r="E592" i="23"/>
  <c r="H592" i="23" s="1"/>
  <c r="E596" i="23"/>
  <c r="H596" i="23" s="1"/>
  <c r="E600" i="23"/>
  <c r="E604" i="23"/>
  <c r="E608" i="23"/>
  <c r="E612" i="23"/>
  <c r="E616" i="23"/>
  <c r="E620" i="23"/>
  <c r="E624" i="23"/>
  <c r="E628" i="23"/>
  <c r="E632" i="23"/>
  <c r="H632" i="23" s="1"/>
  <c r="E636" i="23"/>
  <c r="H636" i="23" s="1"/>
  <c r="E640" i="23"/>
  <c r="H640" i="23" s="1"/>
  <c r="E644" i="23"/>
  <c r="H644" i="23" s="1"/>
  <c r="E648" i="23"/>
  <c r="H648" i="23" s="1"/>
  <c r="E652" i="23"/>
  <c r="E656" i="23"/>
  <c r="E660" i="23"/>
  <c r="E664" i="23"/>
  <c r="E668" i="23"/>
  <c r="E672" i="23"/>
  <c r="E676" i="23"/>
  <c r="E5" i="23"/>
  <c r="H5" i="23" s="1"/>
  <c r="E17" i="23"/>
  <c r="H17" i="23" s="1"/>
  <c r="E22" i="23"/>
  <c r="H22" i="23" s="1"/>
  <c r="E27" i="23"/>
  <c r="E33" i="23"/>
  <c r="E38" i="23"/>
  <c r="E43" i="23"/>
  <c r="E49" i="23"/>
  <c r="E54" i="23"/>
  <c r="H54" i="23" s="1"/>
  <c r="E59" i="23"/>
  <c r="H59" i="23" s="1"/>
  <c r="E65" i="23"/>
  <c r="H65" i="23" s="1"/>
  <c r="E70" i="23"/>
  <c r="H70" i="23" s="1"/>
  <c r="E75" i="23"/>
  <c r="H75" i="23" s="1"/>
  <c r="E81" i="23"/>
  <c r="E86" i="23"/>
  <c r="E91" i="23"/>
  <c r="E97" i="23"/>
  <c r="E102" i="23"/>
  <c r="E107" i="23"/>
  <c r="H107" i="23" s="1"/>
  <c r="E113" i="23"/>
  <c r="H113" i="23" s="1"/>
  <c r="E118" i="23"/>
  <c r="H118" i="23" s="1"/>
  <c r="E123" i="23"/>
  <c r="H123" i="23" s="1"/>
  <c r="E129" i="23"/>
  <c r="E134" i="23"/>
  <c r="E139" i="23"/>
  <c r="E145" i="23"/>
  <c r="E150" i="23"/>
  <c r="E155" i="23"/>
  <c r="E161" i="23"/>
  <c r="H161" i="23" s="1"/>
  <c r="E166" i="23"/>
  <c r="H166" i="23" s="1"/>
  <c r="E171" i="23"/>
  <c r="H171" i="23" s="1"/>
  <c r="E177" i="23"/>
  <c r="H177" i="23" s="1"/>
  <c r="E182" i="23"/>
  <c r="E187" i="23"/>
  <c r="E193" i="23"/>
  <c r="E198" i="23"/>
  <c r="E203" i="23"/>
  <c r="E209" i="23"/>
  <c r="E214" i="23"/>
  <c r="H214" i="23" s="1"/>
  <c r="E219" i="23"/>
  <c r="H219" i="23" s="1"/>
  <c r="E225" i="23"/>
  <c r="H225" i="23" s="1"/>
  <c r="E230" i="23"/>
  <c r="H230" i="23" s="1"/>
  <c r="E235" i="23"/>
  <c r="E241" i="23"/>
  <c r="E246" i="23"/>
  <c r="E251" i="23"/>
  <c r="E257" i="23"/>
  <c r="E262" i="23"/>
  <c r="E267" i="23"/>
  <c r="H267" i="23" s="1"/>
  <c r="E273" i="23"/>
  <c r="H273" i="23" s="1"/>
  <c r="E278" i="23"/>
  <c r="H278" i="23" s="1"/>
  <c r="E283" i="23"/>
  <c r="H283" i="23" s="1"/>
  <c r="E289" i="23"/>
  <c r="E294" i="23"/>
  <c r="E299" i="23"/>
  <c r="E305" i="23"/>
  <c r="E310" i="23"/>
  <c r="E315" i="23"/>
  <c r="H315" i="23" s="1"/>
  <c r="E321" i="23"/>
  <c r="H321" i="23" s="1"/>
  <c r="E325" i="23"/>
  <c r="H325" i="23" s="1"/>
  <c r="E329" i="23"/>
  <c r="H329" i="23" s="1"/>
  <c r="E333" i="23"/>
  <c r="H333" i="23" s="1"/>
  <c r="E337" i="23"/>
  <c r="E341" i="23"/>
  <c r="E345" i="23"/>
  <c r="E349" i="23"/>
  <c r="E353" i="23"/>
  <c r="E357" i="23"/>
  <c r="E361" i="23"/>
  <c r="E365" i="23"/>
  <c r="E369" i="23"/>
  <c r="H369" i="23" s="1"/>
  <c r="E373" i="23"/>
  <c r="H373" i="23" s="1"/>
  <c r="E377" i="23"/>
  <c r="H377" i="23" s="1"/>
  <c r="E381" i="23"/>
  <c r="H381" i="23" s="1"/>
  <c r="E385" i="23"/>
  <c r="H385" i="23" s="1"/>
  <c r="E389" i="23"/>
  <c r="E393" i="23"/>
  <c r="E397" i="23"/>
  <c r="E401" i="23"/>
  <c r="E405" i="23"/>
  <c r="E409" i="23"/>
  <c r="E413" i="23"/>
  <c r="E417" i="23"/>
  <c r="E421" i="23"/>
  <c r="H421" i="23" s="1"/>
  <c r="E425" i="23"/>
  <c r="H425" i="23" s="1"/>
  <c r="E429" i="23"/>
  <c r="H429" i="23" s="1"/>
  <c r="E433" i="23"/>
  <c r="H433" i="23" s="1"/>
  <c r="E437" i="23"/>
  <c r="H437" i="23" s="1"/>
  <c r="E441" i="23"/>
  <c r="H441" i="23" s="1"/>
  <c r="E445" i="23"/>
  <c r="E449" i="23"/>
  <c r="E453" i="23"/>
  <c r="E457" i="23"/>
  <c r="E461" i="23"/>
  <c r="E465" i="23"/>
  <c r="E469" i="23"/>
  <c r="E473" i="23"/>
  <c r="H473" i="23" s="1"/>
  <c r="E477" i="23"/>
  <c r="H477" i="23" s="1"/>
  <c r="E481" i="23"/>
  <c r="H481" i="23" s="1"/>
  <c r="E485" i="23"/>
  <c r="H485" i="23" s="1"/>
  <c r="E489" i="23"/>
  <c r="H489" i="23" s="1"/>
  <c r="E493" i="23"/>
  <c r="H493" i="23" s="1"/>
  <c r="E497" i="23"/>
  <c r="E501" i="23"/>
  <c r="E505" i="23"/>
  <c r="E509" i="23"/>
  <c r="E513" i="23"/>
  <c r="E517" i="23"/>
  <c r="E521" i="23"/>
  <c r="E525" i="23"/>
  <c r="H525" i="23" s="1"/>
  <c r="E529" i="23"/>
  <c r="H529" i="23" s="1"/>
  <c r="E533" i="23"/>
  <c r="H533" i="23" s="1"/>
  <c r="E537" i="23"/>
  <c r="H537" i="23" s="1"/>
  <c r="E541" i="23"/>
  <c r="H541" i="23" s="1"/>
  <c r="E545" i="23"/>
  <c r="H545" i="23" s="1"/>
  <c r="E549" i="23"/>
  <c r="E553" i="23"/>
  <c r="E557" i="23"/>
  <c r="E561" i="23"/>
  <c r="E565" i="23"/>
  <c r="E569" i="23"/>
  <c r="E573" i="23"/>
  <c r="E577" i="23"/>
  <c r="H577" i="23" s="1"/>
  <c r="E581" i="23"/>
  <c r="H581" i="23" s="1"/>
  <c r="E585" i="23"/>
  <c r="H585" i="23" s="1"/>
  <c r="E589" i="23"/>
  <c r="H589" i="23" s="1"/>
  <c r="E593" i="23"/>
  <c r="H593" i="23" s="1"/>
  <c r="E597" i="23"/>
  <c r="H597" i="23" s="1"/>
  <c r="E601" i="23"/>
  <c r="E605" i="23"/>
  <c r="E609" i="23"/>
  <c r="E613" i="23"/>
  <c r="E617" i="23"/>
  <c r="E621" i="23"/>
  <c r="E625" i="23"/>
  <c r="E629" i="23"/>
  <c r="H629" i="23" s="1"/>
  <c r="E633" i="23"/>
  <c r="H633" i="23" s="1"/>
  <c r="E637" i="23"/>
  <c r="H637" i="23" s="1"/>
  <c r="E641" i="23"/>
  <c r="H641" i="23" s="1"/>
  <c r="E645" i="23"/>
  <c r="H645" i="23" s="1"/>
  <c r="E649" i="23"/>
  <c r="H649" i="23" s="1"/>
  <c r="E653" i="23"/>
  <c r="E657" i="23"/>
  <c r="E661" i="23"/>
  <c r="E665" i="23"/>
  <c r="E669" i="23"/>
  <c r="E673" i="23"/>
  <c r="E677" i="23"/>
  <c r="E9" i="23"/>
  <c r="H9" i="23" s="1"/>
  <c r="E18" i="23"/>
  <c r="H18" i="23" s="1"/>
  <c r="E23" i="23"/>
  <c r="H23" i="23" s="1"/>
  <c r="E29" i="23"/>
  <c r="E34" i="23"/>
  <c r="E39" i="23"/>
  <c r="E45" i="23"/>
  <c r="E50" i="23"/>
  <c r="E55" i="23"/>
  <c r="H55" i="23" s="1"/>
  <c r="E61" i="23"/>
  <c r="H61" i="23" s="1"/>
  <c r="E66" i="23"/>
  <c r="H66" i="23" s="1"/>
  <c r="E71" i="23"/>
  <c r="H71" i="23" s="1"/>
  <c r="E77" i="23"/>
  <c r="E82" i="23"/>
  <c r="E87" i="23"/>
  <c r="E93" i="23"/>
  <c r="E98" i="23"/>
  <c r="E103" i="23"/>
  <c r="E109" i="23"/>
  <c r="H109" i="23" s="1"/>
  <c r="E114" i="23"/>
  <c r="H114" i="23" s="1"/>
  <c r="E119" i="23"/>
  <c r="H119" i="23" s="1"/>
  <c r="E125" i="23"/>
  <c r="H125" i="23" s="1"/>
  <c r="E130" i="23"/>
  <c r="E135" i="23"/>
  <c r="E141" i="23"/>
  <c r="E146" i="23"/>
  <c r="E151" i="23"/>
  <c r="E157" i="23"/>
  <c r="E162" i="23"/>
  <c r="H162" i="23" s="1"/>
  <c r="E167" i="23"/>
  <c r="H167" i="23" s="1"/>
  <c r="E173" i="23"/>
  <c r="H173" i="23" s="1"/>
  <c r="E178" i="23"/>
  <c r="H178" i="23" s="1"/>
  <c r="E183" i="23"/>
  <c r="E189" i="23"/>
  <c r="E194" i="23"/>
  <c r="E199" i="23"/>
  <c r="E205" i="23"/>
  <c r="E210" i="23"/>
  <c r="E215" i="23"/>
  <c r="H215" i="23" s="1"/>
  <c r="E221" i="23"/>
  <c r="H221" i="23" s="1"/>
  <c r="E226" i="23"/>
  <c r="H226" i="23" s="1"/>
  <c r="E231" i="23"/>
  <c r="H231" i="23" s="1"/>
  <c r="E748" i="23"/>
  <c r="H748" i="23" s="1"/>
  <c r="E736" i="23"/>
  <c r="H736" i="23" s="1"/>
  <c r="E728" i="23"/>
  <c r="E720" i="23"/>
  <c r="E712" i="23"/>
  <c r="E700" i="23"/>
  <c r="H700" i="23" s="1"/>
  <c r="E754" i="23"/>
  <c r="H754" i="23" s="1"/>
  <c r="E750" i="23"/>
  <c r="H750" i="23" s="1"/>
  <c r="E746" i="23"/>
  <c r="H746" i="23" s="1"/>
  <c r="E742" i="23"/>
  <c r="H742" i="23" s="1"/>
  <c r="E738" i="23"/>
  <c r="H738" i="23" s="1"/>
  <c r="E734" i="23"/>
  <c r="H734" i="23" s="1"/>
  <c r="E730" i="23"/>
  <c r="E726" i="23"/>
  <c r="E722" i="23"/>
  <c r="E718" i="23"/>
  <c r="E714" i="23"/>
  <c r="E710" i="23"/>
  <c r="E706" i="23"/>
  <c r="E702" i="23"/>
  <c r="H702" i="23" s="1"/>
  <c r="E698" i="23"/>
  <c r="H698" i="23" s="1"/>
  <c r="E694" i="23"/>
  <c r="H694" i="23" s="1"/>
  <c r="E690" i="23"/>
  <c r="H690" i="23" s="1"/>
  <c r="E686" i="23"/>
  <c r="H686" i="23" s="1"/>
  <c r="E682" i="23"/>
  <c r="H682" i="23" s="1"/>
  <c r="E678" i="23"/>
  <c r="E670" i="23"/>
  <c r="E662" i="23"/>
  <c r="E654" i="23"/>
  <c r="E646" i="23"/>
  <c r="H646" i="23" s="1"/>
  <c r="E638" i="23"/>
  <c r="H638" i="23" s="1"/>
  <c r="E630" i="23"/>
  <c r="H630" i="23" s="1"/>
  <c r="E622" i="23"/>
  <c r="E614" i="23"/>
  <c r="E606" i="23"/>
  <c r="E598" i="23"/>
  <c r="E590" i="23"/>
  <c r="H590" i="23" s="1"/>
  <c r="E582" i="23"/>
  <c r="H582" i="23" s="1"/>
  <c r="E574" i="23"/>
  <c r="E566" i="23"/>
  <c r="E558" i="23"/>
  <c r="E550" i="23"/>
  <c r="E542" i="23"/>
  <c r="H542" i="23" s="1"/>
  <c r="E534" i="23"/>
  <c r="H534" i="23" s="1"/>
  <c r="E526" i="23"/>
  <c r="H526" i="23" s="1"/>
  <c r="E518" i="23"/>
  <c r="E510" i="23"/>
  <c r="E502" i="23"/>
  <c r="E494" i="23"/>
  <c r="E486" i="23"/>
  <c r="H486" i="23" s="1"/>
  <c r="E478" i="23"/>
  <c r="H478" i="23" s="1"/>
  <c r="E470" i="23"/>
  <c r="E462" i="23"/>
  <c r="E454" i="23"/>
  <c r="E446" i="23"/>
  <c r="E438" i="23"/>
  <c r="H438" i="23" s="1"/>
  <c r="E430" i="23"/>
  <c r="H430" i="23" s="1"/>
  <c r="E422" i="23"/>
  <c r="H422" i="23" s="1"/>
  <c r="E414" i="23"/>
  <c r="E406" i="23"/>
  <c r="E398" i="23"/>
  <c r="E390" i="23"/>
  <c r="E382" i="23"/>
  <c r="H382" i="23" s="1"/>
  <c r="E374" i="23"/>
  <c r="H374" i="23" s="1"/>
  <c r="E366" i="23"/>
  <c r="E358" i="23"/>
  <c r="E350" i="23"/>
  <c r="E342" i="23"/>
  <c r="E334" i="23"/>
  <c r="H334" i="23" s="1"/>
  <c r="E326" i="23"/>
  <c r="H326" i="23" s="1"/>
  <c r="E317" i="23"/>
  <c r="H317" i="23" s="1"/>
  <c r="E306" i="23"/>
  <c r="E295" i="23"/>
  <c r="E285" i="23"/>
  <c r="E274" i="23"/>
  <c r="H274" i="23" s="1"/>
  <c r="E263" i="23"/>
  <c r="H263" i="23" s="1"/>
  <c r="E253" i="23"/>
  <c r="E242" i="23"/>
  <c r="E227" i="23"/>
  <c r="H227" i="23" s="1"/>
  <c r="E206" i="23"/>
  <c r="E185" i="23"/>
  <c r="E163" i="23"/>
  <c r="H163" i="23" s="1"/>
  <c r="E142" i="23"/>
  <c r="E121" i="23"/>
  <c r="H121" i="23" s="1"/>
  <c r="E99" i="23"/>
  <c r="E78" i="23"/>
  <c r="E57" i="23"/>
  <c r="H57" i="23" s="1"/>
  <c r="E35" i="23"/>
  <c r="E13" i="23"/>
  <c r="H13" i="23" s="1"/>
  <c r="E753" i="23"/>
  <c r="H753" i="23" s="1"/>
  <c r="E749" i="23"/>
  <c r="H749" i="23" s="1"/>
  <c r="E745" i="23"/>
  <c r="H745" i="23" s="1"/>
  <c r="E741" i="23"/>
  <c r="H741" i="23" s="1"/>
  <c r="E737" i="23"/>
  <c r="H737" i="23" s="1"/>
  <c r="E733" i="23"/>
  <c r="H733" i="23" s="1"/>
  <c r="K754" i="23" s="1"/>
  <c r="E729" i="23"/>
  <c r="E725" i="23"/>
  <c r="E721" i="23"/>
  <c r="E717" i="23"/>
  <c r="E713" i="23"/>
  <c r="E709" i="23"/>
  <c r="E705" i="23"/>
  <c r="E701" i="23"/>
  <c r="H701" i="23" s="1"/>
  <c r="E697" i="23"/>
  <c r="H697" i="23" s="1"/>
  <c r="E693" i="23"/>
  <c r="H693" i="23" s="1"/>
  <c r="E689" i="23"/>
  <c r="H689" i="23" s="1"/>
  <c r="E685" i="23"/>
  <c r="H685" i="23" s="1"/>
  <c r="E681" i="23"/>
  <c r="H681" i="23" s="1"/>
  <c r="E675" i="23"/>
  <c r="E667" i="23"/>
  <c r="E659" i="23"/>
  <c r="E651" i="23"/>
  <c r="E643" i="23"/>
  <c r="H643" i="23" s="1"/>
  <c r="E635" i="23"/>
  <c r="H635" i="23" s="1"/>
  <c r="E627" i="23"/>
  <c r="E619" i="23"/>
  <c r="E611" i="23"/>
  <c r="E603" i="23"/>
  <c r="E595" i="23"/>
  <c r="H595" i="23" s="1"/>
  <c r="E587" i="23"/>
  <c r="H587" i="23" s="1"/>
  <c r="E579" i="23"/>
  <c r="H579" i="23" s="1"/>
  <c r="E571" i="23"/>
  <c r="E563" i="23"/>
  <c r="E555" i="23"/>
  <c r="E547" i="23"/>
  <c r="E539" i="23"/>
  <c r="H539" i="23" s="1"/>
  <c r="E531" i="23"/>
  <c r="H531" i="23" s="1"/>
  <c r="E523" i="23"/>
  <c r="E515" i="23"/>
  <c r="E507" i="23"/>
  <c r="E499" i="23"/>
  <c r="E491" i="23"/>
  <c r="H491" i="23" s="1"/>
  <c r="E483" i="23"/>
  <c r="H483" i="23" s="1"/>
  <c r="E475" i="23"/>
  <c r="H475" i="23" s="1"/>
  <c r="E467" i="23"/>
  <c r="E459" i="23"/>
  <c r="E451" i="23"/>
  <c r="E443" i="23"/>
  <c r="E435" i="23"/>
  <c r="H435" i="23" s="1"/>
  <c r="E427" i="23"/>
  <c r="H427" i="23" s="1"/>
  <c r="E419" i="23"/>
  <c r="E411" i="23"/>
  <c r="E403" i="23"/>
  <c r="E395" i="23"/>
  <c r="E387" i="23"/>
  <c r="H387" i="23" s="1"/>
  <c r="E379" i="23"/>
  <c r="H379" i="23" s="1"/>
  <c r="E371" i="23"/>
  <c r="H371" i="23" s="1"/>
  <c r="E363" i="23"/>
  <c r="E355" i="23"/>
  <c r="E347" i="23"/>
  <c r="E339" i="23"/>
  <c r="E331" i="23"/>
  <c r="H331" i="23" s="1"/>
  <c r="E323" i="23"/>
  <c r="H323" i="23" s="1"/>
  <c r="E313" i="23"/>
  <c r="E302" i="23"/>
  <c r="E291" i="23"/>
  <c r="E281" i="23"/>
  <c r="H281" i="23" s="1"/>
  <c r="E270" i="23"/>
  <c r="H270" i="23" s="1"/>
  <c r="E259" i="23"/>
  <c r="E249" i="23"/>
  <c r="E238" i="23"/>
  <c r="E222" i="23"/>
  <c r="H222" i="23" s="1"/>
  <c r="E201" i="23"/>
  <c r="E179" i="23"/>
  <c r="H179" i="23" s="1"/>
  <c r="E158" i="23"/>
  <c r="E137" i="23"/>
  <c r="E115" i="23"/>
  <c r="H115" i="23" s="1"/>
  <c r="E94" i="23"/>
  <c r="E73" i="23"/>
  <c r="H73" i="23" s="1"/>
  <c r="E51" i="23"/>
  <c r="E30" i="23"/>
  <c r="L587" i="23"/>
  <c r="L170" i="23"/>
  <c r="L117" i="23"/>
  <c r="L65" i="23"/>
  <c r="L639" i="23"/>
  <c r="L744" i="23"/>
  <c r="L430" i="23"/>
  <c r="L535" i="23"/>
  <c r="L326" i="23"/>
  <c r="L483" i="23"/>
  <c r="L274" i="23"/>
  <c r="L378" i="23"/>
  <c r="L222" i="23"/>
  <c r="D742" i="23"/>
  <c r="G742" i="23" s="1"/>
  <c r="D694" i="23"/>
  <c r="G694" i="23" s="1"/>
  <c r="D630" i="23"/>
  <c r="G630" i="23" s="1"/>
  <c r="D550" i="23"/>
  <c r="G550" i="23" s="1"/>
  <c r="D460" i="23"/>
  <c r="G460" i="23" s="1"/>
  <c r="D240" i="23"/>
  <c r="G240" i="23" s="1"/>
  <c r="D750" i="23"/>
  <c r="G750" i="23" s="1"/>
  <c r="D734" i="23"/>
  <c r="G734" i="23" s="1"/>
  <c r="D718" i="23"/>
  <c r="G718" i="23" s="1"/>
  <c r="D702" i="23"/>
  <c r="G702" i="23" s="1"/>
  <c r="D686" i="23"/>
  <c r="G686" i="23" s="1"/>
  <c r="D670" i="23"/>
  <c r="G670" i="23" s="1"/>
  <c r="D654" i="23"/>
  <c r="G654" i="23" s="1"/>
  <c r="D638" i="23"/>
  <c r="G638" i="23" s="1"/>
  <c r="D622" i="23"/>
  <c r="G622" i="23" s="1"/>
  <c r="D598" i="23"/>
  <c r="G598" i="23" s="1"/>
  <c r="D566" i="23"/>
  <c r="G566" i="23" s="1"/>
  <c r="D534" i="23"/>
  <c r="G534" i="23" s="1"/>
  <c r="D492" i="23"/>
  <c r="G492" i="23" s="1"/>
  <c r="D428" i="23"/>
  <c r="G428" i="23" s="1"/>
  <c r="D364" i="23"/>
  <c r="G364" i="23" s="1"/>
  <c r="D289" i="23"/>
  <c r="G289" i="23" s="1"/>
  <c r="D176" i="23"/>
  <c r="G176" i="23" s="1"/>
  <c r="D710" i="23"/>
  <c r="G710" i="23" s="1"/>
  <c r="D678" i="23"/>
  <c r="G678" i="23" s="1"/>
  <c r="D646" i="23"/>
  <c r="G646" i="23" s="1"/>
  <c r="D582" i="23"/>
  <c r="G582" i="23" s="1"/>
  <c r="D396" i="23"/>
  <c r="G396" i="23" s="1"/>
  <c r="D112" i="23"/>
  <c r="G112" i="23" s="1"/>
  <c r="D746" i="23"/>
  <c r="G746" i="23" s="1"/>
  <c r="D730" i="23"/>
  <c r="G730" i="23" s="1"/>
  <c r="D714" i="23"/>
  <c r="G714" i="23" s="1"/>
  <c r="D698" i="23"/>
  <c r="G698" i="23" s="1"/>
  <c r="D682" i="23"/>
  <c r="G682" i="23" s="1"/>
  <c r="D666" i="23"/>
  <c r="G666" i="23" s="1"/>
  <c r="D650" i="23"/>
  <c r="G650" i="23" s="1"/>
  <c r="D634" i="23"/>
  <c r="G634" i="23" s="1"/>
  <c r="D618" i="23"/>
  <c r="G618" i="23" s="1"/>
  <c r="D590" i="23"/>
  <c r="G590" i="23" s="1"/>
  <c r="D558" i="23"/>
  <c r="G558" i="23" s="1"/>
  <c r="D526" i="23"/>
  <c r="G526" i="23" s="1"/>
  <c r="D476" i="23"/>
  <c r="G476" i="23" s="1"/>
  <c r="D412" i="23"/>
  <c r="G412" i="23" s="1"/>
  <c r="D348" i="23"/>
  <c r="G348" i="23" s="1"/>
  <c r="D268" i="23"/>
  <c r="G268" i="23" s="1"/>
  <c r="D144" i="23"/>
  <c r="G144" i="23" s="1"/>
  <c r="D726" i="23"/>
  <c r="G726" i="23" s="1"/>
  <c r="D662" i="23"/>
  <c r="G662" i="23" s="1"/>
  <c r="D614" i="23"/>
  <c r="G614" i="23" s="1"/>
  <c r="D518" i="23"/>
  <c r="G518" i="23" s="1"/>
  <c r="D332" i="23"/>
  <c r="G332" i="23" s="1"/>
  <c r="D754" i="23"/>
  <c r="G754" i="23" s="1"/>
  <c r="D738" i="23"/>
  <c r="G738" i="23" s="1"/>
  <c r="D722" i="23"/>
  <c r="G722" i="23" s="1"/>
  <c r="D706" i="23"/>
  <c r="G706" i="23" s="1"/>
  <c r="D690" i="23"/>
  <c r="G690" i="23" s="1"/>
  <c r="D674" i="23"/>
  <c r="G674" i="23" s="1"/>
  <c r="D658" i="23"/>
  <c r="G658" i="23" s="1"/>
  <c r="D642" i="23"/>
  <c r="G642" i="23" s="1"/>
  <c r="D626" i="23"/>
  <c r="G626" i="23" s="1"/>
  <c r="D606" i="23"/>
  <c r="G606" i="23" s="1"/>
  <c r="D574" i="23"/>
  <c r="G574" i="23" s="1"/>
  <c r="D542" i="23"/>
  <c r="G542" i="23" s="1"/>
  <c r="D508" i="23"/>
  <c r="G508" i="23" s="1"/>
  <c r="D444" i="23"/>
  <c r="G444" i="23" s="1"/>
  <c r="D380" i="23"/>
  <c r="G380" i="23" s="1"/>
  <c r="D310" i="23"/>
  <c r="G310" i="23" s="1"/>
  <c r="D208" i="23"/>
  <c r="G208" i="23" s="1"/>
  <c r="D62" i="23"/>
  <c r="G62" i="23" s="1"/>
  <c r="D748" i="23"/>
  <c r="G748" i="23" s="1"/>
  <c r="D740" i="23"/>
  <c r="G740" i="23" s="1"/>
  <c r="D732" i="23"/>
  <c r="G732" i="23" s="1"/>
  <c r="D724" i="23"/>
  <c r="G724" i="23" s="1"/>
  <c r="D716" i="23"/>
  <c r="G716" i="23" s="1"/>
  <c r="D708" i="23"/>
  <c r="G708" i="23" s="1"/>
  <c r="D700" i="23"/>
  <c r="G700" i="23" s="1"/>
  <c r="D692" i="23"/>
  <c r="G692" i="23" s="1"/>
  <c r="D684" i="23"/>
  <c r="G684" i="23" s="1"/>
  <c r="D676" i="23"/>
  <c r="G676" i="23" s="1"/>
  <c r="D668" i="23"/>
  <c r="G668" i="23" s="1"/>
  <c r="D660" i="23"/>
  <c r="G660" i="23" s="1"/>
  <c r="D652" i="23"/>
  <c r="G652" i="23" s="1"/>
  <c r="D644" i="23"/>
  <c r="G644" i="23" s="1"/>
  <c r="D636" i="23"/>
  <c r="G636" i="23" s="1"/>
  <c r="D628" i="23"/>
  <c r="G628" i="23" s="1"/>
  <c r="D620" i="23"/>
  <c r="G620" i="23" s="1"/>
  <c r="D612" i="23"/>
  <c r="G612" i="23" s="1"/>
  <c r="D604" i="23"/>
  <c r="G604" i="23" s="1"/>
  <c r="D596" i="23"/>
  <c r="G596" i="23" s="1"/>
  <c r="D588" i="23"/>
  <c r="G588" i="23" s="1"/>
  <c r="D580" i="23"/>
  <c r="G580" i="23" s="1"/>
  <c r="D572" i="23"/>
  <c r="G572" i="23" s="1"/>
  <c r="D564" i="23"/>
  <c r="G564" i="23" s="1"/>
  <c r="D556" i="23"/>
  <c r="G556" i="23" s="1"/>
  <c r="D548" i="23"/>
  <c r="G548" i="23" s="1"/>
  <c r="D540" i="23"/>
  <c r="G540" i="23" s="1"/>
  <c r="D532" i="23"/>
  <c r="G532" i="23" s="1"/>
  <c r="D524" i="23"/>
  <c r="G524" i="23" s="1"/>
  <c r="D516" i="23"/>
  <c r="G516" i="23" s="1"/>
  <c r="D504" i="23"/>
  <c r="G504" i="23" s="1"/>
  <c r="D488" i="23"/>
  <c r="G488" i="23" s="1"/>
  <c r="D472" i="23"/>
  <c r="G472" i="23" s="1"/>
  <c r="D456" i="23"/>
  <c r="G456" i="23" s="1"/>
  <c r="D440" i="23"/>
  <c r="G440" i="23" s="1"/>
  <c r="D424" i="23"/>
  <c r="G424" i="23" s="1"/>
  <c r="D408" i="23"/>
  <c r="G408" i="23" s="1"/>
  <c r="D392" i="23"/>
  <c r="G392" i="23" s="1"/>
  <c r="D376" i="23"/>
  <c r="G376" i="23" s="1"/>
  <c r="D360" i="23"/>
  <c r="G360" i="23" s="1"/>
  <c r="D344" i="23"/>
  <c r="G344" i="23" s="1"/>
  <c r="D326" i="23"/>
  <c r="G326" i="23" s="1"/>
  <c r="D305" i="23"/>
  <c r="G305" i="23" s="1"/>
  <c r="D284" i="23"/>
  <c r="G284" i="23" s="1"/>
  <c r="D262" i="23"/>
  <c r="G262" i="23" s="1"/>
  <c r="D232" i="23"/>
  <c r="G232" i="23" s="1"/>
  <c r="D200" i="23"/>
  <c r="G200" i="23" s="1"/>
  <c r="D168" i="23"/>
  <c r="G168" i="23" s="1"/>
  <c r="D136" i="23"/>
  <c r="G136" i="23" s="1"/>
  <c r="D104" i="23"/>
  <c r="G104" i="23" s="1"/>
  <c r="D46" i="23"/>
  <c r="G46" i="23" s="1"/>
  <c r="D372" i="23"/>
  <c r="G372" i="23" s="1"/>
  <c r="D610" i="23"/>
  <c r="G610" i="23" s="1"/>
  <c r="D602" i="23"/>
  <c r="G602" i="23" s="1"/>
  <c r="D594" i="23"/>
  <c r="G594" i="23" s="1"/>
  <c r="D586" i="23"/>
  <c r="G586" i="23" s="1"/>
  <c r="D578" i="23"/>
  <c r="G578" i="23" s="1"/>
  <c r="D570" i="23"/>
  <c r="G570" i="23" s="1"/>
  <c r="D562" i="23"/>
  <c r="G562" i="23" s="1"/>
  <c r="D554" i="23"/>
  <c r="G554" i="23" s="1"/>
  <c r="D546" i="23"/>
  <c r="G546" i="23" s="1"/>
  <c r="D538" i="23"/>
  <c r="G538" i="23" s="1"/>
  <c r="D530" i="23"/>
  <c r="G530" i="23" s="1"/>
  <c r="D522" i="23"/>
  <c r="G522" i="23" s="1"/>
  <c r="D514" i="23"/>
  <c r="G514" i="23" s="1"/>
  <c r="D500" i="23"/>
  <c r="G500" i="23" s="1"/>
  <c r="D484" i="23"/>
  <c r="G484" i="23" s="1"/>
  <c r="D468" i="23"/>
  <c r="G468" i="23" s="1"/>
  <c r="D452" i="23"/>
  <c r="G452" i="23" s="1"/>
  <c r="D436" i="23"/>
  <c r="G436" i="23" s="1"/>
  <c r="D420" i="23"/>
  <c r="G420" i="23" s="1"/>
  <c r="D404" i="23"/>
  <c r="G404" i="23" s="1"/>
  <c r="D388" i="23"/>
  <c r="G388" i="23" s="1"/>
  <c r="D356" i="23"/>
  <c r="G356" i="23" s="1"/>
  <c r="D340" i="23"/>
  <c r="G340" i="23" s="1"/>
  <c r="D321" i="23"/>
  <c r="G321" i="23" s="1"/>
  <c r="D300" i="23"/>
  <c r="G300" i="23" s="1"/>
  <c r="D278" i="23"/>
  <c r="G278" i="23" s="1"/>
  <c r="D256" i="23"/>
  <c r="G256" i="23" s="1"/>
  <c r="D224" i="23"/>
  <c r="G224" i="23" s="1"/>
  <c r="D192" i="23"/>
  <c r="G192" i="23" s="1"/>
  <c r="D160" i="23"/>
  <c r="G160" i="23" s="1"/>
  <c r="D128" i="23"/>
  <c r="G128" i="23" s="1"/>
  <c r="D94" i="23"/>
  <c r="G94" i="23" s="1"/>
  <c r="D30" i="23"/>
  <c r="G30" i="23" s="1"/>
  <c r="D752" i="23"/>
  <c r="G752" i="23" s="1"/>
  <c r="D744" i="23"/>
  <c r="G744" i="23" s="1"/>
  <c r="D736" i="23"/>
  <c r="G736" i="23" s="1"/>
  <c r="D728" i="23"/>
  <c r="G728" i="23" s="1"/>
  <c r="D720" i="23"/>
  <c r="G720" i="23" s="1"/>
  <c r="D712" i="23"/>
  <c r="G712" i="23" s="1"/>
  <c r="D704" i="23"/>
  <c r="G704" i="23" s="1"/>
  <c r="D696" i="23"/>
  <c r="G696" i="23" s="1"/>
  <c r="D688" i="23"/>
  <c r="G688" i="23" s="1"/>
  <c r="D680" i="23"/>
  <c r="G680" i="23" s="1"/>
  <c r="D672" i="23"/>
  <c r="G672" i="23" s="1"/>
  <c r="D664" i="23"/>
  <c r="G664" i="23" s="1"/>
  <c r="D656" i="23"/>
  <c r="G656" i="23" s="1"/>
  <c r="D648" i="23"/>
  <c r="G648" i="23" s="1"/>
  <c r="D640" i="23"/>
  <c r="G640" i="23" s="1"/>
  <c r="D632" i="23"/>
  <c r="G632" i="23" s="1"/>
  <c r="D624" i="23"/>
  <c r="G624" i="23" s="1"/>
  <c r="D616" i="23"/>
  <c r="G616" i="23" s="1"/>
  <c r="D608" i="23"/>
  <c r="G608" i="23" s="1"/>
  <c r="D600" i="23"/>
  <c r="G600" i="23" s="1"/>
  <c r="D592" i="23"/>
  <c r="G592" i="23" s="1"/>
  <c r="D584" i="23"/>
  <c r="G584" i="23" s="1"/>
  <c r="D576" i="23"/>
  <c r="G576" i="23" s="1"/>
  <c r="D568" i="23"/>
  <c r="G568" i="23" s="1"/>
  <c r="D560" i="23"/>
  <c r="G560" i="23" s="1"/>
  <c r="D552" i="23"/>
  <c r="G552" i="23" s="1"/>
  <c r="D544" i="23"/>
  <c r="G544" i="23" s="1"/>
  <c r="D536" i="23"/>
  <c r="G536" i="23" s="1"/>
  <c r="D528" i="23"/>
  <c r="G528" i="23" s="1"/>
  <c r="D520" i="23"/>
  <c r="G520" i="23" s="1"/>
  <c r="D512" i="23"/>
  <c r="G512" i="23" s="1"/>
  <c r="D496" i="23"/>
  <c r="G496" i="23" s="1"/>
  <c r="D480" i="23"/>
  <c r="G480" i="23" s="1"/>
  <c r="D464" i="23"/>
  <c r="G464" i="23" s="1"/>
  <c r="D448" i="23"/>
  <c r="G448" i="23" s="1"/>
  <c r="D432" i="23"/>
  <c r="G432" i="23" s="1"/>
  <c r="D416" i="23"/>
  <c r="G416" i="23" s="1"/>
  <c r="D400" i="23"/>
  <c r="G400" i="23" s="1"/>
  <c r="D384" i="23"/>
  <c r="G384" i="23" s="1"/>
  <c r="D368" i="23"/>
  <c r="G368" i="23" s="1"/>
  <c r="D352" i="23"/>
  <c r="G352" i="23" s="1"/>
  <c r="D336" i="23"/>
  <c r="G336" i="23" s="1"/>
  <c r="D316" i="23"/>
  <c r="G316" i="23" s="1"/>
  <c r="D294" i="23"/>
  <c r="G294" i="23" s="1"/>
  <c r="D273" i="23"/>
  <c r="G273" i="23" s="1"/>
  <c r="D248" i="23"/>
  <c r="G248" i="23" s="1"/>
  <c r="D216" i="23"/>
  <c r="G216" i="23" s="1"/>
  <c r="D184" i="23"/>
  <c r="G184" i="23" s="1"/>
  <c r="D152" i="23"/>
  <c r="G152" i="23" s="1"/>
  <c r="D120" i="23"/>
  <c r="G120" i="23" s="1"/>
  <c r="D78" i="23"/>
  <c r="G78" i="23" s="1"/>
  <c r="D3" i="23"/>
  <c r="G3" i="23" s="1"/>
  <c r="D7" i="23"/>
  <c r="G7" i="23" s="1"/>
  <c r="D11" i="23"/>
  <c r="G11" i="23" s="1"/>
  <c r="D15" i="23"/>
  <c r="G15" i="23" s="1"/>
  <c r="D19" i="23"/>
  <c r="G19" i="23" s="1"/>
  <c r="D23" i="23"/>
  <c r="G23" i="23" s="1"/>
  <c r="D27" i="23"/>
  <c r="G27" i="23" s="1"/>
  <c r="D31" i="23"/>
  <c r="G31" i="23" s="1"/>
  <c r="D35" i="23"/>
  <c r="G35" i="23" s="1"/>
  <c r="D39" i="23"/>
  <c r="G39" i="23" s="1"/>
  <c r="D43" i="23"/>
  <c r="G43" i="23" s="1"/>
  <c r="D47" i="23"/>
  <c r="G47" i="23" s="1"/>
  <c r="D51" i="23"/>
  <c r="G51" i="23" s="1"/>
  <c r="D55" i="23"/>
  <c r="G55" i="23" s="1"/>
  <c r="D59" i="23"/>
  <c r="G59" i="23" s="1"/>
  <c r="D63" i="23"/>
  <c r="G63" i="23" s="1"/>
  <c r="D67" i="23"/>
  <c r="G67" i="23" s="1"/>
  <c r="D71" i="23"/>
  <c r="G71" i="23" s="1"/>
  <c r="D75" i="23"/>
  <c r="G75" i="23" s="1"/>
  <c r="D79" i="23"/>
  <c r="G79" i="23" s="1"/>
  <c r="D83" i="23"/>
  <c r="G83" i="23" s="1"/>
  <c r="D87" i="23"/>
  <c r="G87" i="23" s="1"/>
  <c r="D91" i="23"/>
  <c r="G91" i="23" s="1"/>
  <c r="D95" i="23"/>
  <c r="G95" i="23" s="1"/>
  <c r="D99" i="23"/>
  <c r="G99" i="23" s="1"/>
  <c r="D103" i="23"/>
  <c r="G103" i="23" s="1"/>
  <c r="D107" i="23"/>
  <c r="G107" i="23" s="1"/>
  <c r="D111" i="23"/>
  <c r="G111" i="23" s="1"/>
  <c r="D115" i="23"/>
  <c r="G115" i="23" s="1"/>
  <c r="D119" i="23"/>
  <c r="G119" i="23" s="1"/>
  <c r="D123" i="23"/>
  <c r="G123" i="23" s="1"/>
  <c r="D127" i="23"/>
  <c r="G127" i="23" s="1"/>
  <c r="D131" i="23"/>
  <c r="G131" i="23" s="1"/>
  <c r="D135" i="23"/>
  <c r="G135" i="23" s="1"/>
  <c r="D139" i="23"/>
  <c r="G139" i="23" s="1"/>
  <c r="D143" i="23"/>
  <c r="G143" i="23" s="1"/>
  <c r="D147" i="23"/>
  <c r="G147" i="23" s="1"/>
  <c r="D151" i="23"/>
  <c r="G151" i="23" s="1"/>
  <c r="D155" i="23"/>
  <c r="G155" i="23" s="1"/>
  <c r="D159" i="23"/>
  <c r="G159" i="23" s="1"/>
  <c r="D163" i="23"/>
  <c r="G163" i="23" s="1"/>
  <c r="D167" i="23"/>
  <c r="G167" i="23" s="1"/>
  <c r="D171" i="23"/>
  <c r="G171" i="23" s="1"/>
  <c r="D175" i="23"/>
  <c r="G175" i="23" s="1"/>
  <c r="D179" i="23"/>
  <c r="G179" i="23" s="1"/>
  <c r="D183" i="23"/>
  <c r="G183" i="23" s="1"/>
  <c r="D187" i="23"/>
  <c r="G187" i="23" s="1"/>
  <c r="D191" i="23"/>
  <c r="G191" i="23" s="1"/>
  <c r="D195" i="23"/>
  <c r="G195" i="23" s="1"/>
  <c r="D199" i="23"/>
  <c r="G199" i="23" s="1"/>
  <c r="D203" i="23"/>
  <c r="G203" i="23" s="1"/>
  <c r="D207" i="23"/>
  <c r="G207" i="23" s="1"/>
  <c r="D211" i="23"/>
  <c r="G211" i="23" s="1"/>
  <c r="D215" i="23"/>
  <c r="G215" i="23" s="1"/>
  <c r="D219" i="23"/>
  <c r="G219" i="23" s="1"/>
  <c r="D223" i="23"/>
  <c r="G223" i="23" s="1"/>
  <c r="D227" i="23"/>
  <c r="G227" i="23" s="1"/>
  <c r="D231" i="23"/>
  <c r="G231" i="23" s="1"/>
  <c r="D235" i="23"/>
  <c r="G235" i="23" s="1"/>
  <c r="D239" i="23"/>
  <c r="G239" i="23" s="1"/>
  <c r="D243" i="23"/>
  <c r="G243" i="23" s="1"/>
  <c r="D247" i="23"/>
  <c r="G247" i="23" s="1"/>
  <c r="D251" i="23"/>
  <c r="G251" i="23" s="1"/>
  <c r="D255" i="23"/>
  <c r="G255" i="23" s="1"/>
  <c r="D259" i="23"/>
  <c r="G259" i="23" s="1"/>
  <c r="D263" i="23"/>
  <c r="G263" i="23" s="1"/>
  <c r="D267" i="23"/>
  <c r="G267" i="23" s="1"/>
  <c r="D271" i="23"/>
  <c r="G271" i="23" s="1"/>
  <c r="D275" i="23"/>
  <c r="G275" i="23" s="1"/>
  <c r="D279" i="23"/>
  <c r="G279" i="23" s="1"/>
  <c r="D283" i="23"/>
  <c r="G283" i="23" s="1"/>
  <c r="D287" i="23"/>
  <c r="G287" i="23" s="1"/>
  <c r="D291" i="23"/>
  <c r="G291" i="23" s="1"/>
  <c r="D295" i="23"/>
  <c r="G295" i="23" s="1"/>
  <c r="D299" i="23"/>
  <c r="G299" i="23" s="1"/>
  <c r="D303" i="23"/>
  <c r="G303" i="23" s="1"/>
  <c r="D307" i="23"/>
  <c r="G307" i="23" s="1"/>
  <c r="D311" i="23"/>
  <c r="G311" i="23" s="1"/>
  <c r="D315" i="23"/>
  <c r="G315" i="23" s="1"/>
  <c r="D319" i="23"/>
  <c r="G319" i="23" s="1"/>
  <c r="D323" i="23"/>
  <c r="G323" i="23" s="1"/>
  <c r="D327" i="23"/>
  <c r="G327" i="23" s="1"/>
  <c r="D331" i="23"/>
  <c r="G331" i="23" s="1"/>
  <c r="D4" i="23"/>
  <c r="G4" i="23" s="1"/>
  <c r="D8" i="23"/>
  <c r="G8" i="23" s="1"/>
  <c r="D12" i="23"/>
  <c r="G12" i="23" s="1"/>
  <c r="D16" i="23"/>
  <c r="G16" i="23" s="1"/>
  <c r="D20" i="23"/>
  <c r="G20" i="23" s="1"/>
  <c r="D24" i="23"/>
  <c r="G24" i="23" s="1"/>
  <c r="D28" i="23"/>
  <c r="G28" i="23" s="1"/>
  <c r="D32" i="23"/>
  <c r="G32" i="23" s="1"/>
  <c r="D36" i="23"/>
  <c r="G36" i="23" s="1"/>
  <c r="D40" i="23"/>
  <c r="G40" i="23" s="1"/>
  <c r="D44" i="23"/>
  <c r="G44" i="23" s="1"/>
  <c r="D48" i="23"/>
  <c r="G48" i="23" s="1"/>
  <c r="D52" i="23"/>
  <c r="G52" i="23" s="1"/>
  <c r="D56" i="23"/>
  <c r="G56" i="23" s="1"/>
  <c r="D60" i="23"/>
  <c r="G60" i="23" s="1"/>
  <c r="D64" i="23"/>
  <c r="G64" i="23" s="1"/>
  <c r="D68" i="23"/>
  <c r="G68" i="23" s="1"/>
  <c r="D72" i="23"/>
  <c r="G72" i="23" s="1"/>
  <c r="D76" i="23"/>
  <c r="G76" i="23" s="1"/>
  <c r="D80" i="23"/>
  <c r="G80" i="23" s="1"/>
  <c r="D84" i="23"/>
  <c r="G84" i="23" s="1"/>
  <c r="D88" i="23"/>
  <c r="G88" i="23" s="1"/>
  <c r="D92" i="23"/>
  <c r="G92" i="23" s="1"/>
  <c r="D96" i="23"/>
  <c r="G96" i="23" s="1"/>
  <c r="D5" i="23"/>
  <c r="G5" i="23" s="1"/>
  <c r="D9" i="23"/>
  <c r="G9" i="23" s="1"/>
  <c r="D13" i="23"/>
  <c r="G13" i="23" s="1"/>
  <c r="D17" i="23"/>
  <c r="G17" i="23" s="1"/>
  <c r="D21" i="23"/>
  <c r="G21" i="23" s="1"/>
  <c r="D25" i="23"/>
  <c r="G25" i="23" s="1"/>
  <c r="D29" i="23"/>
  <c r="G29" i="23" s="1"/>
  <c r="D33" i="23"/>
  <c r="G33" i="23" s="1"/>
  <c r="D37" i="23"/>
  <c r="G37" i="23" s="1"/>
  <c r="D41" i="23"/>
  <c r="G41" i="23" s="1"/>
  <c r="D45" i="23"/>
  <c r="G45" i="23" s="1"/>
  <c r="D49" i="23"/>
  <c r="G49" i="23" s="1"/>
  <c r="D53" i="23"/>
  <c r="G53" i="23" s="1"/>
  <c r="D57" i="23"/>
  <c r="G57" i="23" s="1"/>
  <c r="D61" i="23"/>
  <c r="G61" i="23" s="1"/>
  <c r="D65" i="23"/>
  <c r="G65" i="23" s="1"/>
  <c r="D69" i="23"/>
  <c r="G69" i="23" s="1"/>
  <c r="D73" i="23"/>
  <c r="G73" i="23" s="1"/>
  <c r="D77" i="23"/>
  <c r="G77" i="23" s="1"/>
  <c r="D81" i="23"/>
  <c r="G81" i="23" s="1"/>
  <c r="D85" i="23"/>
  <c r="G85" i="23" s="1"/>
  <c r="D89" i="23"/>
  <c r="G89" i="23" s="1"/>
  <c r="D93" i="23"/>
  <c r="G93" i="23" s="1"/>
  <c r="D97" i="23"/>
  <c r="G97" i="23" s="1"/>
  <c r="D101" i="23"/>
  <c r="G101" i="23" s="1"/>
  <c r="D105" i="23"/>
  <c r="G105" i="23" s="1"/>
  <c r="D109" i="23"/>
  <c r="G109" i="23" s="1"/>
  <c r="D113" i="23"/>
  <c r="G113" i="23" s="1"/>
  <c r="D117" i="23"/>
  <c r="G117" i="23" s="1"/>
  <c r="D121" i="23"/>
  <c r="G121" i="23" s="1"/>
  <c r="D125" i="23"/>
  <c r="G125" i="23" s="1"/>
  <c r="D129" i="23"/>
  <c r="G129" i="23" s="1"/>
  <c r="D133" i="23"/>
  <c r="G133" i="23" s="1"/>
  <c r="D137" i="23"/>
  <c r="G137" i="23" s="1"/>
  <c r="D141" i="23"/>
  <c r="G141" i="23" s="1"/>
  <c r="D145" i="23"/>
  <c r="G145" i="23" s="1"/>
  <c r="D149" i="23"/>
  <c r="G149" i="23" s="1"/>
  <c r="D153" i="23"/>
  <c r="G153" i="23" s="1"/>
  <c r="D157" i="23"/>
  <c r="G157" i="23" s="1"/>
  <c r="D161" i="23"/>
  <c r="G161" i="23" s="1"/>
  <c r="D165" i="23"/>
  <c r="G165" i="23" s="1"/>
  <c r="D169" i="23"/>
  <c r="G169" i="23" s="1"/>
  <c r="D173" i="23"/>
  <c r="G173" i="23" s="1"/>
  <c r="D177" i="23"/>
  <c r="G177" i="23" s="1"/>
  <c r="D181" i="23"/>
  <c r="G181" i="23" s="1"/>
  <c r="D185" i="23"/>
  <c r="G185" i="23" s="1"/>
  <c r="D189" i="23"/>
  <c r="G189" i="23" s="1"/>
  <c r="D193" i="23"/>
  <c r="G193" i="23" s="1"/>
  <c r="D197" i="23"/>
  <c r="G197" i="23" s="1"/>
  <c r="D201" i="23"/>
  <c r="G201" i="23" s="1"/>
  <c r="D205" i="23"/>
  <c r="G205" i="23" s="1"/>
  <c r="D209" i="23"/>
  <c r="G209" i="23" s="1"/>
  <c r="D213" i="23"/>
  <c r="G213" i="23" s="1"/>
  <c r="D217" i="23"/>
  <c r="G217" i="23" s="1"/>
  <c r="D221" i="23"/>
  <c r="G221" i="23" s="1"/>
  <c r="D225" i="23"/>
  <c r="G225" i="23" s="1"/>
  <c r="D229" i="23"/>
  <c r="G229" i="23" s="1"/>
  <c r="D233" i="23"/>
  <c r="G233" i="23" s="1"/>
  <c r="D237" i="23"/>
  <c r="G237" i="23" s="1"/>
  <c r="D241" i="23"/>
  <c r="G241" i="23" s="1"/>
  <c r="D245" i="23"/>
  <c r="G245" i="23" s="1"/>
  <c r="D249" i="23"/>
  <c r="G249" i="23" s="1"/>
  <c r="D253" i="23"/>
  <c r="G253" i="23" s="1"/>
  <c r="D257" i="23"/>
  <c r="G257" i="23" s="1"/>
  <c r="D751" i="23"/>
  <c r="G751" i="23" s="1"/>
  <c r="D747" i="23"/>
  <c r="G747" i="23" s="1"/>
  <c r="D743" i="23"/>
  <c r="G743" i="23" s="1"/>
  <c r="D739" i="23"/>
  <c r="G739" i="23" s="1"/>
  <c r="D735" i="23"/>
  <c r="G735" i="23" s="1"/>
  <c r="D731" i="23"/>
  <c r="G731" i="23" s="1"/>
  <c r="D727" i="23"/>
  <c r="G727" i="23" s="1"/>
  <c r="D723" i="23"/>
  <c r="G723" i="23" s="1"/>
  <c r="D719" i="23"/>
  <c r="G719" i="23" s="1"/>
  <c r="D715" i="23"/>
  <c r="G715" i="23" s="1"/>
  <c r="D711" i="23"/>
  <c r="G711" i="23" s="1"/>
  <c r="D707" i="23"/>
  <c r="G707" i="23" s="1"/>
  <c r="D703" i="23"/>
  <c r="G703" i="23" s="1"/>
  <c r="D699" i="23"/>
  <c r="G699" i="23" s="1"/>
  <c r="D695" i="23"/>
  <c r="G695" i="23" s="1"/>
  <c r="D691" i="23"/>
  <c r="G691" i="23" s="1"/>
  <c r="D687" i="23"/>
  <c r="G687" i="23" s="1"/>
  <c r="D683" i="23"/>
  <c r="G683" i="23" s="1"/>
  <c r="D679" i="23"/>
  <c r="G679" i="23" s="1"/>
  <c r="D675" i="23"/>
  <c r="G675" i="23" s="1"/>
  <c r="D671" i="23"/>
  <c r="G671" i="23" s="1"/>
  <c r="D667" i="23"/>
  <c r="G667" i="23" s="1"/>
  <c r="D663" i="23"/>
  <c r="G663" i="23" s="1"/>
  <c r="D659" i="23"/>
  <c r="G659" i="23" s="1"/>
  <c r="D655" i="23"/>
  <c r="G655" i="23" s="1"/>
  <c r="D651" i="23"/>
  <c r="G651" i="23" s="1"/>
  <c r="D647" i="23"/>
  <c r="G647" i="23" s="1"/>
  <c r="D643" i="23"/>
  <c r="G643" i="23" s="1"/>
  <c r="D639" i="23"/>
  <c r="G639" i="23" s="1"/>
  <c r="D635" i="23"/>
  <c r="G635" i="23" s="1"/>
  <c r="D631" i="23"/>
  <c r="G631" i="23" s="1"/>
  <c r="D627" i="23"/>
  <c r="G627" i="23" s="1"/>
  <c r="D623" i="23"/>
  <c r="G623" i="23" s="1"/>
  <c r="D619" i="23"/>
  <c r="G619" i="23" s="1"/>
  <c r="D615" i="23"/>
  <c r="G615" i="23" s="1"/>
  <c r="D611" i="23"/>
  <c r="G611" i="23" s="1"/>
  <c r="D607" i="23"/>
  <c r="G607" i="23" s="1"/>
  <c r="D603" i="23"/>
  <c r="G603" i="23" s="1"/>
  <c r="D599" i="23"/>
  <c r="G599" i="23" s="1"/>
  <c r="D595" i="23"/>
  <c r="G595" i="23" s="1"/>
  <c r="D591" i="23"/>
  <c r="G591" i="23" s="1"/>
  <c r="D587" i="23"/>
  <c r="G587" i="23" s="1"/>
  <c r="D583" i="23"/>
  <c r="G583" i="23" s="1"/>
  <c r="D579" i="23"/>
  <c r="G579" i="23" s="1"/>
  <c r="D575" i="23"/>
  <c r="G575" i="23" s="1"/>
  <c r="D571" i="23"/>
  <c r="G571" i="23" s="1"/>
  <c r="D567" i="23"/>
  <c r="G567" i="23" s="1"/>
  <c r="D563" i="23"/>
  <c r="G563" i="23" s="1"/>
  <c r="D559" i="23"/>
  <c r="G559" i="23" s="1"/>
  <c r="D555" i="23"/>
  <c r="G555" i="23" s="1"/>
  <c r="D551" i="23"/>
  <c r="G551" i="23" s="1"/>
  <c r="D547" i="23"/>
  <c r="G547" i="23" s="1"/>
  <c r="D543" i="23"/>
  <c r="G543" i="23" s="1"/>
  <c r="D539" i="23"/>
  <c r="G539" i="23" s="1"/>
  <c r="D535" i="23"/>
  <c r="G535" i="23" s="1"/>
  <c r="D531" i="23"/>
  <c r="G531" i="23" s="1"/>
  <c r="D527" i="23"/>
  <c r="G527" i="23" s="1"/>
  <c r="D523" i="23"/>
  <c r="G523" i="23" s="1"/>
  <c r="D519" i="23"/>
  <c r="G519" i="23" s="1"/>
  <c r="D515" i="23"/>
  <c r="G515" i="23" s="1"/>
  <c r="D511" i="23"/>
  <c r="G511" i="23" s="1"/>
  <c r="D507" i="23"/>
  <c r="G507" i="23" s="1"/>
  <c r="D503" i="23"/>
  <c r="G503" i="23" s="1"/>
  <c r="D499" i="23"/>
  <c r="G499" i="23" s="1"/>
  <c r="D495" i="23"/>
  <c r="G495" i="23" s="1"/>
  <c r="D491" i="23"/>
  <c r="G491" i="23" s="1"/>
  <c r="D487" i="23"/>
  <c r="G487" i="23" s="1"/>
  <c r="D483" i="23"/>
  <c r="G483" i="23" s="1"/>
  <c r="D479" i="23"/>
  <c r="G479" i="23" s="1"/>
  <c r="D475" i="23"/>
  <c r="G475" i="23" s="1"/>
  <c r="D471" i="23"/>
  <c r="G471" i="23" s="1"/>
  <c r="D467" i="23"/>
  <c r="G467" i="23" s="1"/>
  <c r="D463" i="23"/>
  <c r="G463" i="23" s="1"/>
  <c r="D459" i="23"/>
  <c r="G459" i="23" s="1"/>
  <c r="D455" i="23"/>
  <c r="G455" i="23" s="1"/>
  <c r="D451" i="23"/>
  <c r="G451" i="23" s="1"/>
  <c r="D447" i="23"/>
  <c r="G447" i="23" s="1"/>
  <c r="D443" i="23"/>
  <c r="G443" i="23" s="1"/>
  <c r="D439" i="23"/>
  <c r="G439" i="23" s="1"/>
  <c r="D435" i="23"/>
  <c r="G435" i="23" s="1"/>
  <c r="D431" i="23"/>
  <c r="G431" i="23" s="1"/>
  <c r="D427" i="23"/>
  <c r="G427" i="23" s="1"/>
  <c r="D423" i="23"/>
  <c r="G423" i="23" s="1"/>
  <c r="D419" i="23"/>
  <c r="G419" i="23" s="1"/>
  <c r="D415" i="23"/>
  <c r="G415" i="23" s="1"/>
  <c r="D411" i="23"/>
  <c r="G411" i="23" s="1"/>
  <c r="D407" i="23"/>
  <c r="G407" i="23" s="1"/>
  <c r="D403" i="23"/>
  <c r="G403" i="23" s="1"/>
  <c r="D399" i="23"/>
  <c r="G399" i="23" s="1"/>
  <c r="D395" i="23"/>
  <c r="G395" i="23" s="1"/>
  <c r="D391" i="23"/>
  <c r="G391" i="23" s="1"/>
  <c r="D387" i="23"/>
  <c r="G387" i="23" s="1"/>
  <c r="D383" i="23"/>
  <c r="G383" i="23" s="1"/>
  <c r="D379" i="23"/>
  <c r="G379" i="23" s="1"/>
  <c r="D375" i="23"/>
  <c r="G375" i="23" s="1"/>
  <c r="D371" i="23"/>
  <c r="G371" i="23" s="1"/>
  <c r="D367" i="23"/>
  <c r="G367" i="23" s="1"/>
  <c r="D363" i="23"/>
  <c r="G363" i="23" s="1"/>
  <c r="D359" i="23"/>
  <c r="G359" i="23" s="1"/>
  <c r="D355" i="23"/>
  <c r="G355" i="23" s="1"/>
  <c r="D351" i="23"/>
  <c r="G351" i="23" s="1"/>
  <c r="D347" i="23"/>
  <c r="G347" i="23" s="1"/>
  <c r="D343" i="23"/>
  <c r="G343" i="23" s="1"/>
  <c r="D339" i="23"/>
  <c r="G339" i="23" s="1"/>
  <c r="D335" i="23"/>
  <c r="G335" i="23" s="1"/>
  <c r="D330" i="23"/>
  <c r="G330" i="23" s="1"/>
  <c r="D325" i="23"/>
  <c r="G325" i="23" s="1"/>
  <c r="D320" i="23"/>
  <c r="G320" i="23" s="1"/>
  <c r="D314" i="23"/>
  <c r="G314" i="23" s="1"/>
  <c r="D309" i="23"/>
  <c r="G309" i="23" s="1"/>
  <c r="D304" i="23"/>
  <c r="G304" i="23" s="1"/>
  <c r="D298" i="23"/>
  <c r="G298" i="23" s="1"/>
  <c r="D293" i="23"/>
  <c r="G293" i="23" s="1"/>
  <c r="D288" i="23"/>
  <c r="G288" i="23" s="1"/>
  <c r="D282" i="23"/>
  <c r="G282" i="23" s="1"/>
  <c r="D277" i="23"/>
  <c r="G277" i="23" s="1"/>
  <c r="D272" i="23"/>
  <c r="G272" i="23" s="1"/>
  <c r="D266" i="23"/>
  <c r="G266" i="23" s="1"/>
  <c r="D261" i="23"/>
  <c r="G261" i="23" s="1"/>
  <c r="D254" i="23"/>
  <c r="G254" i="23" s="1"/>
  <c r="D246" i="23"/>
  <c r="G246" i="23" s="1"/>
  <c r="D238" i="23"/>
  <c r="G238" i="23" s="1"/>
  <c r="D230" i="23"/>
  <c r="G230" i="23" s="1"/>
  <c r="D222" i="23"/>
  <c r="G222" i="23" s="1"/>
  <c r="D214" i="23"/>
  <c r="G214" i="23" s="1"/>
  <c r="D206" i="23"/>
  <c r="G206" i="23" s="1"/>
  <c r="D198" i="23"/>
  <c r="G198" i="23" s="1"/>
  <c r="D190" i="23"/>
  <c r="G190" i="23" s="1"/>
  <c r="D182" i="23"/>
  <c r="G182" i="23" s="1"/>
  <c r="D174" i="23"/>
  <c r="G174" i="23" s="1"/>
  <c r="D166" i="23"/>
  <c r="G166" i="23" s="1"/>
  <c r="D158" i="23"/>
  <c r="G158" i="23" s="1"/>
  <c r="D150" i="23"/>
  <c r="G150" i="23" s="1"/>
  <c r="D142" i="23"/>
  <c r="G142" i="23" s="1"/>
  <c r="D134" i="23"/>
  <c r="G134" i="23" s="1"/>
  <c r="D126" i="23"/>
  <c r="G126" i="23" s="1"/>
  <c r="D118" i="23"/>
  <c r="G118" i="23" s="1"/>
  <c r="D110" i="23"/>
  <c r="G110" i="23" s="1"/>
  <c r="D102" i="23"/>
  <c r="G102" i="23" s="1"/>
  <c r="D90" i="23"/>
  <c r="G90" i="23" s="1"/>
  <c r="D74" i="23"/>
  <c r="G74" i="23" s="1"/>
  <c r="D58" i="23"/>
  <c r="G58" i="23" s="1"/>
  <c r="D42" i="23"/>
  <c r="G42" i="23" s="1"/>
  <c r="D26" i="23"/>
  <c r="G26" i="23" s="1"/>
  <c r="D10" i="23"/>
  <c r="G10" i="23" s="1"/>
  <c r="D506" i="23"/>
  <c r="G506" i="23" s="1"/>
  <c r="D494" i="23"/>
  <c r="G494" i="23" s="1"/>
  <c r="D486" i="23"/>
  <c r="G486" i="23" s="1"/>
  <c r="D474" i="23"/>
  <c r="G474" i="23" s="1"/>
  <c r="D466" i="23"/>
  <c r="G466" i="23" s="1"/>
  <c r="D458" i="23"/>
  <c r="G458" i="23" s="1"/>
  <c r="D454" i="23"/>
  <c r="G454" i="23" s="1"/>
  <c r="D450" i="23"/>
  <c r="G450" i="23" s="1"/>
  <c r="D446" i="23"/>
  <c r="G446" i="23" s="1"/>
  <c r="D442" i="23"/>
  <c r="G442" i="23" s="1"/>
  <c r="D434" i="23"/>
  <c r="G434" i="23" s="1"/>
  <c r="D430" i="23"/>
  <c r="G430" i="23" s="1"/>
  <c r="D426" i="23"/>
  <c r="G426" i="23" s="1"/>
  <c r="D422" i="23"/>
  <c r="G422" i="23" s="1"/>
  <c r="D418" i="23"/>
  <c r="G418" i="23" s="1"/>
  <c r="D414" i="23"/>
  <c r="G414" i="23" s="1"/>
  <c r="D410" i="23"/>
  <c r="G410" i="23" s="1"/>
  <c r="D406" i="23"/>
  <c r="G406" i="23" s="1"/>
  <c r="D402" i="23"/>
  <c r="G402" i="23" s="1"/>
  <c r="D398" i="23"/>
  <c r="G398" i="23" s="1"/>
  <c r="D394" i="23"/>
  <c r="G394" i="23" s="1"/>
  <c r="D390" i="23"/>
  <c r="G390" i="23" s="1"/>
  <c r="D386" i="23"/>
  <c r="G386" i="23" s="1"/>
  <c r="D382" i="23"/>
  <c r="G382" i="23" s="1"/>
  <c r="D378" i="23"/>
  <c r="G378" i="23" s="1"/>
  <c r="D374" i="23"/>
  <c r="G374" i="23" s="1"/>
  <c r="D370" i="23"/>
  <c r="G370" i="23" s="1"/>
  <c r="D366" i="23"/>
  <c r="G366" i="23" s="1"/>
  <c r="D362" i="23"/>
  <c r="G362" i="23" s="1"/>
  <c r="D358" i="23"/>
  <c r="G358" i="23" s="1"/>
  <c r="D354" i="23"/>
  <c r="G354" i="23" s="1"/>
  <c r="D350" i="23"/>
  <c r="G350" i="23" s="1"/>
  <c r="D346" i="23"/>
  <c r="G346" i="23" s="1"/>
  <c r="D342" i="23"/>
  <c r="G342" i="23" s="1"/>
  <c r="D338" i="23"/>
  <c r="G338" i="23" s="1"/>
  <c r="D334" i="23"/>
  <c r="G334" i="23" s="1"/>
  <c r="D329" i="23"/>
  <c r="G329" i="23" s="1"/>
  <c r="D324" i="23"/>
  <c r="G324" i="23" s="1"/>
  <c r="D318" i="23"/>
  <c r="G318" i="23" s="1"/>
  <c r="D313" i="23"/>
  <c r="G313" i="23" s="1"/>
  <c r="D308" i="23"/>
  <c r="G308" i="23" s="1"/>
  <c r="D302" i="23"/>
  <c r="G302" i="23" s="1"/>
  <c r="D297" i="23"/>
  <c r="G297" i="23" s="1"/>
  <c r="D292" i="23"/>
  <c r="G292" i="23" s="1"/>
  <c r="D286" i="23"/>
  <c r="G286" i="23" s="1"/>
  <c r="D281" i="23"/>
  <c r="G281" i="23" s="1"/>
  <c r="D276" i="23"/>
  <c r="G276" i="23" s="1"/>
  <c r="D270" i="23"/>
  <c r="G270" i="23" s="1"/>
  <c r="D265" i="23"/>
  <c r="G265" i="23" s="1"/>
  <c r="D260" i="23"/>
  <c r="G260" i="23" s="1"/>
  <c r="D252" i="23"/>
  <c r="G252" i="23" s="1"/>
  <c r="D244" i="23"/>
  <c r="G244" i="23" s="1"/>
  <c r="D236" i="23"/>
  <c r="G236" i="23" s="1"/>
  <c r="D228" i="23"/>
  <c r="G228" i="23" s="1"/>
  <c r="D220" i="23"/>
  <c r="G220" i="23" s="1"/>
  <c r="D212" i="23"/>
  <c r="G212" i="23" s="1"/>
  <c r="D204" i="23"/>
  <c r="G204" i="23" s="1"/>
  <c r="D196" i="23"/>
  <c r="G196" i="23" s="1"/>
  <c r="D188" i="23"/>
  <c r="G188" i="23" s="1"/>
  <c r="D180" i="23"/>
  <c r="G180" i="23" s="1"/>
  <c r="D172" i="23"/>
  <c r="G172" i="23" s="1"/>
  <c r="D164" i="23"/>
  <c r="G164" i="23" s="1"/>
  <c r="D156" i="23"/>
  <c r="G156" i="23" s="1"/>
  <c r="D148" i="23"/>
  <c r="G148" i="23" s="1"/>
  <c r="D140" i="23"/>
  <c r="G140" i="23" s="1"/>
  <c r="D132" i="23"/>
  <c r="G132" i="23" s="1"/>
  <c r="D124" i="23"/>
  <c r="G124" i="23" s="1"/>
  <c r="D116" i="23"/>
  <c r="G116" i="23" s="1"/>
  <c r="D108" i="23"/>
  <c r="G108" i="23" s="1"/>
  <c r="D100" i="23"/>
  <c r="G100" i="23" s="1"/>
  <c r="D86" i="23"/>
  <c r="G86" i="23" s="1"/>
  <c r="D70" i="23"/>
  <c r="G70" i="23" s="1"/>
  <c r="D54" i="23"/>
  <c r="G54" i="23" s="1"/>
  <c r="D38" i="23"/>
  <c r="G38" i="23" s="1"/>
  <c r="D22" i="23"/>
  <c r="G22" i="23" s="1"/>
  <c r="D6" i="23"/>
  <c r="G6" i="23" s="1"/>
  <c r="D510" i="23"/>
  <c r="G510" i="23" s="1"/>
  <c r="D502" i="23"/>
  <c r="G502" i="23" s="1"/>
  <c r="D498" i="23"/>
  <c r="G498" i="23" s="1"/>
  <c r="D490" i="23"/>
  <c r="G490" i="23" s="1"/>
  <c r="D482" i="23"/>
  <c r="G482" i="23" s="1"/>
  <c r="D478" i="23"/>
  <c r="G478" i="23" s="1"/>
  <c r="D470" i="23"/>
  <c r="G470" i="23" s="1"/>
  <c r="D462" i="23"/>
  <c r="G462" i="23" s="1"/>
  <c r="D438" i="23"/>
  <c r="G438" i="23" s="1"/>
  <c r="D753" i="23"/>
  <c r="G753" i="23" s="1"/>
  <c r="D749" i="23"/>
  <c r="G749" i="23" s="1"/>
  <c r="D745" i="23"/>
  <c r="G745" i="23" s="1"/>
  <c r="D741" i="23"/>
  <c r="G741" i="23" s="1"/>
  <c r="D737" i="23"/>
  <c r="G737" i="23" s="1"/>
  <c r="D733" i="23"/>
  <c r="G733" i="23" s="1"/>
  <c r="D729" i="23"/>
  <c r="G729" i="23" s="1"/>
  <c r="D725" i="23"/>
  <c r="G725" i="23" s="1"/>
  <c r="D721" i="23"/>
  <c r="G721" i="23" s="1"/>
  <c r="D717" i="23"/>
  <c r="G717" i="23" s="1"/>
  <c r="D713" i="23"/>
  <c r="G713" i="23" s="1"/>
  <c r="D709" i="23"/>
  <c r="G709" i="23" s="1"/>
  <c r="D705" i="23"/>
  <c r="G705" i="23" s="1"/>
  <c r="D701" i="23"/>
  <c r="G701" i="23" s="1"/>
  <c r="D697" i="23"/>
  <c r="G697" i="23" s="1"/>
  <c r="D693" i="23"/>
  <c r="G693" i="23" s="1"/>
  <c r="D689" i="23"/>
  <c r="G689" i="23" s="1"/>
  <c r="D685" i="23"/>
  <c r="G685" i="23" s="1"/>
  <c r="D681" i="23"/>
  <c r="G681" i="23" s="1"/>
  <c r="D677" i="23"/>
  <c r="G677" i="23" s="1"/>
  <c r="D673" i="23"/>
  <c r="G673" i="23" s="1"/>
  <c r="D669" i="23"/>
  <c r="G669" i="23" s="1"/>
  <c r="D665" i="23"/>
  <c r="G665" i="23" s="1"/>
  <c r="D661" i="23"/>
  <c r="G661" i="23" s="1"/>
  <c r="D657" i="23"/>
  <c r="G657" i="23" s="1"/>
  <c r="D653" i="23"/>
  <c r="G653" i="23" s="1"/>
  <c r="D649" i="23"/>
  <c r="G649" i="23" s="1"/>
  <c r="D645" i="23"/>
  <c r="G645" i="23" s="1"/>
  <c r="D641" i="23"/>
  <c r="G641" i="23" s="1"/>
  <c r="D637" i="23"/>
  <c r="G637" i="23" s="1"/>
  <c r="D633" i="23"/>
  <c r="G633" i="23" s="1"/>
  <c r="D629" i="23"/>
  <c r="G629" i="23" s="1"/>
  <c r="D625" i="23"/>
  <c r="G625" i="23" s="1"/>
  <c r="D621" i="23"/>
  <c r="G621" i="23" s="1"/>
  <c r="D617" i="23"/>
  <c r="G617" i="23" s="1"/>
  <c r="D613" i="23"/>
  <c r="G613" i="23" s="1"/>
  <c r="D609" i="23"/>
  <c r="G609" i="23" s="1"/>
  <c r="D605" i="23"/>
  <c r="G605" i="23" s="1"/>
  <c r="D601" i="23"/>
  <c r="G601" i="23" s="1"/>
  <c r="D597" i="23"/>
  <c r="G597" i="23" s="1"/>
  <c r="D593" i="23"/>
  <c r="G593" i="23" s="1"/>
  <c r="D589" i="23"/>
  <c r="G589" i="23" s="1"/>
  <c r="D585" i="23"/>
  <c r="G585" i="23" s="1"/>
  <c r="D581" i="23"/>
  <c r="G581" i="23" s="1"/>
  <c r="D577" i="23"/>
  <c r="G577" i="23" s="1"/>
  <c r="D573" i="23"/>
  <c r="G573" i="23" s="1"/>
  <c r="D569" i="23"/>
  <c r="G569" i="23" s="1"/>
  <c r="D565" i="23"/>
  <c r="G565" i="23" s="1"/>
  <c r="D561" i="23"/>
  <c r="G561" i="23" s="1"/>
  <c r="D557" i="23"/>
  <c r="G557" i="23" s="1"/>
  <c r="D553" i="23"/>
  <c r="G553" i="23" s="1"/>
  <c r="D549" i="23"/>
  <c r="G549" i="23" s="1"/>
  <c r="D545" i="23"/>
  <c r="G545" i="23" s="1"/>
  <c r="D541" i="23"/>
  <c r="G541" i="23" s="1"/>
  <c r="D537" i="23"/>
  <c r="G537" i="23" s="1"/>
  <c r="D533" i="23"/>
  <c r="G533" i="23" s="1"/>
  <c r="D529" i="23"/>
  <c r="G529" i="23" s="1"/>
  <c r="D525" i="23"/>
  <c r="G525" i="23" s="1"/>
  <c r="D521" i="23"/>
  <c r="G521" i="23" s="1"/>
  <c r="D517" i="23"/>
  <c r="G517" i="23" s="1"/>
  <c r="D513" i="23"/>
  <c r="G513" i="23" s="1"/>
  <c r="D509" i="23"/>
  <c r="G509" i="23" s="1"/>
  <c r="D505" i="23"/>
  <c r="G505" i="23" s="1"/>
  <c r="D501" i="23"/>
  <c r="G501" i="23" s="1"/>
  <c r="D497" i="23"/>
  <c r="G497" i="23" s="1"/>
  <c r="D493" i="23"/>
  <c r="G493" i="23" s="1"/>
  <c r="D489" i="23"/>
  <c r="G489" i="23" s="1"/>
  <c r="D485" i="23"/>
  <c r="G485" i="23" s="1"/>
  <c r="D481" i="23"/>
  <c r="G481" i="23" s="1"/>
  <c r="D477" i="23"/>
  <c r="G477" i="23" s="1"/>
  <c r="D473" i="23"/>
  <c r="G473" i="23" s="1"/>
  <c r="D469" i="23"/>
  <c r="G469" i="23" s="1"/>
  <c r="D465" i="23"/>
  <c r="G465" i="23" s="1"/>
  <c r="D461" i="23"/>
  <c r="G461" i="23" s="1"/>
  <c r="D457" i="23"/>
  <c r="G457" i="23" s="1"/>
  <c r="D453" i="23"/>
  <c r="G453" i="23" s="1"/>
  <c r="D449" i="23"/>
  <c r="G449" i="23" s="1"/>
  <c r="D445" i="23"/>
  <c r="G445" i="23" s="1"/>
  <c r="D441" i="23"/>
  <c r="G441" i="23" s="1"/>
  <c r="D437" i="23"/>
  <c r="G437" i="23" s="1"/>
  <c r="D433" i="23"/>
  <c r="G433" i="23" s="1"/>
  <c r="D429" i="23"/>
  <c r="G429" i="23" s="1"/>
  <c r="D425" i="23"/>
  <c r="G425" i="23" s="1"/>
  <c r="D421" i="23"/>
  <c r="G421" i="23" s="1"/>
  <c r="D417" i="23"/>
  <c r="G417" i="23" s="1"/>
  <c r="D413" i="23"/>
  <c r="G413" i="23" s="1"/>
  <c r="D409" i="23"/>
  <c r="G409" i="23" s="1"/>
  <c r="D405" i="23"/>
  <c r="G405" i="23" s="1"/>
  <c r="D401" i="23"/>
  <c r="G401" i="23" s="1"/>
  <c r="D397" i="23"/>
  <c r="G397" i="23" s="1"/>
  <c r="D393" i="23"/>
  <c r="G393" i="23" s="1"/>
  <c r="D389" i="23"/>
  <c r="G389" i="23" s="1"/>
  <c r="D385" i="23"/>
  <c r="G385" i="23" s="1"/>
  <c r="D381" i="23"/>
  <c r="G381" i="23" s="1"/>
  <c r="D377" i="23"/>
  <c r="G377" i="23" s="1"/>
  <c r="D373" i="23"/>
  <c r="G373" i="23" s="1"/>
  <c r="D369" i="23"/>
  <c r="G369" i="23" s="1"/>
  <c r="D365" i="23"/>
  <c r="G365" i="23" s="1"/>
  <c r="D361" i="23"/>
  <c r="G361" i="23" s="1"/>
  <c r="D357" i="23"/>
  <c r="G357" i="23" s="1"/>
  <c r="D353" i="23"/>
  <c r="G353" i="23" s="1"/>
  <c r="D349" i="23"/>
  <c r="G349" i="23" s="1"/>
  <c r="D345" i="23"/>
  <c r="G345" i="23" s="1"/>
  <c r="D341" i="23"/>
  <c r="G341" i="23" s="1"/>
  <c r="D337" i="23"/>
  <c r="G337" i="23" s="1"/>
  <c r="D333" i="23"/>
  <c r="G333" i="23" s="1"/>
  <c r="D328" i="23"/>
  <c r="G328" i="23" s="1"/>
  <c r="D322" i="23"/>
  <c r="G322" i="23" s="1"/>
  <c r="D317" i="23"/>
  <c r="G317" i="23" s="1"/>
  <c r="D312" i="23"/>
  <c r="G312" i="23" s="1"/>
  <c r="D306" i="23"/>
  <c r="G306" i="23" s="1"/>
  <c r="D301" i="23"/>
  <c r="G301" i="23" s="1"/>
  <c r="D296" i="23"/>
  <c r="G296" i="23" s="1"/>
  <c r="D290" i="23"/>
  <c r="G290" i="23" s="1"/>
  <c r="D285" i="23"/>
  <c r="G285" i="23" s="1"/>
  <c r="D280" i="23"/>
  <c r="G280" i="23" s="1"/>
  <c r="D274" i="23"/>
  <c r="G274" i="23" s="1"/>
  <c r="D269" i="23"/>
  <c r="G269" i="23" s="1"/>
  <c r="D264" i="23"/>
  <c r="G264" i="23" s="1"/>
  <c r="D258" i="23"/>
  <c r="G258" i="23" s="1"/>
  <c r="D250" i="23"/>
  <c r="G250" i="23" s="1"/>
  <c r="D242" i="23"/>
  <c r="G242" i="23" s="1"/>
  <c r="D234" i="23"/>
  <c r="G234" i="23" s="1"/>
  <c r="D226" i="23"/>
  <c r="G226" i="23" s="1"/>
  <c r="D218" i="23"/>
  <c r="G218" i="23" s="1"/>
  <c r="D210" i="23"/>
  <c r="G210" i="23" s="1"/>
  <c r="D202" i="23"/>
  <c r="G202" i="23" s="1"/>
  <c r="D194" i="23"/>
  <c r="G194" i="23" s="1"/>
  <c r="D186" i="23"/>
  <c r="G186" i="23" s="1"/>
  <c r="D178" i="23"/>
  <c r="G178" i="23" s="1"/>
  <c r="D170" i="23"/>
  <c r="G170" i="23" s="1"/>
  <c r="D162" i="23"/>
  <c r="G162" i="23" s="1"/>
  <c r="D154" i="23"/>
  <c r="G154" i="23" s="1"/>
  <c r="D146" i="23"/>
  <c r="G146" i="23" s="1"/>
  <c r="D138" i="23"/>
  <c r="G138" i="23" s="1"/>
  <c r="D130" i="23"/>
  <c r="G130" i="23" s="1"/>
  <c r="D122" i="23"/>
  <c r="G122" i="23" s="1"/>
  <c r="D114" i="23"/>
  <c r="G114" i="23" s="1"/>
  <c r="D106" i="23"/>
  <c r="G106" i="23" s="1"/>
  <c r="D98" i="23"/>
  <c r="G98" i="23" s="1"/>
  <c r="D82" i="23"/>
  <c r="G82" i="23" s="1"/>
  <c r="D66" i="23"/>
  <c r="G66" i="23" s="1"/>
  <c r="D50" i="23"/>
  <c r="G50" i="23" s="1"/>
  <c r="D34" i="23"/>
  <c r="G34" i="23" s="1"/>
  <c r="D18" i="23"/>
  <c r="G18" i="23" s="1"/>
  <c r="D2" i="23"/>
  <c r="G2" i="23" s="1"/>
  <c r="C57" i="22"/>
  <c r="D57" i="22"/>
  <c r="E57" i="22"/>
  <c r="F57" i="22"/>
  <c r="G57" i="22"/>
  <c r="H57" i="22"/>
  <c r="I57" i="22"/>
  <c r="J57" i="22"/>
  <c r="K57" i="22"/>
  <c r="L57" i="22"/>
  <c r="M57" i="22"/>
  <c r="N57" i="22"/>
  <c r="O57" i="22"/>
  <c r="P57" i="22"/>
  <c r="B57" i="22"/>
  <c r="K75" i="23" l="1"/>
  <c r="K493" i="23"/>
  <c r="K180" i="23"/>
  <c r="K650" i="23"/>
  <c r="K441" i="23"/>
  <c r="K128" i="23"/>
  <c r="K597" i="23"/>
  <c r="K23" i="23"/>
  <c r="K388" i="23"/>
  <c r="K702" i="23"/>
  <c r="K284" i="23"/>
  <c r="K336" i="23"/>
  <c r="K545" i="23"/>
  <c r="K232" i="23"/>
  <c r="J575" i="23"/>
  <c r="J523" i="23"/>
  <c r="J680" i="23"/>
  <c r="J262" i="23"/>
  <c r="J732" i="23"/>
  <c r="J419" i="23"/>
  <c r="J210" i="23"/>
  <c r="J471" i="23"/>
  <c r="J53" i="23"/>
  <c r="J366" i="23"/>
  <c r="J158" i="23"/>
  <c r="J106" i="23"/>
  <c r="J628" i="23"/>
  <c r="J314" i="23"/>
</calcChain>
</file>

<file path=xl/sharedStrings.xml><?xml version="1.0" encoding="utf-8"?>
<sst xmlns="http://schemas.openxmlformats.org/spreadsheetml/2006/main" count="127" uniqueCount="34">
  <si>
    <t>Births</t>
  </si>
  <si>
    <t>Deaths</t>
  </si>
  <si>
    <t>w/c</t>
  </si>
  <si>
    <t>Week No.</t>
  </si>
  <si>
    <t>Data in italics are provisional.</t>
  </si>
  <si>
    <t>Notes</t>
  </si>
  <si>
    <t xml:space="preserve">The allocation of registration week was changed to bring it into line with ISO-8601 when the vital events IT system was updated (in June for deaths and in September for births). </t>
  </si>
  <si>
    <t>This doesn't affect the total number of events registered, but should provide a more consistent time series and therefore be more useful to users.</t>
  </si>
  <si>
    <t xml:space="preserve">Following some queries from data users, we decided to revise the weekly tables, at the time of publication of the figures to August, to show all figures on the new basis for the full year of 2016. </t>
  </si>
  <si>
    <t>In the publications of figures to June and July 2016 there was a break in the series for weekly deaths with deaths registered before the end of May being allocated to registration week on the old basis and deaths registered after this allocated on the new basis.</t>
  </si>
  <si>
    <t>Table 1: Weekly birth and death registrations, Scotland, 2004 - 2018</t>
  </si>
  <si>
    <t>© Crown Copyright 2018</t>
  </si>
  <si>
    <t>The figures for week 9 may be low due to adverse weather causing a delay in registrations.</t>
  </si>
  <si>
    <t>ASMR</t>
  </si>
  <si>
    <t>Mean 16 weeks from week 49</t>
  </si>
  <si>
    <t>52 week mean</t>
  </si>
  <si>
    <t>22 week mean</t>
  </si>
  <si>
    <t>16 week mean from week 49</t>
  </si>
  <si>
    <t>22 week difference</t>
  </si>
  <si>
    <t>52 week difference</t>
  </si>
  <si>
    <t>16 winter week difference</t>
  </si>
  <si>
    <t>https://www.nrscotland.gov.uk/statistics-and-data/statistics/statistics-by-theme/vital-events/general-publications/weekly-and-monthly-data-on-births-and-deaths/weekly-data-on-births-and-deaths</t>
  </si>
  <si>
    <t>weeks 1-4 sum</t>
  </si>
  <si>
    <t>Year</t>
  </si>
  <si>
    <t>Week</t>
  </si>
  <si>
    <t>Number deaths</t>
  </si>
  <si>
    <t>Annual mean 2004-2017</t>
  </si>
  <si>
    <t>Mean weeks 1-22</t>
  </si>
  <si>
    <t>Diff from annual mean</t>
  </si>
  <si>
    <t>Diff from 22 week mean</t>
  </si>
  <si>
    <t xml:space="preserve"> Diff from 16 week mean</t>
  </si>
  <si>
    <t>sum diff from annual mean</t>
  </si>
  <si>
    <t>sum diff from 22 week mean</t>
  </si>
  <si>
    <t>sum diff from 16 week mean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</si>
</sst>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_-;\-* #,##0_-;_-* &quot;-&quot;??_-;_-@_-"/>
    <numFmt numFmtId="165" formatCode="0.0"/>
  </numFmts>
  <fonts count="68" x14ac:knownFonts="1">
    <font>
      <sz val="10"/>
      <name val="Arial"/>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8"/>
      <name val="Arial"/>
      <family val="2"/>
    </font>
    <font>
      <b/>
      <sz val="10"/>
      <name val="Arial"/>
      <family val="2"/>
    </font>
    <font>
      <i/>
      <sz val="10"/>
      <name val="Arial"/>
      <family val="2"/>
    </font>
    <font>
      <sz val="10"/>
      <name val="Arial"/>
      <family val="2"/>
    </font>
    <font>
      <sz val="7"/>
      <name val="Arial"/>
      <family val="2"/>
    </font>
    <font>
      <sz val="10"/>
      <name val="Arial Unicode MS"/>
      <family val="2"/>
    </font>
    <font>
      <b/>
      <sz val="10"/>
      <name val="Arial Unicode MS"/>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u/>
      <sz val="10"/>
      <color rgb="FF800080"/>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u/>
      <sz val="10"/>
      <color rgb="FF0000FF"/>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mbria"/>
      <family val="2"/>
      <scheme val="major"/>
    </font>
    <font>
      <b/>
      <sz val="10"/>
      <color theme="1"/>
      <name val="Arial"/>
      <family val="2"/>
    </font>
    <font>
      <sz val="10"/>
      <color rgb="FFFF0000"/>
      <name val="Arial"/>
      <family val="2"/>
    </font>
    <font>
      <i/>
      <sz val="10"/>
      <color rgb="FF000000"/>
      <name val="Arial"/>
      <family val="2"/>
    </font>
    <font>
      <sz val="10"/>
      <color rgb="FF000000"/>
      <name val="Arial"/>
      <family val="2"/>
    </font>
    <font>
      <b/>
      <sz val="12"/>
      <name val="Arial"/>
      <family val="2"/>
    </font>
    <font>
      <b/>
      <sz val="8"/>
      <name val="Arial"/>
      <family val="2"/>
    </font>
    <font>
      <u/>
      <sz val="10"/>
      <color theme="10"/>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AFBFE"/>
        <bgColor indexed="64"/>
      </patternFill>
    </fill>
    <fill>
      <patternFill patternType="solid">
        <fgColor rgb="FFFFFF00"/>
        <bgColor indexed="64"/>
      </patternFill>
    </fill>
  </fills>
  <borders count="21">
    <border>
      <left/>
      <right/>
      <top/>
      <bottom/>
      <diagonal/>
    </border>
    <border>
      <left/>
      <right/>
      <top/>
      <bottom style="thin">
        <color indexed="64"/>
      </bottom>
      <diagonal/>
    </border>
    <border>
      <left/>
      <right/>
      <top style="thin">
        <color indexed="8"/>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rgb="FFC1C1C1"/>
      </left>
      <right/>
      <top/>
      <bottom/>
      <diagonal/>
    </border>
    <border>
      <left/>
      <right/>
      <top style="thin">
        <color indexed="64"/>
      </top>
      <bottom/>
      <diagonal/>
    </border>
    <border>
      <left/>
      <right/>
      <top/>
      <bottom style="thin">
        <color indexed="8"/>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628">
    <xf numFmtId="0" fontId="0" fillId="0" borderId="0"/>
    <xf numFmtId="0" fontId="44" fillId="2" borderId="0" applyNumberFormat="0" applyBorder="0" applyAlignment="0" applyProtection="0"/>
    <xf numFmtId="0" fontId="44" fillId="3" borderId="0" applyNumberFormat="0" applyBorder="0" applyAlignment="0" applyProtection="0"/>
    <xf numFmtId="0" fontId="44" fillId="4" borderId="0" applyNumberFormat="0" applyBorder="0" applyAlignment="0" applyProtection="0"/>
    <xf numFmtId="0" fontId="44" fillId="5" borderId="0" applyNumberFormat="0" applyBorder="0" applyAlignment="0" applyProtection="0"/>
    <xf numFmtId="0" fontId="44" fillId="6" borderId="0" applyNumberFormat="0" applyBorder="0" applyAlignment="0" applyProtection="0"/>
    <xf numFmtId="0" fontId="44" fillId="7" borderId="0" applyNumberFormat="0" applyBorder="0" applyAlignment="0" applyProtection="0"/>
    <xf numFmtId="0" fontId="44" fillId="8" borderId="0" applyNumberFormat="0" applyBorder="0" applyAlignment="0" applyProtection="0"/>
    <xf numFmtId="0" fontId="44" fillId="9" borderId="0" applyNumberFormat="0" applyBorder="0" applyAlignment="0" applyProtection="0"/>
    <xf numFmtId="0" fontId="44" fillId="10" borderId="0" applyNumberFormat="0" applyBorder="0" applyAlignment="0" applyProtection="0"/>
    <xf numFmtId="0" fontId="44" fillId="11" borderId="0" applyNumberFormat="0" applyBorder="0" applyAlignment="0" applyProtection="0"/>
    <xf numFmtId="0" fontId="44" fillId="12" borderId="0" applyNumberFormat="0" applyBorder="0" applyAlignment="0" applyProtection="0"/>
    <xf numFmtId="0" fontId="44" fillId="13" borderId="0" applyNumberFormat="0" applyBorder="0" applyAlignment="0" applyProtection="0"/>
    <xf numFmtId="0" fontId="45" fillId="14" borderId="0" applyNumberFormat="0" applyBorder="0" applyAlignment="0" applyProtection="0"/>
    <xf numFmtId="0" fontId="45" fillId="15" borderId="0" applyNumberFormat="0" applyBorder="0" applyAlignment="0" applyProtection="0"/>
    <xf numFmtId="0" fontId="45" fillId="16" borderId="0" applyNumberFormat="0" applyBorder="0" applyAlignment="0" applyProtection="0"/>
    <xf numFmtId="0" fontId="45" fillId="17" borderId="0" applyNumberFormat="0" applyBorder="0" applyAlignment="0" applyProtection="0"/>
    <xf numFmtId="0" fontId="45" fillId="18" borderId="0" applyNumberFormat="0" applyBorder="0" applyAlignment="0" applyProtection="0"/>
    <xf numFmtId="0" fontId="45" fillId="19" borderId="0" applyNumberFormat="0" applyBorder="0" applyAlignment="0" applyProtection="0"/>
    <xf numFmtId="0" fontId="45" fillId="20" borderId="0" applyNumberFormat="0" applyBorder="0" applyAlignment="0" applyProtection="0"/>
    <xf numFmtId="0" fontId="45" fillId="21" borderId="0" applyNumberFormat="0" applyBorder="0" applyAlignment="0" applyProtection="0"/>
    <xf numFmtId="0" fontId="45" fillId="22" borderId="0" applyNumberFormat="0" applyBorder="0" applyAlignment="0" applyProtection="0"/>
    <xf numFmtId="0" fontId="45" fillId="23" borderId="0" applyNumberFormat="0" applyBorder="0" applyAlignment="0" applyProtection="0"/>
    <xf numFmtId="0" fontId="45" fillId="24" borderId="0" applyNumberFormat="0" applyBorder="0" applyAlignment="0" applyProtection="0"/>
    <xf numFmtId="0" fontId="45" fillId="25" borderId="0" applyNumberFormat="0" applyBorder="0" applyAlignment="0" applyProtection="0"/>
    <xf numFmtId="0" fontId="46" fillId="26" borderId="0" applyNumberFormat="0" applyBorder="0" applyAlignment="0" applyProtection="0"/>
    <xf numFmtId="0" fontId="47" fillId="27" borderId="3" applyNumberFormat="0" applyAlignment="0" applyProtection="0"/>
    <xf numFmtId="0" fontId="48" fillId="28" borderId="4" applyNumberFormat="0" applyAlignment="0" applyProtection="0"/>
    <xf numFmtId="43" fontId="36" fillId="0" borderId="0" applyFon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51" fillId="29" borderId="0" applyNumberFormat="0" applyBorder="0" applyAlignment="0" applyProtection="0"/>
    <xf numFmtId="0" fontId="52" fillId="0" borderId="5" applyNumberFormat="0" applyFill="0" applyAlignment="0" applyProtection="0"/>
    <xf numFmtId="0" fontId="53" fillId="0" borderId="6" applyNumberFormat="0" applyFill="0" applyAlignment="0" applyProtection="0"/>
    <xf numFmtId="0" fontId="54" fillId="0" borderId="7"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30" borderId="3" applyNumberFormat="0" applyAlignment="0" applyProtection="0"/>
    <xf numFmtId="0" fontId="57" fillId="0" borderId="8" applyNumberFormat="0" applyFill="0" applyAlignment="0" applyProtection="0"/>
    <xf numFmtId="0" fontId="58" fillId="31" borderId="0" applyNumberFormat="0" applyBorder="0" applyAlignment="0" applyProtection="0"/>
    <xf numFmtId="0" fontId="44" fillId="0" borderId="0"/>
    <xf numFmtId="0" fontId="44" fillId="32" borderId="9" applyNumberFormat="0" applyFont="0" applyAlignment="0" applyProtection="0"/>
    <xf numFmtId="0" fontId="59" fillId="27" borderId="10" applyNumberFormat="0" applyAlignment="0" applyProtection="0"/>
    <xf numFmtId="0" fontId="60" fillId="0" borderId="0" applyNumberFormat="0" applyFill="0" applyBorder="0" applyAlignment="0" applyProtection="0"/>
    <xf numFmtId="0" fontId="61" fillId="0" borderId="11" applyNumberFormat="0" applyFill="0" applyAlignment="0" applyProtection="0"/>
    <xf numFmtId="0" fontId="62" fillId="0" borderId="0" applyNumberFormat="0" applyFill="0" applyBorder="0" applyAlignment="0" applyProtection="0"/>
    <xf numFmtId="0" fontId="35" fillId="0" borderId="0"/>
    <xf numFmtId="0" fontId="35" fillId="32" borderId="9" applyNumberFormat="0" applyFont="0" applyAlignment="0" applyProtection="0"/>
    <xf numFmtId="0" fontId="35" fillId="2" borderId="0" applyNumberFormat="0" applyBorder="0" applyAlignment="0" applyProtection="0"/>
    <xf numFmtId="0" fontId="35" fillId="8" borderId="0" applyNumberFormat="0" applyBorder="0" applyAlignment="0" applyProtection="0"/>
    <xf numFmtId="0" fontId="35" fillId="3" borderId="0" applyNumberFormat="0" applyBorder="0" applyAlignment="0" applyProtection="0"/>
    <xf numFmtId="0" fontId="35" fillId="9" borderId="0" applyNumberFormat="0" applyBorder="0" applyAlignment="0" applyProtection="0"/>
    <xf numFmtId="0" fontId="35" fillId="4" borderId="0" applyNumberFormat="0" applyBorder="0" applyAlignment="0" applyProtection="0"/>
    <xf numFmtId="0" fontId="35" fillId="10" borderId="0" applyNumberFormat="0" applyBorder="0" applyAlignment="0" applyProtection="0"/>
    <xf numFmtId="0" fontId="35" fillId="5" borderId="0" applyNumberFormat="0" applyBorder="0" applyAlignment="0" applyProtection="0"/>
    <xf numFmtId="0" fontId="35" fillId="11" borderId="0" applyNumberFormat="0" applyBorder="0" applyAlignment="0" applyProtection="0"/>
    <xf numFmtId="0" fontId="35" fillId="6" borderId="0" applyNumberFormat="0" applyBorder="0" applyAlignment="0" applyProtection="0"/>
    <xf numFmtId="0" fontId="35" fillId="12" borderId="0" applyNumberFormat="0" applyBorder="0" applyAlignment="0" applyProtection="0"/>
    <xf numFmtId="0" fontId="35" fillId="7" borderId="0" applyNumberFormat="0" applyBorder="0" applyAlignment="0" applyProtection="0"/>
    <xf numFmtId="0" fontId="35" fillId="13" borderId="0" applyNumberFormat="0" applyBorder="0" applyAlignment="0" applyProtection="0"/>
    <xf numFmtId="0" fontId="55" fillId="0" borderId="0" applyNumberFormat="0" applyFill="0" applyBorder="0" applyAlignment="0" applyProtection="0"/>
    <xf numFmtId="0" fontId="50" fillId="0" borderId="0" applyNumberFormat="0" applyFill="0" applyBorder="0" applyAlignment="0" applyProtection="0"/>
    <xf numFmtId="0" fontId="34" fillId="0" borderId="0"/>
    <xf numFmtId="0" fontId="34" fillId="32" borderId="9" applyNumberFormat="0" applyFont="0" applyAlignment="0" applyProtection="0"/>
    <xf numFmtId="0" fontId="34" fillId="2" borderId="0" applyNumberFormat="0" applyBorder="0" applyAlignment="0" applyProtection="0"/>
    <xf numFmtId="0" fontId="34" fillId="8" borderId="0" applyNumberFormat="0" applyBorder="0" applyAlignment="0" applyProtection="0"/>
    <xf numFmtId="0" fontId="34" fillId="3" borderId="0" applyNumberFormat="0" applyBorder="0" applyAlignment="0" applyProtection="0"/>
    <xf numFmtId="0" fontId="34" fillId="9" borderId="0" applyNumberFormat="0" applyBorder="0" applyAlignment="0" applyProtection="0"/>
    <xf numFmtId="0" fontId="34" fillId="4" borderId="0" applyNumberFormat="0" applyBorder="0" applyAlignment="0" applyProtection="0"/>
    <xf numFmtId="0" fontId="34" fillId="10" borderId="0" applyNumberFormat="0" applyBorder="0" applyAlignment="0" applyProtection="0"/>
    <xf numFmtId="0" fontId="34" fillId="5" borderId="0" applyNumberFormat="0" applyBorder="0" applyAlignment="0" applyProtection="0"/>
    <xf numFmtId="0" fontId="34" fillId="11" borderId="0" applyNumberFormat="0" applyBorder="0" applyAlignment="0" applyProtection="0"/>
    <xf numFmtId="0" fontId="34" fillId="6" borderId="0" applyNumberFormat="0" applyBorder="0" applyAlignment="0" applyProtection="0"/>
    <xf numFmtId="0" fontId="34" fillId="12" borderId="0" applyNumberFormat="0" applyBorder="0" applyAlignment="0" applyProtection="0"/>
    <xf numFmtId="0" fontId="34" fillId="7" borderId="0" applyNumberFormat="0" applyBorder="0" applyAlignment="0" applyProtection="0"/>
    <xf numFmtId="0" fontId="34" fillId="13" borderId="0" applyNumberFormat="0" applyBorder="0" applyAlignment="0" applyProtection="0"/>
    <xf numFmtId="0" fontId="33" fillId="0" borderId="0"/>
    <xf numFmtId="0" fontId="33" fillId="32" borderId="9" applyNumberFormat="0" applyFont="0" applyAlignment="0" applyProtection="0"/>
    <xf numFmtId="0" fontId="33" fillId="2" borderId="0" applyNumberFormat="0" applyBorder="0" applyAlignment="0" applyProtection="0"/>
    <xf numFmtId="0" fontId="33" fillId="8" borderId="0" applyNumberFormat="0" applyBorder="0" applyAlignment="0" applyProtection="0"/>
    <xf numFmtId="0" fontId="33" fillId="3" borderId="0" applyNumberFormat="0" applyBorder="0" applyAlignment="0" applyProtection="0"/>
    <xf numFmtId="0" fontId="33" fillId="9" borderId="0" applyNumberFormat="0" applyBorder="0" applyAlignment="0" applyProtection="0"/>
    <xf numFmtId="0" fontId="33" fillId="4" borderId="0" applyNumberFormat="0" applyBorder="0" applyAlignment="0" applyProtection="0"/>
    <xf numFmtId="0" fontId="33" fillId="10" borderId="0" applyNumberFormat="0" applyBorder="0" applyAlignment="0" applyProtection="0"/>
    <xf numFmtId="0" fontId="33" fillId="5" borderId="0" applyNumberFormat="0" applyBorder="0" applyAlignment="0" applyProtection="0"/>
    <xf numFmtId="0" fontId="33" fillId="11" borderId="0" applyNumberFormat="0" applyBorder="0" applyAlignment="0" applyProtection="0"/>
    <xf numFmtId="0" fontId="33" fillId="6" borderId="0" applyNumberFormat="0" applyBorder="0" applyAlignment="0" applyProtection="0"/>
    <xf numFmtId="0" fontId="33" fillId="12" borderId="0" applyNumberFormat="0" applyBorder="0" applyAlignment="0" applyProtection="0"/>
    <xf numFmtId="0" fontId="33" fillId="7" borderId="0" applyNumberFormat="0" applyBorder="0" applyAlignment="0" applyProtection="0"/>
    <xf numFmtId="0" fontId="33" fillId="13" borderId="0" applyNumberFormat="0" applyBorder="0" applyAlignment="0" applyProtection="0"/>
    <xf numFmtId="0" fontId="32" fillId="0" borderId="0"/>
    <xf numFmtId="0" fontId="32" fillId="32" borderId="9" applyNumberFormat="0" applyFont="0" applyAlignment="0" applyProtection="0"/>
    <xf numFmtId="0" fontId="32" fillId="2" borderId="0" applyNumberFormat="0" applyBorder="0" applyAlignment="0" applyProtection="0"/>
    <xf numFmtId="0" fontId="32" fillId="8" borderId="0" applyNumberFormat="0" applyBorder="0" applyAlignment="0" applyProtection="0"/>
    <xf numFmtId="0" fontId="32" fillId="3" borderId="0" applyNumberFormat="0" applyBorder="0" applyAlignment="0" applyProtection="0"/>
    <xf numFmtId="0" fontId="32" fillId="9" borderId="0" applyNumberFormat="0" applyBorder="0" applyAlignment="0" applyProtection="0"/>
    <xf numFmtId="0" fontId="32" fillId="4" borderId="0" applyNumberFormat="0" applyBorder="0" applyAlignment="0" applyProtection="0"/>
    <xf numFmtId="0" fontId="32" fillId="10" borderId="0" applyNumberFormat="0" applyBorder="0" applyAlignment="0" applyProtection="0"/>
    <xf numFmtId="0" fontId="32" fillId="5" borderId="0" applyNumberFormat="0" applyBorder="0" applyAlignment="0" applyProtection="0"/>
    <xf numFmtId="0" fontId="32" fillId="11" borderId="0" applyNumberFormat="0" applyBorder="0" applyAlignment="0" applyProtection="0"/>
    <xf numFmtId="0" fontId="32" fillId="6" borderId="0" applyNumberFormat="0" applyBorder="0" applyAlignment="0" applyProtection="0"/>
    <xf numFmtId="0" fontId="32" fillId="12" borderId="0" applyNumberFormat="0" applyBorder="0" applyAlignment="0" applyProtection="0"/>
    <xf numFmtId="0" fontId="32" fillId="7" borderId="0" applyNumberFormat="0" applyBorder="0" applyAlignment="0" applyProtection="0"/>
    <xf numFmtId="0" fontId="32" fillId="13" borderId="0" applyNumberFormat="0" applyBorder="0" applyAlignment="0" applyProtection="0"/>
    <xf numFmtId="0" fontId="31" fillId="0" borderId="0"/>
    <xf numFmtId="0" fontId="31" fillId="32" borderId="9" applyNumberFormat="0" applyFont="0" applyAlignment="0" applyProtection="0"/>
    <xf numFmtId="0" fontId="31" fillId="2" borderId="0" applyNumberFormat="0" applyBorder="0" applyAlignment="0" applyProtection="0"/>
    <xf numFmtId="0" fontId="31" fillId="8" borderId="0" applyNumberFormat="0" applyBorder="0" applyAlignment="0" applyProtection="0"/>
    <xf numFmtId="0" fontId="31" fillId="3" borderId="0" applyNumberFormat="0" applyBorder="0" applyAlignment="0" applyProtection="0"/>
    <xf numFmtId="0" fontId="31" fillId="9" borderId="0" applyNumberFormat="0" applyBorder="0" applyAlignment="0" applyProtection="0"/>
    <xf numFmtId="0" fontId="31" fillId="4" borderId="0" applyNumberFormat="0" applyBorder="0" applyAlignment="0" applyProtection="0"/>
    <xf numFmtId="0" fontId="31" fillId="10" borderId="0" applyNumberFormat="0" applyBorder="0" applyAlignment="0" applyProtection="0"/>
    <xf numFmtId="0" fontId="31" fillId="5" borderId="0" applyNumberFormat="0" applyBorder="0" applyAlignment="0" applyProtection="0"/>
    <xf numFmtId="0" fontId="31" fillId="11" borderId="0" applyNumberFormat="0" applyBorder="0" applyAlignment="0" applyProtection="0"/>
    <xf numFmtId="0" fontId="31" fillId="6" borderId="0" applyNumberFormat="0" applyBorder="0" applyAlignment="0" applyProtection="0"/>
    <xf numFmtId="0" fontId="31" fillId="12" borderId="0" applyNumberFormat="0" applyBorder="0" applyAlignment="0" applyProtection="0"/>
    <xf numFmtId="0" fontId="31" fillId="7" borderId="0" applyNumberFormat="0" applyBorder="0" applyAlignment="0" applyProtection="0"/>
    <xf numFmtId="0" fontId="31" fillId="13" borderId="0" applyNumberFormat="0" applyBorder="0" applyAlignment="0" applyProtection="0"/>
    <xf numFmtId="0" fontId="30" fillId="0" borderId="0"/>
    <xf numFmtId="0" fontId="30" fillId="32" borderId="9" applyNumberFormat="0" applyFont="0" applyAlignment="0" applyProtection="0"/>
    <xf numFmtId="0" fontId="30" fillId="2" borderId="0" applyNumberFormat="0" applyBorder="0" applyAlignment="0" applyProtection="0"/>
    <xf numFmtId="0" fontId="30" fillId="8" borderId="0" applyNumberFormat="0" applyBorder="0" applyAlignment="0" applyProtection="0"/>
    <xf numFmtId="0" fontId="30" fillId="3" borderId="0" applyNumberFormat="0" applyBorder="0" applyAlignment="0" applyProtection="0"/>
    <xf numFmtId="0" fontId="30" fillId="9" borderId="0" applyNumberFormat="0" applyBorder="0" applyAlignment="0" applyProtection="0"/>
    <xf numFmtId="0" fontId="30" fillId="4" borderId="0" applyNumberFormat="0" applyBorder="0" applyAlignment="0" applyProtection="0"/>
    <xf numFmtId="0" fontId="30" fillId="10" borderId="0" applyNumberFormat="0" applyBorder="0" applyAlignment="0" applyProtection="0"/>
    <xf numFmtId="0" fontId="30" fillId="5" borderId="0" applyNumberFormat="0" applyBorder="0" applyAlignment="0" applyProtection="0"/>
    <xf numFmtId="0" fontId="30" fillId="11" borderId="0" applyNumberFormat="0" applyBorder="0" applyAlignment="0" applyProtection="0"/>
    <xf numFmtId="0" fontId="30" fillId="6" borderId="0" applyNumberFormat="0" applyBorder="0" applyAlignment="0" applyProtection="0"/>
    <xf numFmtId="0" fontId="30" fillId="12" borderId="0" applyNumberFormat="0" applyBorder="0" applyAlignment="0" applyProtection="0"/>
    <xf numFmtId="0" fontId="30" fillId="7" borderId="0" applyNumberFormat="0" applyBorder="0" applyAlignment="0" applyProtection="0"/>
    <xf numFmtId="0" fontId="30" fillId="13" borderId="0" applyNumberFormat="0" applyBorder="0" applyAlignment="0" applyProtection="0"/>
    <xf numFmtId="0" fontId="29" fillId="0" borderId="0"/>
    <xf numFmtId="0" fontId="29" fillId="32" borderId="9" applyNumberFormat="0" applyFont="0" applyAlignment="0" applyProtection="0"/>
    <xf numFmtId="0" fontId="29" fillId="2" borderId="0" applyNumberFormat="0" applyBorder="0" applyAlignment="0" applyProtection="0"/>
    <xf numFmtId="0" fontId="29" fillId="8" borderId="0" applyNumberFormat="0" applyBorder="0" applyAlignment="0" applyProtection="0"/>
    <xf numFmtId="0" fontId="29" fillId="3" borderId="0" applyNumberFormat="0" applyBorder="0" applyAlignment="0" applyProtection="0"/>
    <xf numFmtId="0" fontId="29" fillId="9" borderId="0" applyNumberFormat="0" applyBorder="0" applyAlignment="0" applyProtection="0"/>
    <xf numFmtId="0" fontId="29" fillId="4" borderId="0" applyNumberFormat="0" applyBorder="0" applyAlignment="0" applyProtection="0"/>
    <xf numFmtId="0" fontId="29" fillId="10" borderId="0" applyNumberFormat="0" applyBorder="0" applyAlignment="0" applyProtection="0"/>
    <xf numFmtId="0" fontId="29" fillId="5" borderId="0" applyNumberFormat="0" applyBorder="0" applyAlignment="0" applyProtection="0"/>
    <xf numFmtId="0" fontId="29" fillId="11" borderId="0" applyNumberFormat="0" applyBorder="0" applyAlignment="0" applyProtection="0"/>
    <xf numFmtId="0" fontId="29" fillId="6" borderId="0" applyNumberFormat="0" applyBorder="0" applyAlignment="0" applyProtection="0"/>
    <xf numFmtId="0" fontId="29" fillId="12" borderId="0" applyNumberFormat="0" applyBorder="0" applyAlignment="0" applyProtection="0"/>
    <xf numFmtId="0" fontId="29" fillId="7" borderId="0" applyNumberFormat="0" applyBorder="0" applyAlignment="0" applyProtection="0"/>
    <xf numFmtId="0" fontId="29" fillId="13" borderId="0" applyNumberFormat="0" applyBorder="0" applyAlignment="0" applyProtection="0"/>
    <xf numFmtId="0" fontId="28" fillId="0" borderId="0"/>
    <xf numFmtId="0" fontId="28" fillId="32" borderId="9" applyNumberFormat="0" applyFont="0" applyAlignment="0" applyProtection="0"/>
    <xf numFmtId="0" fontId="28" fillId="2" borderId="0" applyNumberFormat="0" applyBorder="0" applyAlignment="0" applyProtection="0"/>
    <xf numFmtId="0" fontId="28" fillId="8" borderId="0" applyNumberFormat="0" applyBorder="0" applyAlignment="0" applyProtection="0"/>
    <xf numFmtId="0" fontId="28" fillId="3" borderId="0" applyNumberFormat="0" applyBorder="0" applyAlignment="0" applyProtection="0"/>
    <xf numFmtId="0" fontId="28" fillId="9" borderId="0" applyNumberFormat="0" applyBorder="0" applyAlignment="0" applyProtection="0"/>
    <xf numFmtId="0" fontId="28" fillId="4" borderId="0" applyNumberFormat="0" applyBorder="0" applyAlignment="0" applyProtection="0"/>
    <xf numFmtId="0" fontId="28" fillId="10" borderId="0" applyNumberFormat="0" applyBorder="0" applyAlignment="0" applyProtection="0"/>
    <xf numFmtId="0" fontId="28" fillId="5" borderId="0" applyNumberFormat="0" applyBorder="0" applyAlignment="0" applyProtection="0"/>
    <xf numFmtId="0" fontId="28" fillId="11" borderId="0" applyNumberFormat="0" applyBorder="0" applyAlignment="0" applyProtection="0"/>
    <xf numFmtId="0" fontId="28" fillId="6" borderId="0" applyNumberFormat="0" applyBorder="0" applyAlignment="0" applyProtection="0"/>
    <xf numFmtId="0" fontId="28" fillId="12" borderId="0" applyNumberFormat="0" applyBorder="0" applyAlignment="0" applyProtection="0"/>
    <xf numFmtId="0" fontId="28" fillId="7" borderId="0" applyNumberFormat="0" applyBorder="0" applyAlignment="0" applyProtection="0"/>
    <xf numFmtId="0" fontId="28" fillId="13" borderId="0" applyNumberFormat="0" applyBorder="0" applyAlignment="0" applyProtection="0"/>
    <xf numFmtId="0" fontId="27" fillId="0" borderId="0"/>
    <xf numFmtId="0" fontId="27" fillId="32" borderId="9" applyNumberFormat="0" applyFont="0" applyAlignment="0" applyProtection="0"/>
    <xf numFmtId="0" fontId="27" fillId="2" borderId="0" applyNumberFormat="0" applyBorder="0" applyAlignment="0" applyProtection="0"/>
    <xf numFmtId="0" fontId="27" fillId="8" borderId="0" applyNumberFormat="0" applyBorder="0" applyAlignment="0" applyProtection="0"/>
    <xf numFmtId="0" fontId="27" fillId="3" borderId="0" applyNumberFormat="0" applyBorder="0" applyAlignment="0" applyProtection="0"/>
    <xf numFmtId="0" fontId="27" fillId="9" borderId="0" applyNumberFormat="0" applyBorder="0" applyAlignment="0" applyProtection="0"/>
    <xf numFmtId="0" fontId="27" fillId="4" borderId="0" applyNumberFormat="0" applyBorder="0" applyAlignment="0" applyProtection="0"/>
    <xf numFmtId="0" fontId="27" fillId="10" borderId="0" applyNumberFormat="0" applyBorder="0" applyAlignment="0" applyProtection="0"/>
    <xf numFmtId="0" fontId="27" fillId="5" borderId="0" applyNumberFormat="0" applyBorder="0" applyAlignment="0" applyProtection="0"/>
    <xf numFmtId="0" fontId="27" fillId="11" borderId="0" applyNumberFormat="0" applyBorder="0" applyAlignment="0" applyProtection="0"/>
    <xf numFmtId="0" fontId="27" fillId="6" borderId="0" applyNumberFormat="0" applyBorder="0" applyAlignment="0" applyProtection="0"/>
    <xf numFmtId="0" fontId="27" fillId="12" borderId="0" applyNumberFormat="0" applyBorder="0" applyAlignment="0" applyProtection="0"/>
    <xf numFmtId="0" fontId="27" fillId="7" borderId="0" applyNumberFormat="0" applyBorder="0" applyAlignment="0" applyProtection="0"/>
    <xf numFmtId="0" fontId="27" fillId="13" borderId="0" applyNumberFormat="0" applyBorder="0" applyAlignment="0" applyProtection="0"/>
    <xf numFmtId="0" fontId="26" fillId="0" borderId="0"/>
    <xf numFmtId="0" fontId="26" fillId="32" borderId="9" applyNumberFormat="0" applyFont="0" applyAlignment="0" applyProtection="0"/>
    <xf numFmtId="0" fontId="26" fillId="2" borderId="0" applyNumberFormat="0" applyBorder="0" applyAlignment="0" applyProtection="0"/>
    <xf numFmtId="0" fontId="26" fillId="8" borderId="0" applyNumberFormat="0" applyBorder="0" applyAlignment="0" applyProtection="0"/>
    <xf numFmtId="0" fontId="26" fillId="3" borderId="0" applyNumberFormat="0" applyBorder="0" applyAlignment="0" applyProtection="0"/>
    <xf numFmtId="0" fontId="26" fillId="9" borderId="0" applyNumberFormat="0" applyBorder="0" applyAlignment="0" applyProtection="0"/>
    <xf numFmtId="0" fontId="26" fillId="4"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11" borderId="0" applyNumberFormat="0" applyBorder="0" applyAlignment="0" applyProtection="0"/>
    <xf numFmtId="0" fontId="26" fillId="6" borderId="0" applyNumberFormat="0" applyBorder="0" applyAlignment="0" applyProtection="0"/>
    <xf numFmtId="0" fontId="26" fillId="12" borderId="0" applyNumberFormat="0" applyBorder="0" applyAlignment="0" applyProtection="0"/>
    <xf numFmtId="0" fontId="26" fillId="7" borderId="0" applyNumberFormat="0" applyBorder="0" applyAlignment="0" applyProtection="0"/>
    <xf numFmtId="0" fontId="26" fillId="13" borderId="0" applyNumberFormat="0" applyBorder="0" applyAlignment="0" applyProtection="0"/>
    <xf numFmtId="0" fontId="25" fillId="0" borderId="0"/>
    <xf numFmtId="0" fontId="25" fillId="32" borderId="9" applyNumberFormat="0" applyFont="0" applyAlignment="0" applyProtection="0"/>
    <xf numFmtId="0" fontId="25" fillId="2" borderId="0" applyNumberFormat="0" applyBorder="0" applyAlignment="0" applyProtection="0"/>
    <xf numFmtId="0" fontId="25" fillId="8" borderId="0" applyNumberFormat="0" applyBorder="0" applyAlignment="0" applyProtection="0"/>
    <xf numFmtId="0" fontId="25" fillId="3" borderId="0" applyNumberFormat="0" applyBorder="0" applyAlignment="0" applyProtection="0"/>
    <xf numFmtId="0" fontId="25" fillId="9" borderId="0" applyNumberFormat="0" applyBorder="0" applyAlignment="0" applyProtection="0"/>
    <xf numFmtId="0" fontId="25" fillId="4"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11" borderId="0" applyNumberFormat="0" applyBorder="0" applyAlignment="0" applyProtection="0"/>
    <xf numFmtId="0" fontId="25" fillId="6" borderId="0" applyNumberFormat="0" applyBorder="0" applyAlignment="0" applyProtection="0"/>
    <xf numFmtId="0" fontId="25" fillId="12" borderId="0" applyNumberFormat="0" applyBorder="0" applyAlignment="0" applyProtection="0"/>
    <xf numFmtId="0" fontId="25" fillId="7" borderId="0" applyNumberFormat="0" applyBorder="0" applyAlignment="0" applyProtection="0"/>
    <xf numFmtId="0" fontId="25" fillId="13" borderId="0" applyNumberFormat="0" applyBorder="0" applyAlignment="0" applyProtection="0"/>
    <xf numFmtId="0" fontId="24" fillId="0" borderId="0"/>
    <xf numFmtId="0" fontId="24" fillId="32" borderId="9" applyNumberFormat="0" applyFont="0" applyAlignment="0" applyProtection="0"/>
    <xf numFmtId="0" fontId="24" fillId="2" borderId="0" applyNumberFormat="0" applyBorder="0" applyAlignment="0" applyProtection="0"/>
    <xf numFmtId="0" fontId="24" fillId="8" borderId="0" applyNumberFormat="0" applyBorder="0" applyAlignment="0" applyProtection="0"/>
    <xf numFmtId="0" fontId="24" fillId="3" borderId="0" applyNumberFormat="0" applyBorder="0" applyAlignment="0" applyProtection="0"/>
    <xf numFmtId="0" fontId="24" fillId="9" borderId="0" applyNumberFormat="0" applyBorder="0" applyAlignment="0" applyProtection="0"/>
    <xf numFmtId="0" fontId="24" fillId="4"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11" borderId="0" applyNumberFormat="0" applyBorder="0" applyAlignment="0" applyProtection="0"/>
    <xf numFmtId="0" fontId="24" fillId="6" borderId="0" applyNumberFormat="0" applyBorder="0" applyAlignment="0" applyProtection="0"/>
    <xf numFmtId="0" fontId="24" fillId="12" borderId="0" applyNumberFormat="0" applyBorder="0" applyAlignment="0" applyProtection="0"/>
    <xf numFmtId="0" fontId="24" fillId="7" borderId="0" applyNumberFormat="0" applyBorder="0" applyAlignment="0" applyProtection="0"/>
    <xf numFmtId="0" fontId="24" fillId="13" borderId="0" applyNumberFormat="0" applyBorder="0" applyAlignment="0" applyProtection="0"/>
    <xf numFmtId="0" fontId="23" fillId="0" borderId="0"/>
    <xf numFmtId="0" fontId="23" fillId="32" borderId="9" applyNumberFormat="0" applyFont="0" applyAlignment="0" applyProtection="0"/>
    <xf numFmtId="0" fontId="23" fillId="2" borderId="0" applyNumberFormat="0" applyBorder="0" applyAlignment="0" applyProtection="0"/>
    <xf numFmtId="0" fontId="23" fillId="8" borderId="0" applyNumberFormat="0" applyBorder="0" applyAlignment="0" applyProtection="0"/>
    <xf numFmtId="0" fontId="23" fillId="3" borderId="0" applyNumberFormat="0" applyBorder="0" applyAlignment="0" applyProtection="0"/>
    <xf numFmtId="0" fontId="23" fillId="9" borderId="0" applyNumberFormat="0" applyBorder="0" applyAlignment="0" applyProtection="0"/>
    <xf numFmtId="0" fontId="23" fillId="4"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11" borderId="0" applyNumberFormat="0" applyBorder="0" applyAlignment="0" applyProtection="0"/>
    <xf numFmtId="0" fontId="23" fillId="6" borderId="0" applyNumberFormat="0" applyBorder="0" applyAlignment="0" applyProtection="0"/>
    <xf numFmtId="0" fontId="23" fillId="12" borderId="0" applyNumberFormat="0" applyBorder="0" applyAlignment="0" applyProtection="0"/>
    <xf numFmtId="0" fontId="23" fillId="7" borderId="0" applyNumberFormat="0" applyBorder="0" applyAlignment="0" applyProtection="0"/>
    <xf numFmtId="0" fontId="23" fillId="13" borderId="0" applyNumberFormat="0" applyBorder="0" applyAlignment="0" applyProtection="0"/>
    <xf numFmtId="0" fontId="22" fillId="0" borderId="0"/>
    <xf numFmtId="0" fontId="22" fillId="32" borderId="9" applyNumberFormat="0" applyFont="0" applyAlignment="0" applyProtection="0"/>
    <xf numFmtId="0" fontId="22" fillId="2" borderId="0" applyNumberFormat="0" applyBorder="0" applyAlignment="0" applyProtection="0"/>
    <xf numFmtId="0" fontId="22" fillId="8" borderId="0" applyNumberFormat="0" applyBorder="0" applyAlignment="0" applyProtection="0"/>
    <xf numFmtId="0" fontId="22" fillId="3" borderId="0" applyNumberFormat="0" applyBorder="0" applyAlignment="0" applyProtection="0"/>
    <xf numFmtId="0" fontId="22" fillId="9" borderId="0" applyNumberFormat="0" applyBorder="0" applyAlignment="0" applyProtection="0"/>
    <xf numFmtId="0" fontId="22" fillId="4"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11" borderId="0" applyNumberFormat="0" applyBorder="0" applyAlignment="0" applyProtection="0"/>
    <xf numFmtId="0" fontId="22" fillId="6" borderId="0" applyNumberFormat="0" applyBorder="0" applyAlignment="0" applyProtection="0"/>
    <xf numFmtId="0" fontId="22" fillId="12" borderId="0" applyNumberFormat="0" applyBorder="0" applyAlignment="0" applyProtection="0"/>
    <xf numFmtId="0" fontId="22" fillId="7" borderId="0" applyNumberFormat="0" applyBorder="0" applyAlignment="0" applyProtection="0"/>
    <xf numFmtId="0" fontId="22" fillId="13" borderId="0" applyNumberFormat="0" applyBorder="0" applyAlignment="0" applyProtection="0"/>
    <xf numFmtId="0" fontId="21" fillId="0" borderId="0"/>
    <xf numFmtId="0" fontId="21" fillId="32" borderId="9" applyNumberFormat="0" applyFont="0" applyAlignment="0" applyProtection="0"/>
    <xf numFmtId="0" fontId="21" fillId="2" borderId="0" applyNumberFormat="0" applyBorder="0" applyAlignment="0" applyProtection="0"/>
    <xf numFmtId="0" fontId="21" fillId="8" borderId="0" applyNumberFormat="0" applyBorder="0" applyAlignment="0" applyProtection="0"/>
    <xf numFmtId="0" fontId="21" fillId="3" borderId="0" applyNumberFormat="0" applyBorder="0" applyAlignment="0" applyProtection="0"/>
    <xf numFmtId="0" fontId="21" fillId="9" borderId="0" applyNumberFormat="0" applyBorder="0" applyAlignment="0" applyProtection="0"/>
    <xf numFmtId="0" fontId="21" fillId="4"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11" borderId="0" applyNumberFormat="0" applyBorder="0" applyAlignment="0" applyProtection="0"/>
    <xf numFmtId="0" fontId="21" fillId="6" borderId="0" applyNumberFormat="0" applyBorder="0" applyAlignment="0" applyProtection="0"/>
    <xf numFmtId="0" fontId="21" fillId="12" borderId="0" applyNumberFormat="0" applyBorder="0" applyAlignment="0" applyProtection="0"/>
    <xf numFmtId="0" fontId="21" fillId="7" borderId="0" applyNumberFormat="0" applyBorder="0" applyAlignment="0" applyProtection="0"/>
    <xf numFmtId="0" fontId="21" fillId="13" borderId="0" applyNumberFormat="0" applyBorder="0" applyAlignment="0" applyProtection="0"/>
    <xf numFmtId="0" fontId="20" fillId="0" borderId="0"/>
    <xf numFmtId="0" fontId="20" fillId="32" borderId="9" applyNumberFormat="0" applyFont="0" applyAlignment="0" applyProtection="0"/>
    <xf numFmtId="0" fontId="20" fillId="2" borderId="0" applyNumberFormat="0" applyBorder="0" applyAlignment="0" applyProtection="0"/>
    <xf numFmtId="0" fontId="20" fillId="8" borderId="0" applyNumberFormat="0" applyBorder="0" applyAlignment="0" applyProtection="0"/>
    <xf numFmtId="0" fontId="20" fillId="3" borderId="0" applyNumberFormat="0" applyBorder="0" applyAlignment="0" applyProtection="0"/>
    <xf numFmtId="0" fontId="20" fillId="9" borderId="0" applyNumberFormat="0" applyBorder="0" applyAlignment="0" applyProtection="0"/>
    <xf numFmtId="0" fontId="20" fillId="4"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11" borderId="0" applyNumberFormat="0" applyBorder="0" applyAlignment="0" applyProtection="0"/>
    <xf numFmtId="0" fontId="20" fillId="6"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3" borderId="0" applyNumberFormat="0" applyBorder="0" applyAlignment="0" applyProtection="0"/>
    <xf numFmtId="0" fontId="19" fillId="0" borderId="0"/>
    <xf numFmtId="0" fontId="19" fillId="32" borderId="9" applyNumberFormat="0" applyFont="0" applyAlignment="0" applyProtection="0"/>
    <xf numFmtId="0" fontId="19" fillId="2" borderId="0" applyNumberFormat="0" applyBorder="0" applyAlignment="0" applyProtection="0"/>
    <xf numFmtId="0" fontId="19" fillId="8" borderId="0" applyNumberFormat="0" applyBorder="0" applyAlignment="0" applyProtection="0"/>
    <xf numFmtId="0" fontId="19" fillId="3" borderId="0" applyNumberFormat="0" applyBorder="0" applyAlignment="0" applyProtection="0"/>
    <xf numFmtId="0" fontId="19" fillId="9" borderId="0" applyNumberFormat="0" applyBorder="0" applyAlignment="0" applyProtection="0"/>
    <xf numFmtId="0" fontId="19" fillId="4"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11" borderId="0" applyNumberFormat="0" applyBorder="0" applyAlignment="0" applyProtection="0"/>
    <xf numFmtId="0" fontId="19" fillId="6" borderId="0" applyNumberFormat="0" applyBorder="0" applyAlignment="0" applyProtection="0"/>
    <xf numFmtId="0" fontId="19" fillId="12" borderId="0" applyNumberFormat="0" applyBorder="0" applyAlignment="0" applyProtection="0"/>
    <xf numFmtId="0" fontId="19" fillId="7" borderId="0" applyNumberFormat="0" applyBorder="0" applyAlignment="0" applyProtection="0"/>
    <xf numFmtId="0" fontId="19" fillId="13" borderId="0" applyNumberFormat="0" applyBorder="0" applyAlignment="0" applyProtection="0"/>
    <xf numFmtId="0" fontId="18" fillId="0" borderId="0"/>
    <xf numFmtId="0" fontId="18" fillId="32" borderId="9" applyNumberFormat="0" applyFont="0" applyAlignment="0" applyProtection="0"/>
    <xf numFmtId="0" fontId="18" fillId="2" borderId="0" applyNumberFormat="0" applyBorder="0" applyAlignment="0" applyProtection="0"/>
    <xf numFmtId="0" fontId="18" fillId="8" borderId="0" applyNumberFormat="0" applyBorder="0" applyAlignment="0" applyProtection="0"/>
    <xf numFmtId="0" fontId="18" fillId="3" borderId="0" applyNumberFormat="0" applyBorder="0" applyAlignment="0" applyProtection="0"/>
    <xf numFmtId="0" fontId="18" fillId="9" borderId="0" applyNumberFormat="0" applyBorder="0" applyAlignment="0" applyProtection="0"/>
    <xf numFmtId="0" fontId="18" fillId="4" borderId="0" applyNumberFormat="0" applyBorder="0" applyAlignment="0" applyProtection="0"/>
    <xf numFmtId="0" fontId="18" fillId="10" borderId="0" applyNumberFormat="0" applyBorder="0" applyAlignment="0" applyProtection="0"/>
    <xf numFmtId="0" fontId="18" fillId="5" borderId="0" applyNumberFormat="0" applyBorder="0" applyAlignment="0" applyProtection="0"/>
    <xf numFmtId="0" fontId="18" fillId="11" borderId="0" applyNumberFormat="0" applyBorder="0" applyAlignment="0" applyProtection="0"/>
    <xf numFmtId="0" fontId="18" fillId="6" borderId="0" applyNumberFormat="0" applyBorder="0" applyAlignment="0" applyProtection="0"/>
    <xf numFmtId="0" fontId="18" fillId="12" borderId="0" applyNumberFormat="0" applyBorder="0" applyAlignment="0" applyProtection="0"/>
    <xf numFmtId="0" fontId="18" fillId="7" borderId="0" applyNumberFormat="0" applyBorder="0" applyAlignment="0" applyProtection="0"/>
    <xf numFmtId="0" fontId="18" fillId="13" borderId="0" applyNumberFormat="0" applyBorder="0" applyAlignment="0" applyProtection="0"/>
    <xf numFmtId="0" fontId="17" fillId="0" borderId="0"/>
    <xf numFmtId="0" fontId="17" fillId="32" borderId="9" applyNumberFormat="0" applyFont="0" applyAlignment="0" applyProtection="0"/>
    <xf numFmtId="0" fontId="17" fillId="2" borderId="0" applyNumberFormat="0" applyBorder="0" applyAlignment="0" applyProtection="0"/>
    <xf numFmtId="0" fontId="17" fillId="8" borderId="0" applyNumberFormat="0" applyBorder="0" applyAlignment="0" applyProtection="0"/>
    <xf numFmtId="0" fontId="17" fillId="3" borderId="0" applyNumberFormat="0" applyBorder="0" applyAlignment="0" applyProtection="0"/>
    <xf numFmtId="0" fontId="17" fillId="9" borderId="0" applyNumberFormat="0" applyBorder="0" applyAlignment="0" applyProtection="0"/>
    <xf numFmtId="0" fontId="17" fillId="4"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11" borderId="0" applyNumberFormat="0" applyBorder="0" applyAlignment="0" applyProtection="0"/>
    <xf numFmtId="0" fontId="17" fillId="6" borderId="0" applyNumberFormat="0" applyBorder="0" applyAlignment="0" applyProtection="0"/>
    <xf numFmtId="0" fontId="17" fillId="12" borderId="0" applyNumberFormat="0" applyBorder="0" applyAlignment="0" applyProtection="0"/>
    <xf numFmtId="0" fontId="17" fillId="7" borderId="0" applyNumberFormat="0" applyBorder="0" applyAlignment="0" applyProtection="0"/>
    <xf numFmtId="0" fontId="17" fillId="13" borderId="0" applyNumberFormat="0" applyBorder="0" applyAlignment="0" applyProtection="0"/>
    <xf numFmtId="0" fontId="16" fillId="0" borderId="0"/>
    <xf numFmtId="0" fontId="16" fillId="32" borderId="9" applyNumberFormat="0" applyFont="0" applyAlignment="0" applyProtection="0"/>
    <xf numFmtId="0" fontId="16" fillId="2" borderId="0" applyNumberFormat="0" applyBorder="0" applyAlignment="0" applyProtection="0"/>
    <xf numFmtId="0" fontId="16" fillId="8" borderId="0" applyNumberFormat="0" applyBorder="0" applyAlignment="0" applyProtection="0"/>
    <xf numFmtId="0" fontId="16" fillId="3" borderId="0" applyNumberFormat="0" applyBorder="0" applyAlignment="0" applyProtection="0"/>
    <xf numFmtId="0" fontId="16" fillId="9" borderId="0" applyNumberFormat="0" applyBorder="0" applyAlignment="0" applyProtection="0"/>
    <xf numFmtId="0" fontId="16" fillId="4"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11" borderId="0" applyNumberFormat="0" applyBorder="0" applyAlignment="0" applyProtection="0"/>
    <xf numFmtId="0" fontId="16" fillId="6" borderId="0" applyNumberFormat="0" applyBorder="0" applyAlignment="0" applyProtection="0"/>
    <xf numFmtId="0" fontId="16" fillId="12" borderId="0" applyNumberFormat="0" applyBorder="0" applyAlignment="0" applyProtection="0"/>
    <xf numFmtId="0" fontId="16" fillId="7" borderId="0" applyNumberFormat="0" applyBorder="0" applyAlignment="0" applyProtection="0"/>
    <xf numFmtId="0" fontId="16" fillId="13" borderId="0" applyNumberFormat="0" applyBorder="0" applyAlignment="0" applyProtection="0"/>
    <xf numFmtId="0" fontId="15" fillId="0" borderId="0"/>
    <xf numFmtId="0" fontId="15" fillId="32" borderId="9" applyNumberFormat="0" applyFont="0" applyAlignment="0" applyProtection="0"/>
    <xf numFmtId="0" fontId="15" fillId="2" borderId="0" applyNumberFormat="0" applyBorder="0" applyAlignment="0" applyProtection="0"/>
    <xf numFmtId="0" fontId="15" fillId="8"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4" fillId="0" borderId="0"/>
    <xf numFmtId="0" fontId="14" fillId="32" borderId="9" applyNumberFormat="0" applyFont="0" applyAlignment="0" applyProtection="0"/>
    <xf numFmtId="0" fontId="14" fillId="2" borderId="0" applyNumberFormat="0" applyBorder="0" applyAlignment="0" applyProtection="0"/>
    <xf numFmtId="0" fontId="14" fillId="8" borderId="0" applyNumberFormat="0" applyBorder="0" applyAlignment="0" applyProtection="0"/>
    <xf numFmtId="0" fontId="14" fillId="3" borderId="0" applyNumberFormat="0" applyBorder="0" applyAlignment="0" applyProtection="0"/>
    <xf numFmtId="0" fontId="14" fillId="9" borderId="0" applyNumberFormat="0" applyBorder="0" applyAlignment="0" applyProtection="0"/>
    <xf numFmtId="0" fontId="14" fillId="4" borderId="0" applyNumberFormat="0" applyBorder="0" applyAlignment="0" applyProtection="0"/>
    <xf numFmtId="0" fontId="14" fillId="10" borderId="0" applyNumberFormat="0" applyBorder="0" applyAlignment="0" applyProtection="0"/>
    <xf numFmtId="0" fontId="14" fillId="5"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12" borderId="0" applyNumberFormat="0" applyBorder="0" applyAlignment="0" applyProtection="0"/>
    <xf numFmtId="0" fontId="14" fillId="7" borderId="0" applyNumberFormat="0" applyBorder="0" applyAlignment="0" applyProtection="0"/>
    <xf numFmtId="0" fontId="14" fillId="13" borderId="0" applyNumberFormat="0" applyBorder="0" applyAlignment="0" applyProtection="0"/>
    <xf numFmtId="0" fontId="13" fillId="0" borderId="0"/>
    <xf numFmtId="0" fontId="13" fillId="32" borderId="9" applyNumberFormat="0" applyFont="0" applyAlignment="0" applyProtection="0"/>
    <xf numFmtId="0" fontId="13" fillId="2" borderId="0" applyNumberFormat="0" applyBorder="0" applyAlignment="0" applyProtection="0"/>
    <xf numFmtId="0" fontId="13" fillId="8"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11"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2" fillId="0" borderId="0"/>
    <xf numFmtId="0" fontId="12" fillId="32" borderId="9" applyNumberFormat="0" applyFont="0" applyAlignment="0" applyProtection="0"/>
    <xf numFmtId="0" fontId="12" fillId="2" borderId="0" applyNumberFormat="0" applyBorder="0" applyAlignment="0" applyProtection="0"/>
    <xf numFmtId="0" fontId="12" fillId="8" borderId="0" applyNumberFormat="0" applyBorder="0" applyAlignment="0" applyProtection="0"/>
    <xf numFmtId="0" fontId="12" fillId="3" borderId="0" applyNumberFormat="0" applyBorder="0" applyAlignment="0" applyProtection="0"/>
    <xf numFmtId="0" fontId="12" fillId="9" borderId="0" applyNumberFormat="0" applyBorder="0" applyAlignment="0" applyProtection="0"/>
    <xf numFmtId="0" fontId="12" fillId="4"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11" borderId="0" applyNumberFormat="0" applyBorder="0" applyAlignment="0" applyProtection="0"/>
    <xf numFmtId="0" fontId="12" fillId="6"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3" borderId="0" applyNumberFormat="0" applyBorder="0" applyAlignment="0" applyProtection="0"/>
    <xf numFmtId="0" fontId="11" fillId="0" borderId="0"/>
    <xf numFmtId="0" fontId="11" fillId="32" borderId="9" applyNumberFormat="0" applyFont="0" applyAlignment="0" applyProtection="0"/>
    <xf numFmtId="0" fontId="11" fillId="2" borderId="0" applyNumberFormat="0" applyBorder="0" applyAlignment="0" applyProtection="0"/>
    <xf numFmtId="0" fontId="11" fillId="8" borderId="0" applyNumberFormat="0" applyBorder="0" applyAlignment="0" applyProtection="0"/>
    <xf numFmtId="0" fontId="11" fillId="3" borderId="0" applyNumberFormat="0" applyBorder="0" applyAlignment="0" applyProtection="0"/>
    <xf numFmtId="0" fontId="11" fillId="9" borderId="0" applyNumberFormat="0" applyBorder="0" applyAlignment="0" applyProtection="0"/>
    <xf numFmtId="0" fontId="11" fillId="4"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11" borderId="0" applyNumberFormat="0" applyBorder="0" applyAlignment="0" applyProtection="0"/>
    <xf numFmtId="0" fontId="11" fillId="6" borderId="0" applyNumberFormat="0" applyBorder="0" applyAlignment="0" applyProtection="0"/>
    <xf numFmtId="0" fontId="11" fillId="12" borderId="0" applyNumberFormat="0" applyBorder="0" applyAlignment="0" applyProtection="0"/>
    <xf numFmtId="0" fontId="11" fillId="7" borderId="0" applyNumberFormat="0" applyBorder="0" applyAlignment="0" applyProtection="0"/>
    <xf numFmtId="0" fontId="11" fillId="13" borderId="0" applyNumberFormat="0" applyBorder="0" applyAlignment="0" applyProtection="0"/>
    <xf numFmtId="0" fontId="10" fillId="0" borderId="0"/>
    <xf numFmtId="0" fontId="10" fillId="32" borderId="9" applyNumberFormat="0" applyFont="0" applyAlignment="0" applyProtection="0"/>
    <xf numFmtId="0" fontId="10" fillId="2" borderId="0" applyNumberFormat="0" applyBorder="0" applyAlignment="0" applyProtection="0"/>
    <xf numFmtId="0" fontId="10" fillId="8" borderId="0" applyNumberFormat="0" applyBorder="0" applyAlignment="0" applyProtection="0"/>
    <xf numFmtId="0" fontId="10" fillId="3" borderId="0" applyNumberFormat="0" applyBorder="0" applyAlignment="0" applyProtection="0"/>
    <xf numFmtId="0" fontId="10" fillId="9" borderId="0" applyNumberFormat="0" applyBorder="0" applyAlignment="0" applyProtection="0"/>
    <xf numFmtId="0" fontId="10" fillId="4"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11" borderId="0" applyNumberFormat="0" applyBorder="0" applyAlignment="0" applyProtection="0"/>
    <xf numFmtId="0" fontId="10" fillId="6" borderId="0" applyNumberFormat="0" applyBorder="0" applyAlignment="0" applyProtection="0"/>
    <xf numFmtId="0" fontId="10" fillId="12" borderId="0" applyNumberFormat="0" applyBorder="0" applyAlignment="0" applyProtection="0"/>
    <xf numFmtId="0" fontId="10" fillId="7" borderId="0" applyNumberFormat="0" applyBorder="0" applyAlignment="0" applyProtection="0"/>
    <xf numFmtId="0" fontId="10" fillId="13" borderId="0" applyNumberFormat="0" applyBorder="0" applyAlignment="0" applyProtection="0"/>
    <xf numFmtId="0" fontId="9" fillId="0" borderId="0"/>
    <xf numFmtId="0" fontId="9" fillId="32" borderId="9" applyNumberFormat="0" applyFont="0" applyAlignment="0" applyProtection="0"/>
    <xf numFmtId="0" fontId="9" fillId="2" borderId="0" applyNumberFormat="0" applyBorder="0" applyAlignment="0" applyProtection="0"/>
    <xf numFmtId="0" fontId="9" fillId="8" borderId="0" applyNumberFormat="0" applyBorder="0" applyAlignment="0" applyProtection="0"/>
    <xf numFmtId="0" fontId="9" fillId="3"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8" fillId="0" borderId="0"/>
    <xf numFmtId="0" fontId="8" fillId="32" borderId="9" applyNumberFormat="0" applyFont="0" applyAlignment="0" applyProtection="0"/>
    <xf numFmtId="0" fontId="8" fillId="2" borderId="0" applyNumberFormat="0" applyBorder="0" applyAlignment="0" applyProtection="0"/>
    <xf numFmtId="0" fontId="8" fillId="8" borderId="0" applyNumberFormat="0" applyBorder="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7" fillId="0" borderId="0"/>
    <xf numFmtId="0" fontId="7" fillId="32" borderId="9" applyNumberFormat="0" applyFont="0" applyAlignment="0" applyProtection="0"/>
    <xf numFmtId="0" fontId="7" fillId="2"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6" fillId="0" borderId="0"/>
    <xf numFmtId="0" fontId="6" fillId="32" borderId="9" applyNumberFormat="0" applyFont="0" applyAlignment="0" applyProtection="0"/>
    <xf numFmtId="0" fontId="6" fillId="2" borderId="0" applyNumberFormat="0" applyBorder="0" applyAlignment="0" applyProtection="0"/>
    <xf numFmtId="0" fontId="6" fillId="8" borderId="0" applyNumberFormat="0" applyBorder="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5" fillId="0" borderId="0"/>
    <xf numFmtId="0" fontId="5" fillId="32" borderId="9" applyNumberFormat="0" applyFont="0" applyAlignment="0" applyProtection="0"/>
    <xf numFmtId="0" fontId="5" fillId="2"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4" fillId="0" borderId="0"/>
    <xf numFmtId="0" fontId="4" fillId="32" borderId="9" applyNumberFormat="0" applyFont="0" applyAlignment="0" applyProtection="0"/>
    <xf numFmtId="0" fontId="4" fillId="2" borderId="0" applyNumberFormat="0" applyBorder="0" applyAlignment="0" applyProtection="0"/>
    <xf numFmtId="0" fontId="4" fillId="8"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3" fillId="0" borderId="0"/>
    <xf numFmtId="0" fontId="3" fillId="32" borderId="9" applyNumberFormat="0" applyFont="0" applyAlignment="0" applyProtection="0"/>
    <xf numFmtId="0" fontId="3" fillId="2" borderId="0" applyNumberFormat="0" applyBorder="0" applyAlignment="0" applyProtection="0"/>
    <xf numFmtId="0" fontId="3" fillId="8"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2" fillId="0" borderId="0"/>
    <xf numFmtId="0" fontId="2" fillId="32" borderId="9" applyNumberFormat="0" applyFont="0" applyAlignment="0" applyProtection="0"/>
    <xf numFmtId="0" fontId="2" fillId="2" borderId="0" applyNumberFormat="0" applyBorder="0" applyAlignment="0" applyProtection="0"/>
    <xf numFmtId="0" fontId="2" fillId="8"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1" fillId="0" borderId="0"/>
    <xf numFmtId="0" fontId="1" fillId="32" borderId="9" applyNumberFormat="0" applyFont="0" applyAlignment="0" applyProtection="0"/>
    <xf numFmtId="0" fontId="1" fillId="2"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0" borderId="0"/>
    <xf numFmtId="0" fontId="1" fillId="32" borderId="9" applyNumberFormat="0" applyFont="0" applyAlignment="0" applyProtection="0"/>
    <xf numFmtId="9" fontId="36" fillId="0" borderId="0" applyFont="0" applyFill="0" applyBorder="0" applyAlignment="0" applyProtection="0"/>
    <xf numFmtId="0" fontId="67" fillId="0" borderId="0" applyNumberFormat="0" applyFill="0" applyBorder="0" applyAlignment="0" applyProtection="0"/>
    <xf numFmtId="0" fontId="1" fillId="0" borderId="0"/>
    <xf numFmtId="0" fontId="1" fillId="32" borderId="9" applyNumberFormat="0" applyFont="0" applyAlignment="0" applyProtection="0"/>
    <xf numFmtId="0" fontId="1" fillId="2"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0" borderId="0"/>
    <xf numFmtId="0" fontId="1" fillId="32" borderId="9" applyNumberFormat="0" applyFont="0" applyAlignment="0" applyProtection="0"/>
    <xf numFmtId="0" fontId="1" fillId="2"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0" borderId="0"/>
    <xf numFmtId="0" fontId="1" fillId="32" borderId="9" applyNumberFormat="0" applyFont="0" applyAlignment="0" applyProtection="0"/>
    <xf numFmtId="0" fontId="1" fillId="2"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0" borderId="0"/>
    <xf numFmtId="0" fontId="1" fillId="32" borderId="9" applyNumberFormat="0" applyFont="0" applyAlignment="0" applyProtection="0"/>
    <xf numFmtId="0" fontId="1" fillId="2"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0" borderId="0"/>
    <xf numFmtId="0" fontId="1" fillId="32" borderId="9" applyNumberFormat="0" applyFont="0" applyAlignment="0" applyProtection="0"/>
    <xf numFmtId="0" fontId="1" fillId="2"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0" borderId="0"/>
    <xf numFmtId="43" fontId="36" fillId="0" borderId="0" applyFont="0" applyFill="0" applyBorder="0" applyAlignment="0" applyProtection="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32" borderId="9" applyNumberFormat="0" applyFont="0" applyAlignment="0" applyProtection="0"/>
  </cellStyleXfs>
  <cellXfs count="124">
    <xf numFmtId="0" fontId="0" fillId="0" borderId="0" xfId="0"/>
    <xf numFmtId="0" fontId="38" fillId="0" borderId="0" xfId="0" applyFont="1"/>
    <xf numFmtId="0" fontId="38" fillId="0" borderId="0" xfId="0" applyFont="1" applyAlignment="1">
      <alignment horizontal="center"/>
    </xf>
    <xf numFmtId="0" fontId="0" fillId="0" borderId="1" xfId="0" applyBorder="1"/>
    <xf numFmtId="16" fontId="0" fillId="0" borderId="0" xfId="0" applyNumberFormat="1"/>
    <xf numFmtId="16" fontId="0" fillId="0" borderId="1" xfId="0" applyNumberFormat="1" applyBorder="1"/>
    <xf numFmtId="0" fontId="40" fillId="0" borderId="0" xfId="0" applyFont="1"/>
    <xf numFmtId="164" fontId="0" fillId="0" borderId="0" xfId="28" applyNumberFormat="1" applyFont="1"/>
    <xf numFmtId="0" fontId="0" fillId="0" borderId="0" xfId="0" applyBorder="1"/>
    <xf numFmtId="16" fontId="0" fillId="0" borderId="0" xfId="0" applyNumberFormat="1" applyBorder="1"/>
    <xf numFmtId="0" fontId="0" fillId="0" borderId="1" xfId="0" applyFill="1" applyBorder="1"/>
    <xf numFmtId="164" fontId="40" fillId="0" borderId="0" xfId="28" applyNumberFormat="1" applyFont="1"/>
    <xf numFmtId="164" fontId="0" fillId="0" borderId="0" xfId="0" applyNumberFormat="1" applyBorder="1"/>
    <xf numFmtId="164" fontId="0" fillId="0" borderId="0" xfId="0" applyNumberFormat="1"/>
    <xf numFmtId="0" fontId="41" fillId="0" borderId="0" xfId="0" applyNumberFormat="1" applyFont="1" applyBorder="1"/>
    <xf numFmtId="164" fontId="40" fillId="0" borderId="0" xfId="0" applyNumberFormat="1" applyFont="1" applyBorder="1"/>
    <xf numFmtId="0" fontId="38" fillId="0" borderId="0" xfId="0" applyFont="1" applyBorder="1" applyAlignment="1">
      <alignment horizontal="center"/>
    </xf>
    <xf numFmtId="164" fontId="40" fillId="0" borderId="0" xfId="28" applyNumberFormat="1" applyFont="1" applyBorder="1"/>
    <xf numFmtId="164" fontId="40" fillId="0" borderId="2" xfId="28" applyNumberFormat="1" applyFont="1" applyFill="1" applyBorder="1"/>
    <xf numFmtId="164" fontId="40" fillId="0" borderId="0" xfId="28" applyNumberFormat="1" applyFont="1" applyFill="1"/>
    <xf numFmtId="16" fontId="0" fillId="0" borderId="0" xfId="0" applyNumberFormat="1" applyFill="1"/>
    <xf numFmtId="164" fontId="0" fillId="0" borderId="2" xfId="28" applyNumberFormat="1" applyFont="1" applyFill="1" applyBorder="1"/>
    <xf numFmtId="164" fontId="0" fillId="0" borderId="0" xfId="28" applyNumberFormat="1" applyFont="1" applyFill="1"/>
    <xf numFmtId="164" fontId="0" fillId="0" borderId="1" xfId="28" applyNumberFormat="1" applyFont="1" applyFill="1" applyBorder="1"/>
    <xf numFmtId="0" fontId="0" fillId="0" borderId="0" xfId="0" applyFill="1" applyBorder="1"/>
    <xf numFmtId="16" fontId="0" fillId="0" borderId="0" xfId="0" applyNumberFormat="1" applyFill="1" applyBorder="1"/>
    <xf numFmtId="164" fontId="0" fillId="0" borderId="0" xfId="28" applyNumberFormat="1" applyFont="1" applyFill="1" applyBorder="1"/>
    <xf numFmtId="164" fontId="40" fillId="0" borderId="0" xfId="28" applyNumberFormat="1" applyFont="1" applyFill="1" applyBorder="1"/>
    <xf numFmtId="3" fontId="0" fillId="0" borderId="0" xfId="0" applyNumberFormat="1"/>
    <xf numFmtId="0" fontId="40" fillId="0" borderId="0" xfId="0" applyFont="1" applyFill="1" applyAlignment="1">
      <alignment vertical="top"/>
    </xf>
    <xf numFmtId="0" fontId="40" fillId="0" borderId="0" xfId="0" applyFont="1" applyFill="1" applyAlignment="1"/>
    <xf numFmtId="0" fontId="40" fillId="0" borderId="0" xfId="0" applyFont="1" applyFill="1" applyAlignment="1">
      <alignment horizontal="center"/>
    </xf>
    <xf numFmtId="0" fontId="38" fillId="0" borderId="0" xfId="0" applyFont="1" applyFill="1" applyAlignment="1">
      <alignment horizontal="center" vertical="top"/>
    </xf>
    <xf numFmtId="16" fontId="0" fillId="0" borderId="1" xfId="0" applyNumberFormat="1" applyFill="1" applyBorder="1"/>
    <xf numFmtId="0" fontId="0" fillId="0" borderId="0" xfId="0" applyAlignment="1">
      <alignment horizontal="left"/>
    </xf>
    <xf numFmtId="0" fontId="42" fillId="0" borderId="0" xfId="0" applyFont="1" applyAlignment="1">
      <alignment vertical="top" wrapText="1"/>
    </xf>
    <xf numFmtId="0" fontId="42" fillId="0" borderId="0" xfId="0" applyFont="1" applyAlignment="1">
      <alignment vertical="top"/>
    </xf>
    <xf numFmtId="164" fontId="43" fillId="0" borderId="0" xfId="0" applyNumberFormat="1" applyFont="1" applyAlignment="1">
      <alignment horizontal="center" vertical="top"/>
    </xf>
    <xf numFmtId="164" fontId="42" fillId="0" borderId="0" xfId="0" applyNumberFormat="1" applyFont="1" applyAlignment="1">
      <alignment vertical="top"/>
    </xf>
    <xf numFmtId="0" fontId="42" fillId="0" borderId="0" xfId="0" applyFont="1" applyAlignment="1">
      <alignment horizontal="left" vertical="top"/>
    </xf>
    <xf numFmtId="164" fontId="42" fillId="0" borderId="0" xfId="0" applyNumberFormat="1" applyFont="1" applyAlignment="1">
      <alignment vertical="top" wrapText="1"/>
    </xf>
    <xf numFmtId="0" fontId="39" fillId="0" borderId="0" xfId="0" applyFont="1"/>
    <xf numFmtId="16" fontId="40" fillId="0" borderId="0" xfId="0" applyNumberFormat="1" applyFont="1" applyFill="1"/>
    <xf numFmtId="3" fontId="40" fillId="0" borderId="0" xfId="28" applyNumberFormat="1" applyFont="1"/>
    <xf numFmtId="3" fontId="40" fillId="0" borderId="2" xfId="28" applyNumberFormat="1" applyFont="1" applyFill="1" applyBorder="1"/>
    <xf numFmtId="3" fontId="40" fillId="0" borderId="0" xfId="28" applyNumberFormat="1" applyFont="1" applyFill="1"/>
    <xf numFmtId="3" fontId="40" fillId="0" borderId="0" xfId="0" applyNumberFormat="1" applyFont="1"/>
    <xf numFmtId="0" fontId="0" fillId="0" borderId="0" xfId="0" applyFill="1"/>
    <xf numFmtId="0" fontId="64" fillId="0" borderId="12" xfId="0" applyFont="1" applyFill="1" applyBorder="1" applyAlignment="1">
      <alignment vertical="top" wrapText="1"/>
    </xf>
    <xf numFmtId="0" fontId="38" fillId="0" borderId="0" xfId="0" applyFont="1" applyFill="1" applyBorder="1" applyAlignment="1">
      <alignment horizontal="center"/>
    </xf>
    <xf numFmtId="164" fontId="0" fillId="0" borderId="1" xfId="28" applyNumberFormat="1" applyFont="1" applyBorder="1"/>
    <xf numFmtId="164" fontId="40" fillId="0" borderId="1" xfId="28" applyNumberFormat="1" applyFont="1" applyBorder="1"/>
    <xf numFmtId="164" fontId="40" fillId="0" borderId="1" xfId="28" applyNumberFormat="1" applyFont="1" applyFill="1" applyBorder="1"/>
    <xf numFmtId="3" fontId="40" fillId="0" borderId="1" xfId="28" applyNumberFormat="1" applyFont="1" applyBorder="1"/>
    <xf numFmtId="3" fontId="40" fillId="0" borderId="1" xfId="0" applyNumberFormat="1" applyFont="1" applyBorder="1"/>
    <xf numFmtId="0" fontId="37" fillId="0" borderId="0" xfId="0" applyFont="1"/>
    <xf numFmtId="16" fontId="40" fillId="0" borderId="1" xfId="0" applyNumberFormat="1" applyFont="1" applyFill="1" applyBorder="1"/>
    <xf numFmtId="0" fontId="64" fillId="0" borderId="0" xfId="0" applyFont="1" applyFill="1" applyAlignment="1">
      <alignment vertical="top" wrapText="1"/>
    </xf>
    <xf numFmtId="0" fontId="36" fillId="0" borderId="0" xfId="0" applyFont="1" applyFill="1"/>
    <xf numFmtId="3" fontId="64" fillId="0" borderId="0" xfId="40" applyNumberFormat="1" applyFont="1" applyFill="1" applyAlignment="1">
      <alignment vertical="top" wrapText="1"/>
    </xf>
    <xf numFmtId="164" fontId="36" fillId="0" borderId="0" xfId="28" applyNumberFormat="1" applyFont="1" applyFill="1"/>
    <xf numFmtId="164" fontId="36" fillId="0" borderId="1" xfId="28" applyNumberFormat="1" applyFont="1" applyFill="1" applyBorder="1"/>
    <xf numFmtId="0" fontId="36" fillId="0" borderId="0" xfId="0" applyFont="1"/>
    <xf numFmtId="0" fontId="37" fillId="0" borderId="0" xfId="0" applyFont="1" applyFill="1"/>
    <xf numFmtId="0" fontId="66" fillId="0" borderId="0" xfId="0" applyFont="1" applyFill="1"/>
    <xf numFmtId="0" fontId="64" fillId="0" borderId="12" xfId="188" applyFont="1" applyFill="1" applyBorder="1" applyAlignment="1">
      <alignment vertical="top" wrapText="1"/>
    </xf>
    <xf numFmtId="0" fontId="64" fillId="0" borderId="0" xfId="188" applyFont="1" applyFill="1" applyBorder="1" applyAlignment="1">
      <alignment vertical="top" wrapText="1"/>
    </xf>
    <xf numFmtId="164" fontId="63" fillId="0" borderId="0" xfId="28" applyNumberFormat="1" applyFont="1" applyFill="1" applyBorder="1" applyAlignment="1">
      <alignment vertical="top" wrapText="1"/>
    </xf>
    <xf numFmtId="0" fontId="37" fillId="0" borderId="0" xfId="0" applyFont="1" applyFill="1"/>
    <xf numFmtId="16" fontId="36" fillId="0" borderId="0" xfId="0" applyNumberFormat="1" applyFont="1" applyFill="1" applyBorder="1"/>
    <xf numFmtId="0" fontId="64" fillId="0" borderId="0" xfId="0" applyFont="1" applyFill="1" applyBorder="1" applyAlignment="1">
      <alignment vertical="top" wrapText="1"/>
    </xf>
    <xf numFmtId="0" fontId="64" fillId="0" borderId="1" xfId="0" applyFont="1" applyFill="1" applyBorder="1" applyAlignment="1">
      <alignment vertical="top" wrapText="1"/>
    </xf>
    <xf numFmtId="0" fontId="37" fillId="0" borderId="0" xfId="0" applyFont="1" applyFill="1"/>
    <xf numFmtId="16" fontId="40" fillId="0" borderId="0" xfId="0" applyNumberFormat="1" applyFont="1" applyFill="1" applyBorder="1"/>
    <xf numFmtId="0" fontId="37" fillId="0" borderId="0" xfId="0" applyFont="1" applyFill="1" applyBorder="1" applyAlignment="1"/>
    <xf numFmtId="0" fontId="37" fillId="0" borderId="0" xfId="0" applyFont="1" applyFill="1" applyAlignment="1"/>
    <xf numFmtId="0" fontId="65" fillId="0" borderId="0" xfId="0" applyFont="1" applyAlignment="1"/>
    <xf numFmtId="0" fontId="64" fillId="33" borderId="0" xfId="0" applyFont="1" applyFill="1" applyAlignment="1">
      <alignment vertical="top" wrapText="1"/>
    </xf>
    <xf numFmtId="164" fontId="64" fillId="0" borderId="0" xfId="28" applyNumberFormat="1" applyFont="1" applyFill="1" applyAlignment="1">
      <alignment vertical="top" wrapText="1"/>
    </xf>
    <xf numFmtId="164" fontId="64" fillId="0" borderId="0" xfId="28" applyNumberFormat="1" applyFont="1" applyFill="1" applyBorder="1" applyAlignment="1">
      <alignment vertical="top" wrapText="1"/>
    </xf>
    <xf numFmtId="164" fontId="64" fillId="0" borderId="1" xfId="28" applyNumberFormat="1" applyFont="1" applyFill="1" applyBorder="1" applyAlignment="1">
      <alignment vertical="top" wrapText="1"/>
    </xf>
    <xf numFmtId="0" fontId="6" fillId="0" borderId="0" xfId="454"/>
    <xf numFmtId="0" fontId="37" fillId="0" borderId="0" xfId="0" applyFont="1" applyFill="1"/>
    <xf numFmtId="16" fontId="36" fillId="0" borderId="0" xfId="0" applyNumberFormat="1" applyFont="1" applyFill="1"/>
    <xf numFmtId="164" fontId="36" fillId="0" borderId="0" xfId="28" applyNumberFormat="1" applyFont="1" applyFill="1" applyBorder="1"/>
    <xf numFmtId="0" fontId="36" fillId="0" borderId="0" xfId="0" applyFont="1" applyFill="1" applyBorder="1"/>
    <xf numFmtId="16" fontId="36" fillId="0" borderId="1" xfId="0" applyNumberFormat="1" applyFont="1" applyFill="1" applyBorder="1"/>
    <xf numFmtId="3" fontId="36" fillId="0" borderId="0" xfId="0" applyNumberFormat="1" applyFont="1" applyFill="1"/>
    <xf numFmtId="3" fontId="36" fillId="0" borderId="1" xfId="0" applyNumberFormat="1" applyFont="1" applyFill="1" applyBorder="1"/>
    <xf numFmtId="0" fontId="37" fillId="0" borderId="0" xfId="0" applyFont="1" applyFill="1"/>
    <xf numFmtId="0" fontId="0" fillId="34" borderId="0" xfId="0" applyFill="1"/>
    <xf numFmtId="165" fontId="64" fillId="0" borderId="0" xfId="0" applyNumberFormat="1" applyFont="1" applyFill="1" applyAlignment="1">
      <alignment vertical="top" wrapText="1"/>
    </xf>
    <xf numFmtId="43" fontId="0" fillId="0" borderId="0" xfId="28" applyFont="1"/>
    <xf numFmtId="0" fontId="65" fillId="0" borderId="0" xfId="0" applyFont="1" applyAlignment="1"/>
    <xf numFmtId="0" fontId="37" fillId="0" borderId="0" xfId="0" applyFont="1" applyBorder="1"/>
    <xf numFmtId="0" fontId="38" fillId="0" borderId="13" xfId="0" applyFont="1" applyBorder="1" applyAlignment="1">
      <alignment horizontal="center" wrapText="1"/>
    </xf>
    <xf numFmtId="0" fontId="38" fillId="0" borderId="1" xfId="0" applyFont="1" applyBorder="1" applyAlignment="1">
      <alignment horizontal="center" wrapText="1"/>
    </xf>
    <xf numFmtId="0" fontId="38" fillId="0" borderId="13" xfId="0" applyFont="1" applyBorder="1" applyAlignment="1">
      <alignment horizontal="center" vertical="center"/>
    </xf>
    <xf numFmtId="0" fontId="38" fillId="0" borderId="14" xfId="0" applyFont="1" applyBorder="1" applyAlignment="1">
      <alignment horizontal="center" vertical="center"/>
    </xf>
    <xf numFmtId="0" fontId="38" fillId="0" borderId="1" xfId="0" applyFont="1" applyBorder="1" applyAlignment="1">
      <alignment horizontal="center" vertical="center"/>
    </xf>
    <xf numFmtId="0" fontId="65" fillId="0" borderId="0" xfId="0" applyFont="1" applyFill="1" applyAlignment="1"/>
    <xf numFmtId="0" fontId="38" fillId="0" borderId="13" xfId="0" applyFont="1" applyFill="1" applyBorder="1" applyAlignment="1">
      <alignment horizontal="center" wrapText="1"/>
    </xf>
    <xf numFmtId="0" fontId="38" fillId="0" borderId="1" xfId="0" applyFont="1" applyFill="1" applyBorder="1" applyAlignment="1">
      <alignment horizontal="center" wrapText="1"/>
    </xf>
    <xf numFmtId="0" fontId="38" fillId="0" borderId="13" xfId="0" applyFont="1" applyFill="1" applyBorder="1" applyAlignment="1">
      <alignment horizontal="center" vertical="center"/>
    </xf>
    <xf numFmtId="0" fontId="38" fillId="0" borderId="1" xfId="0" applyFont="1" applyFill="1" applyBorder="1" applyAlignment="1">
      <alignment horizontal="center" vertical="center"/>
    </xf>
    <xf numFmtId="0" fontId="37" fillId="0" borderId="0" xfId="0" applyFont="1" applyFill="1" applyAlignment="1">
      <alignment wrapText="1"/>
    </xf>
    <xf numFmtId="0" fontId="37" fillId="0" borderId="0" xfId="0" applyFont="1" applyFill="1" applyBorder="1"/>
    <xf numFmtId="0" fontId="37" fillId="0" borderId="0" xfId="0" applyFont="1" applyFill="1" applyBorder="1" applyAlignment="1"/>
    <xf numFmtId="0" fontId="37" fillId="0" borderId="0" xfId="0" applyFont="1" applyFill="1" applyAlignment="1"/>
    <xf numFmtId="0" fontId="65" fillId="0" borderId="0" xfId="0" applyFont="1" applyFill="1" applyAlignment="1">
      <alignment horizontal="center"/>
    </xf>
    <xf numFmtId="0" fontId="37" fillId="0" borderId="0" xfId="0" applyFont="1" applyFill="1" applyAlignment="1">
      <alignment horizontal="left"/>
    </xf>
    <xf numFmtId="0" fontId="0" fillId="0" borderId="15" xfId="0" applyBorder="1"/>
    <xf numFmtId="0" fontId="0" fillId="0" borderId="13" xfId="0" applyBorder="1"/>
    <xf numFmtId="43" fontId="0" fillId="0" borderId="13" xfId="28" applyFont="1" applyBorder="1"/>
    <xf numFmtId="43" fontId="0" fillId="0" borderId="13" xfId="0" applyNumberFormat="1" applyBorder="1"/>
    <xf numFmtId="0" fontId="0" fillId="0" borderId="16" xfId="0" applyBorder="1"/>
    <xf numFmtId="0" fontId="0" fillId="0" borderId="17" xfId="0" applyBorder="1"/>
    <xf numFmtId="43" fontId="0" fillId="0" borderId="0" xfId="28" applyFont="1" applyBorder="1"/>
    <xf numFmtId="0" fontId="0" fillId="0" borderId="18" xfId="0" applyBorder="1"/>
    <xf numFmtId="0" fontId="0" fillId="0" borderId="19" xfId="0" applyBorder="1"/>
    <xf numFmtId="43" fontId="0" fillId="0" borderId="1" xfId="28" applyFont="1" applyBorder="1"/>
    <xf numFmtId="0" fontId="0" fillId="0" borderId="20" xfId="0" applyBorder="1"/>
    <xf numFmtId="43" fontId="38" fillId="0" borderId="0" xfId="28" applyFont="1"/>
    <xf numFmtId="43" fontId="38" fillId="34" borderId="0" xfId="28" applyFont="1" applyFill="1"/>
  </cellXfs>
  <cellStyles count="628">
    <cellStyle name="20% - Accent1" xfId="1" builtinId="30" customBuiltin="1"/>
    <cellStyle name="20% - Accent1 10" xfId="162"/>
    <cellStyle name="20% - Accent1 11" xfId="176"/>
    <cellStyle name="20% - Accent1 12" xfId="190"/>
    <cellStyle name="20% - Accent1 13" xfId="204"/>
    <cellStyle name="20% - Accent1 14" xfId="218"/>
    <cellStyle name="20% - Accent1 15" xfId="232"/>
    <cellStyle name="20% - Accent1 16" xfId="246"/>
    <cellStyle name="20% - Accent1 17" xfId="260"/>
    <cellStyle name="20% - Accent1 18" xfId="274"/>
    <cellStyle name="20% - Accent1 19" xfId="288"/>
    <cellStyle name="20% - Accent1 2" xfId="48"/>
    <cellStyle name="20% - Accent1 2 2" xfId="544"/>
    <cellStyle name="20% - Accent1 20" xfId="302"/>
    <cellStyle name="20% - Accent1 21" xfId="316"/>
    <cellStyle name="20% - Accent1 22" xfId="330"/>
    <cellStyle name="20% - Accent1 23" xfId="344"/>
    <cellStyle name="20% - Accent1 24" xfId="358"/>
    <cellStyle name="20% - Accent1 25" xfId="372"/>
    <cellStyle name="20% - Accent1 26" xfId="386"/>
    <cellStyle name="20% - Accent1 27" xfId="400"/>
    <cellStyle name="20% - Accent1 28" xfId="414"/>
    <cellStyle name="20% - Accent1 29" xfId="428"/>
    <cellStyle name="20% - Accent1 3" xfId="64"/>
    <cellStyle name="20% - Accent1 3 2" xfId="558"/>
    <cellStyle name="20% - Accent1 30" xfId="442"/>
    <cellStyle name="20% - Accent1 31" xfId="456"/>
    <cellStyle name="20% - Accent1 32" xfId="470"/>
    <cellStyle name="20% - Accent1 33" xfId="484"/>
    <cellStyle name="20% - Accent1 34" xfId="498"/>
    <cellStyle name="20% - Accent1 35" xfId="512"/>
    <cellStyle name="20% - Accent1 36" xfId="526"/>
    <cellStyle name="20% - Accent1 4" xfId="78"/>
    <cellStyle name="20% - Accent1 4 2" xfId="572"/>
    <cellStyle name="20% - Accent1 5" xfId="92"/>
    <cellStyle name="20% - Accent1 5 2" xfId="586"/>
    <cellStyle name="20% - Accent1 6" xfId="106"/>
    <cellStyle name="20% - Accent1 6 2" xfId="600"/>
    <cellStyle name="20% - Accent1 7" xfId="120"/>
    <cellStyle name="20% - Accent1 7 2" xfId="615"/>
    <cellStyle name="20% - Accent1 8" xfId="134"/>
    <cellStyle name="20% - Accent1 9" xfId="148"/>
    <cellStyle name="20% - Accent2" xfId="2" builtinId="34" customBuiltin="1"/>
    <cellStyle name="20% - Accent2 10" xfId="164"/>
    <cellStyle name="20% - Accent2 11" xfId="178"/>
    <cellStyle name="20% - Accent2 12" xfId="192"/>
    <cellStyle name="20% - Accent2 13" xfId="206"/>
    <cellStyle name="20% - Accent2 14" xfId="220"/>
    <cellStyle name="20% - Accent2 15" xfId="234"/>
    <cellStyle name="20% - Accent2 16" xfId="248"/>
    <cellStyle name="20% - Accent2 17" xfId="262"/>
    <cellStyle name="20% - Accent2 18" xfId="276"/>
    <cellStyle name="20% - Accent2 19" xfId="290"/>
    <cellStyle name="20% - Accent2 2" xfId="50"/>
    <cellStyle name="20% - Accent2 2 2" xfId="546"/>
    <cellStyle name="20% - Accent2 20" xfId="304"/>
    <cellStyle name="20% - Accent2 21" xfId="318"/>
    <cellStyle name="20% - Accent2 22" xfId="332"/>
    <cellStyle name="20% - Accent2 23" xfId="346"/>
    <cellStyle name="20% - Accent2 24" xfId="360"/>
    <cellStyle name="20% - Accent2 25" xfId="374"/>
    <cellStyle name="20% - Accent2 26" xfId="388"/>
    <cellStyle name="20% - Accent2 27" xfId="402"/>
    <cellStyle name="20% - Accent2 28" xfId="416"/>
    <cellStyle name="20% - Accent2 29" xfId="430"/>
    <cellStyle name="20% - Accent2 3" xfId="66"/>
    <cellStyle name="20% - Accent2 3 2" xfId="560"/>
    <cellStyle name="20% - Accent2 30" xfId="444"/>
    <cellStyle name="20% - Accent2 31" xfId="458"/>
    <cellStyle name="20% - Accent2 32" xfId="472"/>
    <cellStyle name="20% - Accent2 33" xfId="486"/>
    <cellStyle name="20% - Accent2 34" xfId="500"/>
    <cellStyle name="20% - Accent2 35" xfId="514"/>
    <cellStyle name="20% - Accent2 36" xfId="528"/>
    <cellStyle name="20% - Accent2 4" xfId="80"/>
    <cellStyle name="20% - Accent2 4 2" xfId="574"/>
    <cellStyle name="20% - Accent2 5" xfId="94"/>
    <cellStyle name="20% - Accent2 5 2" xfId="588"/>
    <cellStyle name="20% - Accent2 6" xfId="108"/>
    <cellStyle name="20% - Accent2 6 2" xfId="602"/>
    <cellStyle name="20% - Accent2 7" xfId="122"/>
    <cellStyle name="20% - Accent2 7 2" xfId="616"/>
    <cellStyle name="20% - Accent2 8" xfId="136"/>
    <cellStyle name="20% - Accent2 9" xfId="150"/>
    <cellStyle name="20% - Accent3" xfId="3" builtinId="38" customBuiltin="1"/>
    <cellStyle name="20% - Accent3 10" xfId="166"/>
    <cellStyle name="20% - Accent3 11" xfId="180"/>
    <cellStyle name="20% - Accent3 12" xfId="194"/>
    <cellStyle name="20% - Accent3 13" xfId="208"/>
    <cellStyle name="20% - Accent3 14" xfId="222"/>
    <cellStyle name="20% - Accent3 15" xfId="236"/>
    <cellStyle name="20% - Accent3 16" xfId="250"/>
    <cellStyle name="20% - Accent3 17" xfId="264"/>
    <cellStyle name="20% - Accent3 18" xfId="278"/>
    <cellStyle name="20% - Accent3 19" xfId="292"/>
    <cellStyle name="20% - Accent3 2" xfId="52"/>
    <cellStyle name="20% - Accent3 2 2" xfId="548"/>
    <cellStyle name="20% - Accent3 20" xfId="306"/>
    <cellStyle name="20% - Accent3 21" xfId="320"/>
    <cellStyle name="20% - Accent3 22" xfId="334"/>
    <cellStyle name="20% - Accent3 23" xfId="348"/>
    <cellStyle name="20% - Accent3 24" xfId="362"/>
    <cellStyle name="20% - Accent3 25" xfId="376"/>
    <cellStyle name="20% - Accent3 26" xfId="390"/>
    <cellStyle name="20% - Accent3 27" xfId="404"/>
    <cellStyle name="20% - Accent3 28" xfId="418"/>
    <cellStyle name="20% - Accent3 29" xfId="432"/>
    <cellStyle name="20% - Accent3 3" xfId="68"/>
    <cellStyle name="20% - Accent3 3 2" xfId="562"/>
    <cellStyle name="20% - Accent3 30" xfId="446"/>
    <cellStyle name="20% - Accent3 31" xfId="460"/>
    <cellStyle name="20% - Accent3 32" xfId="474"/>
    <cellStyle name="20% - Accent3 33" xfId="488"/>
    <cellStyle name="20% - Accent3 34" xfId="502"/>
    <cellStyle name="20% - Accent3 35" xfId="516"/>
    <cellStyle name="20% - Accent3 36" xfId="530"/>
    <cellStyle name="20% - Accent3 4" xfId="82"/>
    <cellStyle name="20% - Accent3 4 2" xfId="576"/>
    <cellStyle name="20% - Accent3 5" xfId="96"/>
    <cellStyle name="20% - Accent3 5 2" xfId="590"/>
    <cellStyle name="20% - Accent3 6" xfId="110"/>
    <cellStyle name="20% - Accent3 6 2" xfId="604"/>
    <cellStyle name="20% - Accent3 7" xfId="124"/>
    <cellStyle name="20% - Accent3 7 2" xfId="617"/>
    <cellStyle name="20% - Accent3 8" xfId="138"/>
    <cellStyle name="20% - Accent3 9" xfId="152"/>
    <cellStyle name="20% - Accent4" xfId="4" builtinId="42" customBuiltin="1"/>
    <cellStyle name="20% - Accent4 10" xfId="168"/>
    <cellStyle name="20% - Accent4 11" xfId="182"/>
    <cellStyle name="20% - Accent4 12" xfId="196"/>
    <cellStyle name="20% - Accent4 13" xfId="210"/>
    <cellStyle name="20% - Accent4 14" xfId="224"/>
    <cellStyle name="20% - Accent4 15" xfId="238"/>
    <cellStyle name="20% - Accent4 16" xfId="252"/>
    <cellStyle name="20% - Accent4 17" xfId="266"/>
    <cellStyle name="20% - Accent4 18" xfId="280"/>
    <cellStyle name="20% - Accent4 19" xfId="294"/>
    <cellStyle name="20% - Accent4 2" xfId="54"/>
    <cellStyle name="20% - Accent4 2 2" xfId="550"/>
    <cellStyle name="20% - Accent4 20" xfId="308"/>
    <cellStyle name="20% - Accent4 21" xfId="322"/>
    <cellStyle name="20% - Accent4 22" xfId="336"/>
    <cellStyle name="20% - Accent4 23" xfId="350"/>
    <cellStyle name="20% - Accent4 24" xfId="364"/>
    <cellStyle name="20% - Accent4 25" xfId="378"/>
    <cellStyle name="20% - Accent4 26" xfId="392"/>
    <cellStyle name="20% - Accent4 27" xfId="406"/>
    <cellStyle name="20% - Accent4 28" xfId="420"/>
    <cellStyle name="20% - Accent4 29" xfId="434"/>
    <cellStyle name="20% - Accent4 3" xfId="70"/>
    <cellStyle name="20% - Accent4 3 2" xfId="564"/>
    <cellStyle name="20% - Accent4 30" xfId="448"/>
    <cellStyle name="20% - Accent4 31" xfId="462"/>
    <cellStyle name="20% - Accent4 32" xfId="476"/>
    <cellStyle name="20% - Accent4 33" xfId="490"/>
    <cellStyle name="20% - Accent4 34" xfId="504"/>
    <cellStyle name="20% - Accent4 35" xfId="518"/>
    <cellStyle name="20% - Accent4 36" xfId="532"/>
    <cellStyle name="20% - Accent4 4" xfId="84"/>
    <cellStyle name="20% - Accent4 4 2" xfId="578"/>
    <cellStyle name="20% - Accent4 5" xfId="98"/>
    <cellStyle name="20% - Accent4 5 2" xfId="592"/>
    <cellStyle name="20% - Accent4 6" xfId="112"/>
    <cellStyle name="20% - Accent4 6 2" xfId="606"/>
    <cellStyle name="20% - Accent4 7" xfId="126"/>
    <cellStyle name="20% - Accent4 7 2" xfId="618"/>
    <cellStyle name="20% - Accent4 8" xfId="140"/>
    <cellStyle name="20% - Accent4 9" xfId="154"/>
    <cellStyle name="20% - Accent5" xfId="5" builtinId="46" customBuiltin="1"/>
    <cellStyle name="20% - Accent5 10" xfId="170"/>
    <cellStyle name="20% - Accent5 11" xfId="184"/>
    <cellStyle name="20% - Accent5 12" xfId="198"/>
    <cellStyle name="20% - Accent5 13" xfId="212"/>
    <cellStyle name="20% - Accent5 14" xfId="226"/>
    <cellStyle name="20% - Accent5 15" xfId="240"/>
    <cellStyle name="20% - Accent5 16" xfId="254"/>
    <cellStyle name="20% - Accent5 17" xfId="268"/>
    <cellStyle name="20% - Accent5 18" xfId="282"/>
    <cellStyle name="20% - Accent5 19" xfId="296"/>
    <cellStyle name="20% - Accent5 2" xfId="56"/>
    <cellStyle name="20% - Accent5 2 2" xfId="552"/>
    <cellStyle name="20% - Accent5 20" xfId="310"/>
    <cellStyle name="20% - Accent5 21" xfId="324"/>
    <cellStyle name="20% - Accent5 22" xfId="338"/>
    <cellStyle name="20% - Accent5 23" xfId="352"/>
    <cellStyle name="20% - Accent5 24" xfId="366"/>
    <cellStyle name="20% - Accent5 25" xfId="380"/>
    <cellStyle name="20% - Accent5 26" xfId="394"/>
    <cellStyle name="20% - Accent5 27" xfId="408"/>
    <cellStyle name="20% - Accent5 28" xfId="422"/>
    <cellStyle name="20% - Accent5 29" xfId="436"/>
    <cellStyle name="20% - Accent5 3" xfId="72"/>
    <cellStyle name="20% - Accent5 3 2" xfId="566"/>
    <cellStyle name="20% - Accent5 30" xfId="450"/>
    <cellStyle name="20% - Accent5 31" xfId="464"/>
    <cellStyle name="20% - Accent5 32" xfId="478"/>
    <cellStyle name="20% - Accent5 33" xfId="492"/>
    <cellStyle name="20% - Accent5 34" xfId="506"/>
    <cellStyle name="20% - Accent5 35" xfId="520"/>
    <cellStyle name="20% - Accent5 36" xfId="534"/>
    <cellStyle name="20% - Accent5 4" xfId="86"/>
    <cellStyle name="20% - Accent5 4 2" xfId="580"/>
    <cellStyle name="20% - Accent5 5" xfId="100"/>
    <cellStyle name="20% - Accent5 5 2" xfId="594"/>
    <cellStyle name="20% - Accent5 6" xfId="114"/>
    <cellStyle name="20% - Accent5 6 2" xfId="608"/>
    <cellStyle name="20% - Accent5 7" xfId="128"/>
    <cellStyle name="20% - Accent5 7 2" xfId="619"/>
    <cellStyle name="20% - Accent5 8" xfId="142"/>
    <cellStyle name="20% - Accent5 9" xfId="156"/>
    <cellStyle name="20% - Accent6" xfId="6" builtinId="50" customBuiltin="1"/>
    <cellStyle name="20% - Accent6 10" xfId="172"/>
    <cellStyle name="20% - Accent6 11" xfId="186"/>
    <cellStyle name="20% - Accent6 12" xfId="200"/>
    <cellStyle name="20% - Accent6 13" xfId="214"/>
    <cellStyle name="20% - Accent6 14" xfId="228"/>
    <cellStyle name="20% - Accent6 15" xfId="242"/>
    <cellStyle name="20% - Accent6 16" xfId="256"/>
    <cellStyle name="20% - Accent6 17" xfId="270"/>
    <cellStyle name="20% - Accent6 18" xfId="284"/>
    <cellStyle name="20% - Accent6 19" xfId="298"/>
    <cellStyle name="20% - Accent6 2" xfId="58"/>
    <cellStyle name="20% - Accent6 2 2" xfId="554"/>
    <cellStyle name="20% - Accent6 20" xfId="312"/>
    <cellStyle name="20% - Accent6 21" xfId="326"/>
    <cellStyle name="20% - Accent6 22" xfId="340"/>
    <cellStyle name="20% - Accent6 23" xfId="354"/>
    <cellStyle name="20% - Accent6 24" xfId="368"/>
    <cellStyle name="20% - Accent6 25" xfId="382"/>
    <cellStyle name="20% - Accent6 26" xfId="396"/>
    <cellStyle name="20% - Accent6 27" xfId="410"/>
    <cellStyle name="20% - Accent6 28" xfId="424"/>
    <cellStyle name="20% - Accent6 29" xfId="438"/>
    <cellStyle name="20% - Accent6 3" xfId="74"/>
    <cellStyle name="20% - Accent6 3 2" xfId="568"/>
    <cellStyle name="20% - Accent6 30" xfId="452"/>
    <cellStyle name="20% - Accent6 31" xfId="466"/>
    <cellStyle name="20% - Accent6 32" xfId="480"/>
    <cellStyle name="20% - Accent6 33" xfId="494"/>
    <cellStyle name="20% - Accent6 34" xfId="508"/>
    <cellStyle name="20% - Accent6 35" xfId="522"/>
    <cellStyle name="20% - Accent6 36" xfId="536"/>
    <cellStyle name="20% - Accent6 4" xfId="88"/>
    <cellStyle name="20% - Accent6 4 2" xfId="582"/>
    <cellStyle name="20% - Accent6 5" xfId="102"/>
    <cellStyle name="20% - Accent6 5 2" xfId="596"/>
    <cellStyle name="20% - Accent6 6" xfId="116"/>
    <cellStyle name="20% - Accent6 6 2" xfId="610"/>
    <cellStyle name="20% - Accent6 7" xfId="130"/>
    <cellStyle name="20% - Accent6 7 2" xfId="620"/>
    <cellStyle name="20% - Accent6 8" xfId="144"/>
    <cellStyle name="20% - Accent6 9" xfId="158"/>
    <cellStyle name="40% - Accent1" xfId="7" builtinId="31" customBuiltin="1"/>
    <cellStyle name="40% - Accent1 10" xfId="163"/>
    <cellStyle name="40% - Accent1 11" xfId="177"/>
    <cellStyle name="40% - Accent1 12" xfId="191"/>
    <cellStyle name="40% - Accent1 13" xfId="205"/>
    <cellStyle name="40% - Accent1 14" xfId="219"/>
    <cellStyle name="40% - Accent1 15" xfId="233"/>
    <cellStyle name="40% - Accent1 16" xfId="247"/>
    <cellStyle name="40% - Accent1 17" xfId="261"/>
    <cellStyle name="40% - Accent1 18" xfId="275"/>
    <cellStyle name="40% - Accent1 19" xfId="289"/>
    <cellStyle name="40% - Accent1 2" xfId="49"/>
    <cellStyle name="40% - Accent1 2 2" xfId="545"/>
    <cellStyle name="40% - Accent1 20" xfId="303"/>
    <cellStyle name="40% - Accent1 21" xfId="317"/>
    <cellStyle name="40% - Accent1 22" xfId="331"/>
    <cellStyle name="40% - Accent1 23" xfId="345"/>
    <cellStyle name="40% - Accent1 24" xfId="359"/>
    <cellStyle name="40% - Accent1 25" xfId="373"/>
    <cellStyle name="40% - Accent1 26" xfId="387"/>
    <cellStyle name="40% - Accent1 27" xfId="401"/>
    <cellStyle name="40% - Accent1 28" xfId="415"/>
    <cellStyle name="40% - Accent1 29" xfId="429"/>
    <cellStyle name="40% - Accent1 3" xfId="65"/>
    <cellStyle name="40% - Accent1 3 2" xfId="559"/>
    <cellStyle name="40% - Accent1 30" xfId="443"/>
    <cellStyle name="40% - Accent1 31" xfId="457"/>
    <cellStyle name="40% - Accent1 32" xfId="471"/>
    <cellStyle name="40% - Accent1 33" xfId="485"/>
    <cellStyle name="40% - Accent1 34" xfId="499"/>
    <cellStyle name="40% - Accent1 35" xfId="513"/>
    <cellStyle name="40% - Accent1 36" xfId="527"/>
    <cellStyle name="40% - Accent1 4" xfId="79"/>
    <cellStyle name="40% - Accent1 4 2" xfId="573"/>
    <cellStyle name="40% - Accent1 5" xfId="93"/>
    <cellStyle name="40% - Accent1 5 2" xfId="587"/>
    <cellStyle name="40% - Accent1 6" xfId="107"/>
    <cellStyle name="40% - Accent1 6 2" xfId="601"/>
    <cellStyle name="40% - Accent1 7" xfId="121"/>
    <cellStyle name="40% - Accent1 7 2" xfId="621"/>
    <cellStyle name="40% - Accent1 8" xfId="135"/>
    <cellStyle name="40% - Accent1 9" xfId="149"/>
    <cellStyle name="40% - Accent2" xfId="8" builtinId="35" customBuiltin="1"/>
    <cellStyle name="40% - Accent2 10" xfId="165"/>
    <cellStyle name="40% - Accent2 11" xfId="179"/>
    <cellStyle name="40% - Accent2 12" xfId="193"/>
    <cellStyle name="40% - Accent2 13" xfId="207"/>
    <cellStyle name="40% - Accent2 14" xfId="221"/>
    <cellStyle name="40% - Accent2 15" xfId="235"/>
    <cellStyle name="40% - Accent2 16" xfId="249"/>
    <cellStyle name="40% - Accent2 17" xfId="263"/>
    <cellStyle name="40% - Accent2 18" xfId="277"/>
    <cellStyle name="40% - Accent2 19" xfId="291"/>
    <cellStyle name="40% - Accent2 2" xfId="51"/>
    <cellStyle name="40% - Accent2 2 2" xfId="547"/>
    <cellStyle name="40% - Accent2 20" xfId="305"/>
    <cellStyle name="40% - Accent2 21" xfId="319"/>
    <cellStyle name="40% - Accent2 22" xfId="333"/>
    <cellStyle name="40% - Accent2 23" xfId="347"/>
    <cellStyle name="40% - Accent2 24" xfId="361"/>
    <cellStyle name="40% - Accent2 25" xfId="375"/>
    <cellStyle name="40% - Accent2 26" xfId="389"/>
    <cellStyle name="40% - Accent2 27" xfId="403"/>
    <cellStyle name="40% - Accent2 28" xfId="417"/>
    <cellStyle name="40% - Accent2 29" xfId="431"/>
    <cellStyle name="40% - Accent2 3" xfId="67"/>
    <cellStyle name="40% - Accent2 3 2" xfId="561"/>
    <cellStyle name="40% - Accent2 30" xfId="445"/>
    <cellStyle name="40% - Accent2 31" xfId="459"/>
    <cellStyle name="40% - Accent2 32" xfId="473"/>
    <cellStyle name="40% - Accent2 33" xfId="487"/>
    <cellStyle name="40% - Accent2 34" xfId="501"/>
    <cellStyle name="40% - Accent2 35" xfId="515"/>
    <cellStyle name="40% - Accent2 36" xfId="529"/>
    <cellStyle name="40% - Accent2 4" xfId="81"/>
    <cellStyle name="40% - Accent2 4 2" xfId="575"/>
    <cellStyle name="40% - Accent2 5" xfId="95"/>
    <cellStyle name="40% - Accent2 5 2" xfId="589"/>
    <cellStyle name="40% - Accent2 6" xfId="109"/>
    <cellStyle name="40% - Accent2 6 2" xfId="603"/>
    <cellStyle name="40% - Accent2 7" xfId="123"/>
    <cellStyle name="40% - Accent2 7 2" xfId="622"/>
    <cellStyle name="40% - Accent2 8" xfId="137"/>
    <cellStyle name="40% - Accent2 9" xfId="151"/>
    <cellStyle name="40% - Accent3" xfId="9" builtinId="39" customBuiltin="1"/>
    <cellStyle name="40% - Accent3 10" xfId="167"/>
    <cellStyle name="40% - Accent3 11" xfId="181"/>
    <cellStyle name="40% - Accent3 12" xfId="195"/>
    <cellStyle name="40% - Accent3 13" xfId="209"/>
    <cellStyle name="40% - Accent3 14" xfId="223"/>
    <cellStyle name="40% - Accent3 15" xfId="237"/>
    <cellStyle name="40% - Accent3 16" xfId="251"/>
    <cellStyle name="40% - Accent3 17" xfId="265"/>
    <cellStyle name="40% - Accent3 18" xfId="279"/>
    <cellStyle name="40% - Accent3 19" xfId="293"/>
    <cellStyle name="40% - Accent3 2" xfId="53"/>
    <cellStyle name="40% - Accent3 2 2" xfId="549"/>
    <cellStyle name="40% - Accent3 20" xfId="307"/>
    <cellStyle name="40% - Accent3 21" xfId="321"/>
    <cellStyle name="40% - Accent3 22" xfId="335"/>
    <cellStyle name="40% - Accent3 23" xfId="349"/>
    <cellStyle name="40% - Accent3 24" xfId="363"/>
    <cellStyle name="40% - Accent3 25" xfId="377"/>
    <cellStyle name="40% - Accent3 26" xfId="391"/>
    <cellStyle name="40% - Accent3 27" xfId="405"/>
    <cellStyle name="40% - Accent3 28" xfId="419"/>
    <cellStyle name="40% - Accent3 29" xfId="433"/>
    <cellStyle name="40% - Accent3 3" xfId="69"/>
    <cellStyle name="40% - Accent3 3 2" xfId="563"/>
    <cellStyle name="40% - Accent3 30" xfId="447"/>
    <cellStyle name="40% - Accent3 31" xfId="461"/>
    <cellStyle name="40% - Accent3 32" xfId="475"/>
    <cellStyle name="40% - Accent3 33" xfId="489"/>
    <cellStyle name="40% - Accent3 34" xfId="503"/>
    <cellStyle name="40% - Accent3 35" xfId="517"/>
    <cellStyle name="40% - Accent3 36" xfId="531"/>
    <cellStyle name="40% - Accent3 4" xfId="83"/>
    <cellStyle name="40% - Accent3 4 2" xfId="577"/>
    <cellStyle name="40% - Accent3 5" xfId="97"/>
    <cellStyle name="40% - Accent3 5 2" xfId="591"/>
    <cellStyle name="40% - Accent3 6" xfId="111"/>
    <cellStyle name="40% - Accent3 6 2" xfId="605"/>
    <cellStyle name="40% - Accent3 7" xfId="125"/>
    <cellStyle name="40% - Accent3 7 2" xfId="623"/>
    <cellStyle name="40% - Accent3 8" xfId="139"/>
    <cellStyle name="40% - Accent3 9" xfId="153"/>
    <cellStyle name="40% - Accent4" xfId="10" builtinId="43" customBuiltin="1"/>
    <cellStyle name="40% - Accent4 10" xfId="169"/>
    <cellStyle name="40% - Accent4 11" xfId="183"/>
    <cellStyle name="40% - Accent4 12" xfId="197"/>
    <cellStyle name="40% - Accent4 13" xfId="211"/>
    <cellStyle name="40% - Accent4 14" xfId="225"/>
    <cellStyle name="40% - Accent4 15" xfId="239"/>
    <cellStyle name="40% - Accent4 16" xfId="253"/>
    <cellStyle name="40% - Accent4 17" xfId="267"/>
    <cellStyle name="40% - Accent4 18" xfId="281"/>
    <cellStyle name="40% - Accent4 19" xfId="295"/>
    <cellStyle name="40% - Accent4 2" xfId="55"/>
    <cellStyle name="40% - Accent4 2 2" xfId="551"/>
    <cellStyle name="40% - Accent4 20" xfId="309"/>
    <cellStyle name="40% - Accent4 21" xfId="323"/>
    <cellStyle name="40% - Accent4 22" xfId="337"/>
    <cellStyle name="40% - Accent4 23" xfId="351"/>
    <cellStyle name="40% - Accent4 24" xfId="365"/>
    <cellStyle name="40% - Accent4 25" xfId="379"/>
    <cellStyle name="40% - Accent4 26" xfId="393"/>
    <cellStyle name="40% - Accent4 27" xfId="407"/>
    <cellStyle name="40% - Accent4 28" xfId="421"/>
    <cellStyle name="40% - Accent4 29" xfId="435"/>
    <cellStyle name="40% - Accent4 3" xfId="71"/>
    <cellStyle name="40% - Accent4 3 2" xfId="565"/>
    <cellStyle name="40% - Accent4 30" xfId="449"/>
    <cellStyle name="40% - Accent4 31" xfId="463"/>
    <cellStyle name="40% - Accent4 32" xfId="477"/>
    <cellStyle name="40% - Accent4 33" xfId="491"/>
    <cellStyle name="40% - Accent4 34" xfId="505"/>
    <cellStyle name="40% - Accent4 35" xfId="519"/>
    <cellStyle name="40% - Accent4 36" xfId="533"/>
    <cellStyle name="40% - Accent4 4" xfId="85"/>
    <cellStyle name="40% - Accent4 4 2" xfId="579"/>
    <cellStyle name="40% - Accent4 5" xfId="99"/>
    <cellStyle name="40% - Accent4 5 2" xfId="593"/>
    <cellStyle name="40% - Accent4 6" xfId="113"/>
    <cellStyle name="40% - Accent4 6 2" xfId="607"/>
    <cellStyle name="40% - Accent4 7" xfId="127"/>
    <cellStyle name="40% - Accent4 7 2" xfId="624"/>
    <cellStyle name="40% - Accent4 8" xfId="141"/>
    <cellStyle name="40% - Accent4 9" xfId="155"/>
    <cellStyle name="40% - Accent5" xfId="11" builtinId="47" customBuiltin="1"/>
    <cellStyle name="40% - Accent5 10" xfId="171"/>
    <cellStyle name="40% - Accent5 11" xfId="185"/>
    <cellStyle name="40% - Accent5 12" xfId="199"/>
    <cellStyle name="40% - Accent5 13" xfId="213"/>
    <cellStyle name="40% - Accent5 14" xfId="227"/>
    <cellStyle name="40% - Accent5 15" xfId="241"/>
    <cellStyle name="40% - Accent5 16" xfId="255"/>
    <cellStyle name="40% - Accent5 17" xfId="269"/>
    <cellStyle name="40% - Accent5 18" xfId="283"/>
    <cellStyle name="40% - Accent5 19" xfId="297"/>
    <cellStyle name="40% - Accent5 2" xfId="57"/>
    <cellStyle name="40% - Accent5 2 2" xfId="553"/>
    <cellStyle name="40% - Accent5 20" xfId="311"/>
    <cellStyle name="40% - Accent5 21" xfId="325"/>
    <cellStyle name="40% - Accent5 22" xfId="339"/>
    <cellStyle name="40% - Accent5 23" xfId="353"/>
    <cellStyle name="40% - Accent5 24" xfId="367"/>
    <cellStyle name="40% - Accent5 25" xfId="381"/>
    <cellStyle name="40% - Accent5 26" xfId="395"/>
    <cellStyle name="40% - Accent5 27" xfId="409"/>
    <cellStyle name="40% - Accent5 28" xfId="423"/>
    <cellStyle name="40% - Accent5 29" xfId="437"/>
    <cellStyle name="40% - Accent5 3" xfId="73"/>
    <cellStyle name="40% - Accent5 3 2" xfId="567"/>
    <cellStyle name="40% - Accent5 30" xfId="451"/>
    <cellStyle name="40% - Accent5 31" xfId="465"/>
    <cellStyle name="40% - Accent5 32" xfId="479"/>
    <cellStyle name="40% - Accent5 33" xfId="493"/>
    <cellStyle name="40% - Accent5 34" xfId="507"/>
    <cellStyle name="40% - Accent5 35" xfId="521"/>
    <cellStyle name="40% - Accent5 36" xfId="535"/>
    <cellStyle name="40% - Accent5 4" xfId="87"/>
    <cellStyle name="40% - Accent5 4 2" xfId="581"/>
    <cellStyle name="40% - Accent5 5" xfId="101"/>
    <cellStyle name="40% - Accent5 5 2" xfId="595"/>
    <cellStyle name="40% - Accent5 6" xfId="115"/>
    <cellStyle name="40% - Accent5 6 2" xfId="609"/>
    <cellStyle name="40% - Accent5 7" xfId="129"/>
    <cellStyle name="40% - Accent5 7 2" xfId="625"/>
    <cellStyle name="40% - Accent5 8" xfId="143"/>
    <cellStyle name="40% - Accent5 9" xfId="157"/>
    <cellStyle name="40% - Accent6" xfId="12" builtinId="51" customBuiltin="1"/>
    <cellStyle name="40% - Accent6 10" xfId="173"/>
    <cellStyle name="40% - Accent6 11" xfId="187"/>
    <cellStyle name="40% - Accent6 12" xfId="201"/>
    <cellStyle name="40% - Accent6 13" xfId="215"/>
    <cellStyle name="40% - Accent6 14" xfId="229"/>
    <cellStyle name="40% - Accent6 15" xfId="243"/>
    <cellStyle name="40% - Accent6 16" xfId="257"/>
    <cellStyle name="40% - Accent6 17" xfId="271"/>
    <cellStyle name="40% - Accent6 18" xfId="285"/>
    <cellStyle name="40% - Accent6 19" xfId="299"/>
    <cellStyle name="40% - Accent6 2" xfId="59"/>
    <cellStyle name="40% - Accent6 2 2" xfId="555"/>
    <cellStyle name="40% - Accent6 20" xfId="313"/>
    <cellStyle name="40% - Accent6 21" xfId="327"/>
    <cellStyle name="40% - Accent6 22" xfId="341"/>
    <cellStyle name="40% - Accent6 23" xfId="355"/>
    <cellStyle name="40% - Accent6 24" xfId="369"/>
    <cellStyle name="40% - Accent6 25" xfId="383"/>
    <cellStyle name="40% - Accent6 26" xfId="397"/>
    <cellStyle name="40% - Accent6 27" xfId="411"/>
    <cellStyle name="40% - Accent6 28" xfId="425"/>
    <cellStyle name="40% - Accent6 29" xfId="439"/>
    <cellStyle name="40% - Accent6 3" xfId="75"/>
    <cellStyle name="40% - Accent6 3 2" xfId="569"/>
    <cellStyle name="40% - Accent6 30" xfId="453"/>
    <cellStyle name="40% - Accent6 31" xfId="467"/>
    <cellStyle name="40% - Accent6 32" xfId="481"/>
    <cellStyle name="40% - Accent6 33" xfId="495"/>
    <cellStyle name="40% - Accent6 34" xfId="509"/>
    <cellStyle name="40% - Accent6 35" xfId="523"/>
    <cellStyle name="40% - Accent6 36" xfId="537"/>
    <cellStyle name="40% - Accent6 4" xfId="89"/>
    <cellStyle name="40% - Accent6 4 2" xfId="583"/>
    <cellStyle name="40% - Accent6 5" xfId="103"/>
    <cellStyle name="40% - Accent6 5 2" xfId="597"/>
    <cellStyle name="40% - Accent6 6" xfId="117"/>
    <cellStyle name="40% - Accent6 6 2" xfId="611"/>
    <cellStyle name="40% - Accent6 7" xfId="131"/>
    <cellStyle name="40% - Accent6 7 2" xfId="626"/>
    <cellStyle name="40% - Accent6 8" xfId="145"/>
    <cellStyle name="40% - Accent6 9" xfId="159"/>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613"/>
    <cellStyle name="Explanatory Text" xfId="29" builtinId="53" customBuiltin="1"/>
    <cellStyle name="Followed Hyperlink" xfId="61" builtinId="9" customBuiltin="1"/>
    <cellStyle name="Followed Hyperlink 2" xfId="30"/>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60" builtinId="8" customBuiltin="1"/>
    <cellStyle name="Hyperlink 2" xfId="36"/>
    <cellStyle name="Hyperlink 3" xfId="541"/>
    <cellStyle name="Input" xfId="37" builtinId="20" customBuiltin="1"/>
    <cellStyle name="Linked Cell" xfId="38" builtinId="24" customBuiltin="1"/>
    <cellStyle name="Neutral" xfId="39" builtinId="28" customBuiltin="1"/>
    <cellStyle name="Normal" xfId="0" builtinId="0"/>
    <cellStyle name="Normal 10" xfId="146"/>
    <cellStyle name="Normal 11" xfId="160"/>
    <cellStyle name="Normal 12" xfId="174"/>
    <cellStyle name="Normal 13" xfId="188"/>
    <cellStyle name="Normal 14" xfId="202"/>
    <cellStyle name="Normal 15" xfId="216"/>
    <cellStyle name="Normal 16" xfId="230"/>
    <cellStyle name="Normal 17" xfId="244"/>
    <cellStyle name="Normal 18" xfId="258"/>
    <cellStyle name="Normal 19" xfId="272"/>
    <cellStyle name="Normal 2" xfId="40"/>
    <cellStyle name="Normal 2 2" xfId="612"/>
    <cellStyle name="Normal 2 3" xfId="538"/>
    <cellStyle name="Normal 20" xfId="286"/>
    <cellStyle name="Normal 21" xfId="300"/>
    <cellStyle name="Normal 22" xfId="314"/>
    <cellStyle name="Normal 23" xfId="328"/>
    <cellStyle name="Normal 24" xfId="342"/>
    <cellStyle name="Normal 25" xfId="356"/>
    <cellStyle name="Normal 26" xfId="370"/>
    <cellStyle name="Normal 27" xfId="384"/>
    <cellStyle name="Normal 28" xfId="398"/>
    <cellStyle name="Normal 29" xfId="412"/>
    <cellStyle name="Normal 3" xfId="46"/>
    <cellStyle name="Normal 3 2" xfId="542"/>
    <cellStyle name="Normal 30" xfId="426"/>
    <cellStyle name="Normal 31" xfId="440"/>
    <cellStyle name="Normal 32" xfId="454"/>
    <cellStyle name="Normal 33" xfId="468"/>
    <cellStyle name="Normal 34" xfId="482"/>
    <cellStyle name="Normal 35" xfId="496"/>
    <cellStyle name="Normal 36" xfId="510"/>
    <cellStyle name="Normal 37" xfId="524"/>
    <cellStyle name="Normal 4" xfId="62"/>
    <cellStyle name="Normal 4 2" xfId="556"/>
    <cellStyle name="Normal 5" xfId="76"/>
    <cellStyle name="Normal 5 2" xfId="570"/>
    <cellStyle name="Normal 6" xfId="90"/>
    <cellStyle name="Normal 6 2" xfId="584"/>
    <cellStyle name="Normal 7" xfId="104"/>
    <cellStyle name="Normal 7 2" xfId="598"/>
    <cellStyle name="Normal 8" xfId="118"/>
    <cellStyle name="Normal 8 2" xfId="614"/>
    <cellStyle name="Normal 9" xfId="132"/>
    <cellStyle name="Note 10" xfId="147"/>
    <cellStyle name="Note 11" xfId="161"/>
    <cellStyle name="Note 12" xfId="175"/>
    <cellStyle name="Note 13" xfId="189"/>
    <cellStyle name="Note 14" xfId="203"/>
    <cellStyle name="Note 15" xfId="217"/>
    <cellStyle name="Note 16" xfId="231"/>
    <cellStyle name="Note 17" xfId="245"/>
    <cellStyle name="Note 18" xfId="259"/>
    <cellStyle name="Note 19" xfId="273"/>
    <cellStyle name="Note 2" xfId="41"/>
    <cellStyle name="Note 2 2" xfId="539"/>
    <cellStyle name="Note 20" xfId="287"/>
    <cellStyle name="Note 21" xfId="301"/>
    <cellStyle name="Note 22" xfId="315"/>
    <cellStyle name="Note 23" xfId="329"/>
    <cellStyle name="Note 24" xfId="343"/>
    <cellStyle name="Note 25" xfId="357"/>
    <cellStyle name="Note 26" xfId="371"/>
    <cellStyle name="Note 27" xfId="385"/>
    <cellStyle name="Note 28" xfId="399"/>
    <cellStyle name="Note 29" xfId="413"/>
    <cellStyle name="Note 3" xfId="47"/>
    <cellStyle name="Note 3 2" xfId="543"/>
    <cellStyle name="Note 30" xfId="427"/>
    <cellStyle name="Note 31" xfId="441"/>
    <cellStyle name="Note 32" xfId="455"/>
    <cellStyle name="Note 33" xfId="469"/>
    <cellStyle name="Note 34" xfId="483"/>
    <cellStyle name="Note 35" xfId="497"/>
    <cellStyle name="Note 36" xfId="511"/>
    <cellStyle name="Note 37" xfId="525"/>
    <cellStyle name="Note 4" xfId="63"/>
    <cellStyle name="Note 4 2" xfId="557"/>
    <cellStyle name="Note 5" xfId="77"/>
    <cellStyle name="Note 5 2" xfId="571"/>
    <cellStyle name="Note 6" xfId="91"/>
    <cellStyle name="Note 6 2" xfId="585"/>
    <cellStyle name="Note 7" xfId="105"/>
    <cellStyle name="Note 7 2" xfId="599"/>
    <cellStyle name="Note 8" xfId="119"/>
    <cellStyle name="Note 8 2" xfId="627"/>
    <cellStyle name="Note 9" xfId="133"/>
    <cellStyle name="Output" xfId="42" builtinId="21" customBuiltin="1"/>
    <cellStyle name="Percent 2" xfId="540"/>
    <cellStyle name="Title" xfId="43" builtinId="15" customBuiltin="1"/>
    <cellStyle name="Total" xfId="44" builtinId="25" customBuiltin="1"/>
    <cellStyle name="Warning Text" xfId="4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28"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Weekly deaths,</a:t>
            </a:r>
            <a:r>
              <a:rPr lang="en-GB" baseline="0"/>
              <a:t> Scotland week 1 2004 - week 22 2018</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'Mean weekly deaths'!$C$2:$C$754</c:f>
              <c:numCache>
                <c:formatCode>General</c:formatCode>
                <c:ptCount val="753"/>
                <c:pt idx="0">
                  <c:v>1240</c:v>
                </c:pt>
                <c:pt idx="1">
                  <c:v>1859</c:v>
                </c:pt>
                <c:pt idx="2">
                  <c:v>1307</c:v>
                </c:pt>
                <c:pt idx="3">
                  <c:v>1281</c:v>
                </c:pt>
                <c:pt idx="4">
                  <c:v>1147</c:v>
                </c:pt>
                <c:pt idx="5">
                  <c:v>1208</c:v>
                </c:pt>
                <c:pt idx="6">
                  <c:v>1108</c:v>
                </c:pt>
                <c:pt idx="7">
                  <c:v>1098</c:v>
                </c:pt>
                <c:pt idx="8">
                  <c:v>1082</c:v>
                </c:pt>
                <c:pt idx="9">
                  <c:v>1082</c:v>
                </c:pt>
                <c:pt idx="10">
                  <c:v>1125</c:v>
                </c:pt>
                <c:pt idx="11">
                  <c:v>1155</c:v>
                </c:pt>
                <c:pt idx="12">
                  <c:v>1094</c:v>
                </c:pt>
                <c:pt idx="13">
                  <c:v>1133</c:v>
                </c:pt>
                <c:pt idx="14">
                  <c:v>1026</c:v>
                </c:pt>
                <c:pt idx="15">
                  <c:v>1141</c:v>
                </c:pt>
                <c:pt idx="16">
                  <c:v>1123</c:v>
                </c:pt>
                <c:pt idx="17">
                  <c:v>1042</c:v>
                </c:pt>
                <c:pt idx="18">
                  <c:v>995</c:v>
                </c:pt>
                <c:pt idx="19">
                  <c:v>1057</c:v>
                </c:pt>
                <c:pt idx="20">
                  <c:v>985</c:v>
                </c:pt>
                <c:pt idx="21">
                  <c:v>997</c:v>
                </c:pt>
                <c:pt idx="22">
                  <c:v>1065</c:v>
                </c:pt>
                <c:pt idx="23">
                  <c:v>1043</c:v>
                </c:pt>
                <c:pt idx="24">
                  <c:v>992</c:v>
                </c:pt>
                <c:pt idx="25">
                  <c:v>1028</c:v>
                </c:pt>
                <c:pt idx="26">
                  <c:v>1029</c:v>
                </c:pt>
                <c:pt idx="27">
                  <c:v>974</c:v>
                </c:pt>
                <c:pt idx="28">
                  <c:v>991</c:v>
                </c:pt>
                <c:pt idx="29">
                  <c:v>962</c:v>
                </c:pt>
                <c:pt idx="30">
                  <c:v>924</c:v>
                </c:pt>
                <c:pt idx="31">
                  <c:v>1032</c:v>
                </c:pt>
                <c:pt idx="32">
                  <c:v>968</c:v>
                </c:pt>
                <c:pt idx="33">
                  <c:v>974</c:v>
                </c:pt>
                <c:pt idx="34">
                  <c:v>943</c:v>
                </c:pt>
                <c:pt idx="35">
                  <c:v>1057</c:v>
                </c:pt>
                <c:pt idx="36">
                  <c:v>1023</c:v>
                </c:pt>
                <c:pt idx="37">
                  <c:v>1015</c:v>
                </c:pt>
                <c:pt idx="38">
                  <c:v>993</c:v>
                </c:pt>
                <c:pt idx="39">
                  <c:v>1038</c:v>
                </c:pt>
                <c:pt idx="40">
                  <c:v>1066</c:v>
                </c:pt>
                <c:pt idx="41">
                  <c:v>1054</c:v>
                </c:pt>
                <c:pt idx="42">
                  <c:v>1058</c:v>
                </c:pt>
                <c:pt idx="43">
                  <c:v>1037</c:v>
                </c:pt>
                <c:pt idx="44">
                  <c:v>1040</c:v>
                </c:pt>
                <c:pt idx="45">
                  <c:v>1027</c:v>
                </c:pt>
                <c:pt idx="46">
                  <c:v>1091</c:v>
                </c:pt>
                <c:pt idx="47">
                  <c:v>1091</c:v>
                </c:pt>
                <c:pt idx="48">
                  <c:v>1095</c:v>
                </c:pt>
                <c:pt idx="49">
                  <c:v>1099</c:v>
                </c:pt>
                <c:pt idx="50">
                  <c:v>1097</c:v>
                </c:pt>
                <c:pt idx="51">
                  <c:v>1123</c:v>
                </c:pt>
                <c:pt idx="52">
                  <c:v>1184</c:v>
                </c:pt>
                <c:pt idx="53">
                  <c:v>1244</c:v>
                </c:pt>
                <c:pt idx="54">
                  <c:v>1308</c:v>
                </c:pt>
                <c:pt idx="55">
                  <c:v>1181</c:v>
                </c:pt>
                <c:pt idx="56">
                  <c:v>1204</c:v>
                </c:pt>
                <c:pt idx="57">
                  <c:v>1168</c:v>
                </c:pt>
                <c:pt idx="58">
                  <c:v>1183</c:v>
                </c:pt>
                <c:pt idx="59">
                  <c:v>1220</c:v>
                </c:pt>
                <c:pt idx="60">
                  <c:v>1185</c:v>
                </c:pt>
                <c:pt idx="61">
                  <c:v>1208</c:v>
                </c:pt>
                <c:pt idx="62">
                  <c:v>1256</c:v>
                </c:pt>
                <c:pt idx="63">
                  <c:v>1302</c:v>
                </c:pt>
                <c:pt idx="64">
                  <c:v>1138</c:v>
                </c:pt>
                <c:pt idx="65">
                  <c:v>1222</c:v>
                </c:pt>
                <c:pt idx="66">
                  <c:v>1104</c:v>
                </c:pt>
                <c:pt idx="67">
                  <c:v>1079</c:v>
                </c:pt>
                <c:pt idx="68">
                  <c:v>1078</c:v>
                </c:pt>
                <c:pt idx="69">
                  <c:v>1122</c:v>
                </c:pt>
                <c:pt idx="70">
                  <c:v>1066</c:v>
                </c:pt>
                <c:pt idx="71">
                  <c:v>1077</c:v>
                </c:pt>
                <c:pt idx="72">
                  <c:v>991</c:v>
                </c:pt>
                <c:pt idx="73">
                  <c:v>1031</c:v>
                </c:pt>
                <c:pt idx="74">
                  <c:v>1028</c:v>
                </c:pt>
                <c:pt idx="75">
                  <c:v>1049</c:v>
                </c:pt>
                <c:pt idx="76">
                  <c:v>970</c:v>
                </c:pt>
                <c:pt idx="77">
                  <c:v>1060</c:v>
                </c:pt>
                <c:pt idx="78">
                  <c:v>956</c:v>
                </c:pt>
                <c:pt idx="79">
                  <c:v>984</c:v>
                </c:pt>
                <c:pt idx="80">
                  <c:v>1019</c:v>
                </c:pt>
                <c:pt idx="81">
                  <c:v>985</c:v>
                </c:pt>
                <c:pt idx="82">
                  <c:v>933</c:v>
                </c:pt>
                <c:pt idx="83">
                  <c:v>974</c:v>
                </c:pt>
                <c:pt idx="84">
                  <c:v>1032</c:v>
                </c:pt>
                <c:pt idx="85">
                  <c:v>948</c:v>
                </c:pt>
                <c:pt idx="86">
                  <c:v>965</c:v>
                </c:pt>
                <c:pt idx="87">
                  <c:v>929</c:v>
                </c:pt>
                <c:pt idx="88">
                  <c:v>1012</c:v>
                </c:pt>
                <c:pt idx="89">
                  <c:v>914</c:v>
                </c:pt>
                <c:pt idx="90">
                  <c:v>926</c:v>
                </c:pt>
                <c:pt idx="91">
                  <c:v>1051</c:v>
                </c:pt>
                <c:pt idx="92">
                  <c:v>1004</c:v>
                </c:pt>
                <c:pt idx="93">
                  <c:v>971</c:v>
                </c:pt>
                <c:pt idx="94">
                  <c:v>1026</c:v>
                </c:pt>
                <c:pt idx="95">
                  <c:v>1057</c:v>
                </c:pt>
                <c:pt idx="96">
                  <c:v>1028</c:v>
                </c:pt>
                <c:pt idx="97">
                  <c:v>971</c:v>
                </c:pt>
                <c:pt idx="98">
                  <c:v>1012</c:v>
                </c:pt>
                <c:pt idx="99">
                  <c:v>1036</c:v>
                </c:pt>
                <c:pt idx="100">
                  <c:v>1154</c:v>
                </c:pt>
                <c:pt idx="101">
                  <c:v>1058</c:v>
                </c:pt>
                <c:pt idx="102">
                  <c:v>1079</c:v>
                </c:pt>
                <c:pt idx="103">
                  <c:v>1155</c:v>
                </c:pt>
                <c:pt idx="104">
                  <c:v>1094</c:v>
                </c:pt>
                <c:pt idx="105">
                  <c:v>1246</c:v>
                </c:pt>
                <c:pt idx="106">
                  <c:v>1296</c:v>
                </c:pt>
                <c:pt idx="107">
                  <c:v>1230</c:v>
                </c:pt>
                <c:pt idx="108">
                  <c:v>1067</c:v>
                </c:pt>
                <c:pt idx="109">
                  <c:v>1082</c:v>
                </c:pt>
                <c:pt idx="110">
                  <c:v>1112</c:v>
                </c:pt>
                <c:pt idx="111">
                  <c:v>1113</c:v>
                </c:pt>
                <c:pt idx="112">
                  <c:v>1073</c:v>
                </c:pt>
                <c:pt idx="113">
                  <c:v>1099</c:v>
                </c:pt>
                <c:pt idx="114">
                  <c:v>1187</c:v>
                </c:pt>
                <c:pt idx="115">
                  <c:v>1102</c:v>
                </c:pt>
                <c:pt idx="116">
                  <c:v>1083</c:v>
                </c:pt>
                <c:pt idx="117">
                  <c:v>1189</c:v>
                </c:pt>
                <c:pt idx="118">
                  <c:v>1225</c:v>
                </c:pt>
                <c:pt idx="119">
                  <c:v>1018</c:v>
                </c:pt>
                <c:pt idx="120">
                  <c:v>1246</c:v>
                </c:pt>
                <c:pt idx="121">
                  <c:v>1098</c:v>
                </c:pt>
                <c:pt idx="122">
                  <c:v>1087</c:v>
                </c:pt>
                <c:pt idx="123">
                  <c:v>1108</c:v>
                </c:pt>
                <c:pt idx="124">
                  <c:v>1100</c:v>
                </c:pt>
                <c:pt idx="125">
                  <c:v>970</c:v>
                </c:pt>
                <c:pt idx="126">
                  <c:v>1046</c:v>
                </c:pt>
                <c:pt idx="127">
                  <c:v>1057</c:v>
                </c:pt>
                <c:pt idx="128">
                  <c:v>994</c:v>
                </c:pt>
                <c:pt idx="129">
                  <c:v>1003</c:v>
                </c:pt>
                <c:pt idx="130">
                  <c:v>993</c:v>
                </c:pt>
                <c:pt idx="131">
                  <c:v>946</c:v>
                </c:pt>
                <c:pt idx="132">
                  <c:v>957</c:v>
                </c:pt>
                <c:pt idx="133">
                  <c:v>1009</c:v>
                </c:pt>
                <c:pt idx="134">
                  <c:v>983</c:v>
                </c:pt>
                <c:pt idx="135">
                  <c:v>918</c:v>
                </c:pt>
                <c:pt idx="136">
                  <c:v>926</c:v>
                </c:pt>
                <c:pt idx="137">
                  <c:v>941</c:v>
                </c:pt>
                <c:pt idx="138">
                  <c:v>950</c:v>
                </c:pt>
                <c:pt idx="139">
                  <c:v>1057</c:v>
                </c:pt>
                <c:pt idx="140">
                  <c:v>980</c:v>
                </c:pt>
                <c:pt idx="141">
                  <c:v>1026</c:v>
                </c:pt>
                <c:pt idx="142">
                  <c:v>951</c:v>
                </c:pt>
                <c:pt idx="143">
                  <c:v>1019</c:v>
                </c:pt>
                <c:pt idx="144">
                  <c:v>991</c:v>
                </c:pt>
                <c:pt idx="145">
                  <c:v>1006</c:v>
                </c:pt>
                <c:pt idx="146">
                  <c:v>1026</c:v>
                </c:pt>
                <c:pt idx="147">
                  <c:v>1015</c:v>
                </c:pt>
                <c:pt idx="148">
                  <c:v>1022</c:v>
                </c:pt>
                <c:pt idx="149">
                  <c:v>1026</c:v>
                </c:pt>
                <c:pt idx="150">
                  <c:v>1049</c:v>
                </c:pt>
                <c:pt idx="151">
                  <c:v>1029</c:v>
                </c:pt>
                <c:pt idx="152">
                  <c:v>1046</c:v>
                </c:pt>
                <c:pt idx="153">
                  <c:v>1086</c:v>
                </c:pt>
                <c:pt idx="154">
                  <c:v>1017</c:v>
                </c:pt>
                <c:pt idx="155">
                  <c:v>1171</c:v>
                </c:pt>
                <c:pt idx="156">
                  <c:v>1121</c:v>
                </c:pt>
                <c:pt idx="157">
                  <c:v>1345</c:v>
                </c:pt>
                <c:pt idx="158">
                  <c:v>1518</c:v>
                </c:pt>
                <c:pt idx="159">
                  <c:v>1451</c:v>
                </c:pt>
                <c:pt idx="160">
                  <c:v>1272</c:v>
                </c:pt>
                <c:pt idx="161">
                  <c:v>1252</c:v>
                </c:pt>
                <c:pt idx="162">
                  <c:v>1133</c:v>
                </c:pt>
                <c:pt idx="163">
                  <c:v>1179</c:v>
                </c:pt>
                <c:pt idx="164">
                  <c:v>1181</c:v>
                </c:pt>
                <c:pt idx="165">
                  <c:v>1088</c:v>
                </c:pt>
                <c:pt idx="166">
                  <c:v>1154</c:v>
                </c:pt>
                <c:pt idx="167">
                  <c:v>1075</c:v>
                </c:pt>
                <c:pt idx="168">
                  <c:v>1089</c:v>
                </c:pt>
                <c:pt idx="169">
                  <c:v>1084</c:v>
                </c:pt>
                <c:pt idx="170">
                  <c:v>952</c:v>
                </c:pt>
                <c:pt idx="171">
                  <c:v>1153</c:v>
                </c:pt>
                <c:pt idx="172">
                  <c:v>1068</c:v>
                </c:pt>
                <c:pt idx="173">
                  <c:v>1045</c:v>
                </c:pt>
                <c:pt idx="174">
                  <c:v>1076</c:v>
                </c:pt>
                <c:pt idx="175">
                  <c:v>941</c:v>
                </c:pt>
                <c:pt idx="176">
                  <c:v>1028</c:v>
                </c:pt>
                <c:pt idx="177">
                  <c:v>1021</c:v>
                </c:pt>
                <c:pt idx="178">
                  <c:v>1070</c:v>
                </c:pt>
                <c:pt idx="179">
                  <c:v>1021</c:v>
                </c:pt>
                <c:pt idx="180">
                  <c:v>1002</c:v>
                </c:pt>
                <c:pt idx="181">
                  <c:v>977</c:v>
                </c:pt>
                <c:pt idx="182">
                  <c:v>1046</c:v>
                </c:pt>
                <c:pt idx="183">
                  <c:v>937</c:v>
                </c:pt>
                <c:pt idx="184">
                  <c:v>987</c:v>
                </c:pt>
                <c:pt idx="185">
                  <c:v>958</c:v>
                </c:pt>
                <c:pt idx="186">
                  <c:v>949</c:v>
                </c:pt>
                <c:pt idx="187">
                  <c:v>975</c:v>
                </c:pt>
                <c:pt idx="188">
                  <c:v>901</c:v>
                </c:pt>
                <c:pt idx="189">
                  <c:v>977</c:v>
                </c:pt>
                <c:pt idx="190">
                  <c:v>1032</c:v>
                </c:pt>
                <c:pt idx="191">
                  <c:v>966</c:v>
                </c:pt>
                <c:pt idx="192">
                  <c:v>1016</c:v>
                </c:pt>
                <c:pt idx="193">
                  <c:v>955</c:v>
                </c:pt>
                <c:pt idx="194">
                  <c:v>922</c:v>
                </c:pt>
                <c:pt idx="195">
                  <c:v>1039</c:v>
                </c:pt>
                <c:pt idx="196">
                  <c:v>1039</c:v>
                </c:pt>
                <c:pt idx="197">
                  <c:v>1046</c:v>
                </c:pt>
                <c:pt idx="198">
                  <c:v>988</c:v>
                </c:pt>
                <c:pt idx="199">
                  <c:v>1001</c:v>
                </c:pt>
                <c:pt idx="200">
                  <c:v>1001</c:v>
                </c:pt>
                <c:pt idx="201">
                  <c:v>1049</c:v>
                </c:pt>
                <c:pt idx="202">
                  <c:v>1066</c:v>
                </c:pt>
                <c:pt idx="203">
                  <c:v>1033</c:v>
                </c:pt>
                <c:pt idx="204">
                  <c:v>1106</c:v>
                </c:pt>
                <c:pt idx="205">
                  <c:v>1064</c:v>
                </c:pt>
                <c:pt idx="206">
                  <c:v>1081</c:v>
                </c:pt>
                <c:pt idx="207">
                  <c:v>1194</c:v>
                </c:pt>
                <c:pt idx="208">
                  <c:v>1122</c:v>
                </c:pt>
                <c:pt idx="209">
                  <c:v>1164</c:v>
                </c:pt>
                <c:pt idx="210">
                  <c:v>1334</c:v>
                </c:pt>
                <c:pt idx="211">
                  <c:v>1292</c:v>
                </c:pt>
                <c:pt idx="212">
                  <c:v>1180</c:v>
                </c:pt>
                <c:pt idx="213">
                  <c:v>1121</c:v>
                </c:pt>
                <c:pt idx="214">
                  <c:v>1197</c:v>
                </c:pt>
                <c:pt idx="215">
                  <c:v>1131</c:v>
                </c:pt>
                <c:pt idx="216">
                  <c:v>1078</c:v>
                </c:pt>
                <c:pt idx="217">
                  <c:v>1085</c:v>
                </c:pt>
                <c:pt idx="218">
                  <c:v>1118</c:v>
                </c:pt>
                <c:pt idx="219">
                  <c:v>1163</c:v>
                </c:pt>
                <c:pt idx="220">
                  <c:v>1018</c:v>
                </c:pt>
                <c:pt idx="221">
                  <c:v>1184</c:v>
                </c:pt>
                <c:pt idx="222">
                  <c:v>1129</c:v>
                </c:pt>
                <c:pt idx="223">
                  <c:v>1145</c:v>
                </c:pt>
                <c:pt idx="224">
                  <c:v>1115</c:v>
                </c:pt>
                <c:pt idx="225">
                  <c:v>1140</c:v>
                </c:pt>
                <c:pt idx="226">
                  <c:v>1126</c:v>
                </c:pt>
                <c:pt idx="227">
                  <c:v>981</c:v>
                </c:pt>
                <c:pt idx="228">
                  <c:v>969</c:v>
                </c:pt>
                <c:pt idx="229">
                  <c:v>946</c:v>
                </c:pt>
                <c:pt idx="230">
                  <c:v>1074</c:v>
                </c:pt>
                <c:pt idx="231">
                  <c:v>992</c:v>
                </c:pt>
                <c:pt idx="232">
                  <c:v>977</c:v>
                </c:pt>
                <c:pt idx="233">
                  <c:v>972</c:v>
                </c:pt>
                <c:pt idx="234">
                  <c:v>967</c:v>
                </c:pt>
                <c:pt idx="235">
                  <c:v>962</c:v>
                </c:pt>
                <c:pt idx="236">
                  <c:v>955</c:v>
                </c:pt>
                <c:pt idx="237">
                  <c:v>949</c:v>
                </c:pt>
                <c:pt idx="238">
                  <c:v>1017</c:v>
                </c:pt>
                <c:pt idx="239">
                  <c:v>930</c:v>
                </c:pt>
                <c:pt idx="240">
                  <c:v>930</c:v>
                </c:pt>
                <c:pt idx="241">
                  <c:v>977</c:v>
                </c:pt>
                <c:pt idx="242">
                  <c:v>972</c:v>
                </c:pt>
                <c:pt idx="243">
                  <c:v>964</c:v>
                </c:pt>
                <c:pt idx="244">
                  <c:v>899</c:v>
                </c:pt>
                <c:pt idx="245">
                  <c:v>959</c:v>
                </c:pt>
                <c:pt idx="246">
                  <c:v>965</c:v>
                </c:pt>
                <c:pt idx="247">
                  <c:v>949</c:v>
                </c:pt>
                <c:pt idx="248">
                  <c:v>1041</c:v>
                </c:pt>
                <c:pt idx="249">
                  <c:v>1051</c:v>
                </c:pt>
                <c:pt idx="250">
                  <c:v>1017</c:v>
                </c:pt>
                <c:pt idx="251">
                  <c:v>988</c:v>
                </c:pt>
                <c:pt idx="252">
                  <c:v>1029</c:v>
                </c:pt>
                <c:pt idx="253">
                  <c:v>1044</c:v>
                </c:pt>
                <c:pt idx="254">
                  <c:v>1074</c:v>
                </c:pt>
                <c:pt idx="255">
                  <c:v>1016</c:v>
                </c:pt>
                <c:pt idx="256">
                  <c:v>1074</c:v>
                </c:pt>
                <c:pt idx="257">
                  <c:v>1110</c:v>
                </c:pt>
                <c:pt idx="258">
                  <c:v>1130</c:v>
                </c:pt>
                <c:pt idx="259">
                  <c:v>1301</c:v>
                </c:pt>
                <c:pt idx="260">
                  <c:v>932</c:v>
                </c:pt>
                <c:pt idx="261">
                  <c:v>1244</c:v>
                </c:pt>
                <c:pt idx="262">
                  <c:v>1845</c:v>
                </c:pt>
                <c:pt idx="263">
                  <c:v>1332</c:v>
                </c:pt>
                <c:pt idx="264">
                  <c:v>1242</c:v>
                </c:pt>
                <c:pt idx="265">
                  <c:v>1176</c:v>
                </c:pt>
                <c:pt idx="266">
                  <c:v>1090</c:v>
                </c:pt>
                <c:pt idx="267">
                  <c:v>1183</c:v>
                </c:pt>
                <c:pt idx="268">
                  <c:v>1122</c:v>
                </c:pt>
                <c:pt idx="269">
                  <c:v>1104</c:v>
                </c:pt>
                <c:pt idx="270">
                  <c:v>1114</c:v>
                </c:pt>
                <c:pt idx="271">
                  <c:v>1059</c:v>
                </c:pt>
                <c:pt idx="272">
                  <c:v>990</c:v>
                </c:pt>
                <c:pt idx="273">
                  <c:v>1009</c:v>
                </c:pt>
                <c:pt idx="274">
                  <c:v>1018</c:v>
                </c:pt>
                <c:pt idx="275">
                  <c:v>1003</c:v>
                </c:pt>
                <c:pt idx="276">
                  <c:v>1068</c:v>
                </c:pt>
                <c:pt idx="277">
                  <c:v>1021</c:v>
                </c:pt>
                <c:pt idx="278">
                  <c:v>1086</c:v>
                </c:pt>
                <c:pt idx="279">
                  <c:v>979</c:v>
                </c:pt>
                <c:pt idx="280">
                  <c:v>970</c:v>
                </c:pt>
                <c:pt idx="281">
                  <c:v>961</c:v>
                </c:pt>
                <c:pt idx="282">
                  <c:v>960</c:v>
                </c:pt>
                <c:pt idx="283">
                  <c:v>959</c:v>
                </c:pt>
                <c:pt idx="284">
                  <c:v>936</c:v>
                </c:pt>
                <c:pt idx="285">
                  <c:v>954</c:v>
                </c:pt>
                <c:pt idx="286">
                  <c:v>917</c:v>
                </c:pt>
                <c:pt idx="287">
                  <c:v>1011</c:v>
                </c:pt>
                <c:pt idx="288">
                  <c:v>880</c:v>
                </c:pt>
                <c:pt idx="289">
                  <c:v>951</c:v>
                </c:pt>
                <c:pt idx="290">
                  <c:v>919</c:v>
                </c:pt>
                <c:pt idx="291">
                  <c:v>926</c:v>
                </c:pt>
                <c:pt idx="292">
                  <c:v>930</c:v>
                </c:pt>
                <c:pt idx="293">
                  <c:v>938</c:v>
                </c:pt>
                <c:pt idx="294">
                  <c:v>934</c:v>
                </c:pt>
                <c:pt idx="295">
                  <c:v>949</c:v>
                </c:pt>
                <c:pt idx="296">
                  <c:v>921</c:v>
                </c:pt>
                <c:pt idx="297">
                  <c:v>941</c:v>
                </c:pt>
                <c:pt idx="298">
                  <c:v>962</c:v>
                </c:pt>
                <c:pt idx="299">
                  <c:v>962</c:v>
                </c:pt>
                <c:pt idx="300">
                  <c:v>1006</c:v>
                </c:pt>
                <c:pt idx="301">
                  <c:v>1005</c:v>
                </c:pt>
                <c:pt idx="302">
                  <c:v>994</c:v>
                </c:pt>
                <c:pt idx="303">
                  <c:v>968</c:v>
                </c:pt>
                <c:pt idx="304">
                  <c:v>1069</c:v>
                </c:pt>
                <c:pt idx="305">
                  <c:v>1000</c:v>
                </c:pt>
                <c:pt idx="306">
                  <c:v>1045</c:v>
                </c:pt>
                <c:pt idx="307">
                  <c:v>1005</c:v>
                </c:pt>
                <c:pt idx="308">
                  <c:v>1112</c:v>
                </c:pt>
                <c:pt idx="309">
                  <c:v>1073</c:v>
                </c:pt>
                <c:pt idx="310">
                  <c:v>1106</c:v>
                </c:pt>
                <c:pt idx="311">
                  <c:v>1077</c:v>
                </c:pt>
                <c:pt idx="312">
                  <c:v>997</c:v>
                </c:pt>
                <c:pt idx="313">
                  <c:v>1064</c:v>
                </c:pt>
                <c:pt idx="314">
                  <c:v>1515</c:v>
                </c:pt>
                <c:pt idx="315">
                  <c:v>1388</c:v>
                </c:pt>
                <c:pt idx="316">
                  <c:v>1202</c:v>
                </c:pt>
                <c:pt idx="317">
                  <c:v>1132</c:v>
                </c:pt>
                <c:pt idx="318">
                  <c:v>1126</c:v>
                </c:pt>
                <c:pt idx="319">
                  <c:v>1129</c:v>
                </c:pt>
                <c:pt idx="320">
                  <c:v>1104</c:v>
                </c:pt>
                <c:pt idx="321">
                  <c:v>1121</c:v>
                </c:pt>
                <c:pt idx="322">
                  <c:v>1136</c:v>
                </c:pt>
                <c:pt idx="323">
                  <c:v>1080</c:v>
                </c:pt>
                <c:pt idx="324">
                  <c:v>1020</c:v>
                </c:pt>
                <c:pt idx="325">
                  <c:v>1064</c:v>
                </c:pt>
                <c:pt idx="326">
                  <c:v>926</c:v>
                </c:pt>
                <c:pt idx="327">
                  <c:v>1145</c:v>
                </c:pt>
                <c:pt idx="328">
                  <c:v>1032</c:v>
                </c:pt>
                <c:pt idx="329">
                  <c:v>1014</c:v>
                </c:pt>
                <c:pt idx="330">
                  <c:v>987</c:v>
                </c:pt>
                <c:pt idx="331">
                  <c:v>940</c:v>
                </c:pt>
                <c:pt idx="332">
                  <c:v>1006</c:v>
                </c:pt>
                <c:pt idx="333">
                  <c:v>1004</c:v>
                </c:pt>
                <c:pt idx="334">
                  <c:v>903</c:v>
                </c:pt>
                <c:pt idx="335">
                  <c:v>957</c:v>
                </c:pt>
                <c:pt idx="336">
                  <c:v>977</c:v>
                </c:pt>
                <c:pt idx="337">
                  <c:v>966</c:v>
                </c:pt>
                <c:pt idx="338">
                  <c:v>969</c:v>
                </c:pt>
                <c:pt idx="339">
                  <c:v>971</c:v>
                </c:pt>
                <c:pt idx="340">
                  <c:v>942</c:v>
                </c:pt>
                <c:pt idx="341">
                  <c:v>981</c:v>
                </c:pt>
                <c:pt idx="342">
                  <c:v>871</c:v>
                </c:pt>
                <c:pt idx="343">
                  <c:v>869</c:v>
                </c:pt>
                <c:pt idx="344">
                  <c:v>938</c:v>
                </c:pt>
                <c:pt idx="345">
                  <c:v>985</c:v>
                </c:pt>
                <c:pt idx="346">
                  <c:v>947</c:v>
                </c:pt>
                <c:pt idx="347">
                  <c:v>949</c:v>
                </c:pt>
                <c:pt idx="348">
                  <c:v>929</c:v>
                </c:pt>
                <c:pt idx="349">
                  <c:v>963</c:v>
                </c:pt>
                <c:pt idx="350">
                  <c:v>998</c:v>
                </c:pt>
                <c:pt idx="351">
                  <c:v>971</c:v>
                </c:pt>
                <c:pt idx="352">
                  <c:v>1020</c:v>
                </c:pt>
                <c:pt idx="353">
                  <c:v>1000</c:v>
                </c:pt>
                <c:pt idx="354">
                  <c:v>999</c:v>
                </c:pt>
                <c:pt idx="355">
                  <c:v>1014</c:v>
                </c:pt>
                <c:pt idx="356">
                  <c:v>1023</c:v>
                </c:pt>
                <c:pt idx="357">
                  <c:v>1028</c:v>
                </c:pt>
                <c:pt idx="358">
                  <c:v>1035</c:v>
                </c:pt>
                <c:pt idx="359">
                  <c:v>1115</c:v>
                </c:pt>
                <c:pt idx="360">
                  <c:v>1026</c:v>
                </c:pt>
                <c:pt idx="361">
                  <c:v>1025</c:v>
                </c:pt>
                <c:pt idx="362">
                  <c:v>1188</c:v>
                </c:pt>
                <c:pt idx="363">
                  <c:v>1098</c:v>
                </c:pt>
                <c:pt idx="364">
                  <c:v>1163</c:v>
                </c:pt>
                <c:pt idx="365">
                  <c:v>1074</c:v>
                </c:pt>
                <c:pt idx="366">
                  <c:v>1346</c:v>
                </c:pt>
                <c:pt idx="367">
                  <c:v>1372</c:v>
                </c:pt>
                <c:pt idx="368">
                  <c:v>1244</c:v>
                </c:pt>
                <c:pt idx="369">
                  <c:v>1142</c:v>
                </c:pt>
                <c:pt idx="370">
                  <c:v>1100</c:v>
                </c:pt>
                <c:pt idx="371">
                  <c:v>1012</c:v>
                </c:pt>
                <c:pt idx="372">
                  <c:v>1089</c:v>
                </c:pt>
                <c:pt idx="373">
                  <c:v>1117</c:v>
                </c:pt>
                <c:pt idx="374">
                  <c:v>1022</c:v>
                </c:pt>
                <c:pt idx="375">
                  <c:v>1030</c:v>
                </c:pt>
                <c:pt idx="376">
                  <c:v>1034</c:v>
                </c:pt>
                <c:pt idx="377">
                  <c:v>1113</c:v>
                </c:pt>
                <c:pt idx="378">
                  <c:v>1100</c:v>
                </c:pt>
                <c:pt idx="379">
                  <c:v>1033</c:v>
                </c:pt>
                <c:pt idx="380">
                  <c:v>1009</c:v>
                </c:pt>
                <c:pt idx="381">
                  <c:v>877</c:v>
                </c:pt>
                <c:pt idx="382">
                  <c:v>927</c:v>
                </c:pt>
                <c:pt idx="383">
                  <c:v>1112</c:v>
                </c:pt>
                <c:pt idx="384">
                  <c:v>1093</c:v>
                </c:pt>
                <c:pt idx="385">
                  <c:v>960</c:v>
                </c:pt>
                <c:pt idx="386">
                  <c:v>993</c:v>
                </c:pt>
                <c:pt idx="387">
                  <c:v>992</c:v>
                </c:pt>
                <c:pt idx="388">
                  <c:v>1038</c:v>
                </c:pt>
                <c:pt idx="389">
                  <c:v>960</c:v>
                </c:pt>
                <c:pt idx="390">
                  <c:v>983</c:v>
                </c:pt>
                <c:pt idx="391">
                  <c:v>964</c:v>
                </c:pt>
                <c:pt idx="392">
                  <c:v>1030</c:v>
                </c:pt>
                <c:pt idx="393">
                  <c:v>1015</c:v>
                </c:pt>
                <c:pt idx="394">
                  <c:v>904</c:v>
                </c:pt>
                <c:pt idx="395">
                  <c:v>882</c:v>
                </c:pt>
                <c:pt idx="396">
                  <c:v>946</c:v>
                </c:pt>
                <c:pt idx="397">
                  <c:v>921</c:v>
                </c:pt>
                <c:pt idx="398">
                  <c:v>961</c:v>
                </c:pt>
                <c:pt idx="399">
                  <c:v>908</c:v>
                </c:pt>
                <c:pt idx="400">
                  <c:v>973</c:v>
                </c:pt>
                <c:pt idx="401">
                  <c:v>1025</c:v>
                </c:pt>
                <c:pt idx="402">
                  <c:v>965</c:v>
                </c:pt>
                <c:pt idx="403">
                  <c:v>943</c:v>
                </c:pt>
                <c:pt idx="404">
                  <c:v>989</c:v>
                </c:pt>
                <c:pt idx="405">
                  <c:v>977</c:v>
                </c:pt>
                <c:pt idx="406">
                  <c:v>1034</c:v>
                </c:pt>
                <c:pt idx="407">
                  <c:v>1034</c:v>
                </c:pt>
                <c:pt idx="408">
                  <c:v>1035</c:v>
                </c:pt>
                <c:pt idx="409">
                  <c:v>1020</c:v>
                </c:pt>
                <c:pt idx="410">
                  <c:v>964</c:v>
                </c:pt>
                <c:pt idx="411">
                  <c:v>973</c:v>
                </c:pt>
                <c:pt idx="412">
                  <c:v>1038</c:v>
                </c:pt>
                <c:pt idx="413">
                  <c:v>956</c:v>
                </c:pt>
                <c:pt idx="414">
                  <c:v>1136</c:v>
                </c:pt>
                <c:pt idx="415">
                  <c:v>1180</c:v>
                </c:pt>
                <c:pt idx="416">
                  <c:v>1188</c:v>
                </c:pt>
                <c:pt idx="417">
                  <c:v>1002</c:v>
                </c:pt>
                <c:pt idx="418">
                  <c:v>1184</c:v>
                </c:pt>
                <c:pt idx="419">
                  <c:v>1298</c:v>
                </c:pt>
                <c:pt idx="420">
                  <c:v>1106</c:v>
                </c:pt>
                <c:pt idx="421">
                  <c:v>1075</c:v>
                </c:pt>
                <c:pt idx="422">
                  <c:v>1085</c:v>
                </c:pt>
                <c:pt idx="423">
                  <c:v>1059</c:v>
                </c:pt>
                <c:pt idx="424">
                  <c:v>1063</c:v>
                </c:pt>
                <c:pt idx="425">
                  <c:v>1121</c:v>
                </c:pt>
                <c:pt idx="426">
                  <c:v>1091</c:v>
                </c:pt>
                <c:pt idx="427">
                  <c:v>1034</c:v>
                </c:pt>
                <c:pt idx="428">
                  <c:v>1062</c:v>
                </c:pt>
                <c:pt idx="429">
                  <c:v>1038</c:v>
                </c:pt>
                <c:pt idx="430">
                  <c:v>1004</c:v>
                </c:pt>
                <c:pt idx="431">
                  <c:v>956</c:v>
                </c:pt>
                <c:pt idx="432">
                  <c:v>1099</c:v>
                </c:pt>
                <c:pt idx="433">
                  <c:v>1145</c:v>
                </c:pt>
                <c:pt idx="434">
                  <c:v>1093</c:v>
                </c:pt>
                <c:pt idx="435">
                  <c:v>1067</c:v>
                </c:pt>
                <c:pt idx="436">
                  <c:v>1050</c:v>
                </c:pt>
                <c:pt idx="437">
                  <c:v>1098</c:v>
                </c:pt>
                <c:pt idx="438">
                  <c:v>1111</c:v>
                </c:pt>
                <c:pt idx="439">
                  <c:v>1109</c:v>
                </c:pt>
                <c:pt idx="440">
                  <c:v>921</c:v>
                </c:pt>
                <c:pt idx="441">
                  <c:v>1027</c:v>
                </c:pt>
                <c:pt idx="442">
                  <c:v>984</c:v>
                </c:pt>
                <c:pt idx="443">
                  <c:v>1040</c:v>
                </c:pt>
                <c:pt idx="444">
                  <c:v>1043</c:v>
                </c:pt>
                <c:pt idx="445">
                  <c:v>999</c:v>
                </c:pt>
                <c:pt idx="446">
                  <c:v>942</c:v>
                </c:pt>
                <c:pt idx="447">
                  <c:v>992</c:v>
                </c:pt>
                <c:pt idx="448">
                  <c:v>922</c:v>
                </c:pt>
                <c:pt idx="449">
                  <c:v>1016</c:v>
                </c:pt>
                <c:pt idx="450">
                  <c:v>949</c:v>
                </c:pt>
                <c:pt idx="451">
                  <c:v>966</c:v>
                </c:pt>
                <c:pt idx="452">
                  <c:v>935</c:v>
                </c:pt>
                <c:pt idx="453">
                  <c:v>970</c:v>
                </c:pt>
                <c:pt idx="454">
                  <c:v>1005</c:v>
                </c:pt>
                <c:pt idx="455">
                  <c:v>951</c:v>
                </c:pt>
                <c:pt idx="456">
                  <c:v>1071</c:v>
                </c:pt>
                <c:pt idx="457">
                  <c:v>1054</c:v>
                </c:pt>
                <c:pt idx="458">
                  <c:v>1033</c:v>
                </c:pt>
                <c:pt idx="459">
                  <c:v>1098</c:v>
                </c:pt>
                <c:pt idx="460">
                  <c:v>1015</c:v>
                </c:pt>
                <c:pt idx="461">
                  <c:v>1074</c:v>
                </c:pt>
                <c:pt idx="462">
                  <c:v>1034</c:v>
                </c:pt>
                <c:pt idx="463">
                  <c:v>1074</c:v>
                </c:pt>
                <c:pt idx="464">
                  <c:v>1056</c:v>
                </c:pt>
                <c:pt idx="465">
                  <c:v>1003</c:v>
                </c:pt>
                <c:pt idx="466">
                  <c:v>1088</c:v>
                </c:pt>
                <c:pt idx="467">
                  <c:v>1083</c:v>
                </c:pt>
                <c:pt idx="468">
                  <c:v>1207</c:v>
                </c:pt>
                <c:pt idx="469">
                  <c:v>1103</c:v>
                </c:pt>
                <c:pt idx="470">
                  <c:v>1201</c:v>
                </c:pt>
                <c:pt idx="471">
                  <c:v>1425</c:v>
                </c:pt>
                <c:pt idx="472">
                  <c:v>1265</c:v>
                </c:pt>
                <c:pt idx="473">
                  <c:v>1211</c:v>
                </c:pt>
                <c:pt idx="474">
                  <c:v>1283</c:v>
                </c:pt>
                <c:pt idx="475">
                  <c:v>1194</c:v>
                </c:pt>
                <c:pt idx="476">
                  <c:v>1113</c:v>
                </c:pt>
                <c:pt idx="477">
                  <c:v>1228</c:v>
                </c:pt>
                <c:pt idx="478">
                  <c:v>1108</c:v>
                </c:pt>
                <c:pt idx="479">
                  <c:v>1131</c:v>
                </c:pt>
                <c:pt idx="480">
                  <c:v>1120</c:v>
                </c:pt>
                <c:pt idx="481">
                  <c:v>1116</c:v>
                </c:pt>
                <c:pt idx="482">
                  <c:v>1030</c:v>
                </c:pt>
                <c:pt idx="483">
                  <c:v>1227</c:v>
                </c:pt>
                <c:pt idx="484">
                  <c:v>1176</c:v>
                </c:pt>
                <c:pt idx="485">
                  <c:v>1139</c:v>
                </c:pt>
                <c:pt idx="486">
                  <c:v>1157</c:v>
                </c:pt>
                <c:pt idx="487">
                  <c:v>1096</c:v>
                </c:pt>
                <c:pt idx="488">
                  <c:v>1011</c:v>
                </c:pt>
                <c:pt idx="489">
                  <c:v>1076</c:v>
                </c:pt>
                <c:pt idx="490">
                  <c:v>993</c:v>
                </c:pt>
                <c:pt idx="491">
                  <c:v>954</c:v>
                </c:pt>
                <c:pt idx="492">
                  <c:v>982</c:v>
                </c:pt>
                <c:pt idx="493">
                  <c:v>942</c:v>
                </c:pt>
                <c:pt idx="494">
                  <c:v>1010</c:v>
                </c:pt>
                <c:pt idx="495">
                  <c:v>972</c:v>
                </c:pt>
                <c:pt idx="496">
                  <c:v>952</c:v>
                </c:pt>
                <c:pt idx="497">
                  <c:v>944</c:v>
                </c:pt>
                <c:pt idx="498">
                  <c:v>874</c:v>
                </c:pt>
                <c:pt idx="499">
                  <c:v>936</c:v>
                </c:pt>
                <c:pt idx="500">
                  <c:v>903</c:v>
                </c:pt>
                <c:pt idx="501">
                  <c:v>899</c:v>
                </c:pt>
                <c:pt idx="502">
                  <c:v>924</c:v>
                </c:pt>
                <c:pt idx="503">
                  <c:v>878</c:v>
                </c:pt>
                <c:pt idx="504">
                  <c:v>940</c:v>
                </c:pt>
                <c:pt idx="505">
                  <c:v>951</c:v>
                </c:pt>
                <c:pt idx="506">
                  <c:v>916</c:v>
                </c:pt>
                <c:pt idx="507">
                  <c:v>971</c:v>
                </c:pt>
                <c:pt idx="508">
                  <c:v>928</c:v>
                </c:pt>
                <c:pt idx="509">
                  <c:v>1040</c:v>
                </c:pt>
                <c:pt idx="510">
                  <c:v>918</c:v>
                </c:pt>
                <c:pt idx="511">
                  <c:v>995</c:v>
                </c:pt>
                <c:pt idx="512">
                  <c:v>1047</c:v>
                </c:pt>
                <c:pt idx="513">
                  <c:v>1008</c:v>
                </c:pt>
                <c:pt idx="514">
                  <c:v>1049</c:v>
                </c:pt>
                <c:pt idx="515">
                  <c:v>1016</c:v>
                </c:pt>
                <c:pt idx="516">
                  <c:v>1030</c:v>
                </c:pt>
                <c:pt idx="517">
                  <c:v>1039</c:v>
                </c:pt>
                <c:pt idx="518">
                  <c:v>1071</c:v>
                </c:pt>
                <c:pt idx="519">
                  <c:v>1064</c:v>
                </c:pt>
                <c:pt idx="520">
                  <c:v>1059</c:v>
                </c:pt>
                <c:pt idx="521">
                  <c:v>901</c:v>
                </c:pt>
                <c:pt idx="522">
                  <c:v>469</c:v>
                </c:pt>
                <c:pt idx="523">
                  <c:v>1313</c:v>
                </c:pt>
                <c:pt idx="524">
                  <c:v>1189</c:v>
                </c:pt>
                <c:pt idx="525">
                  <c:v>1137</c:v>
                </c:pt>
                <c:pt idx="526">
                  <c:v>1054</c:v>
                </c:pt>
                <c:pt idx="527">
                  <c:v>1107</c:v>
                </c:pt>
                <c:pt idx="528">
                  <c:v>1073</c:v>
                </c:pt>
                <c:pt idx="529">
                  <c:v>1081</c:v>
                </c:pt>
                <c:pt idx="530">
                  <c:v>1057</c:v>
                </c:pt>
                <c:pt idx="531">
                  <c:v>1044</c:v>
                </c:pt>
                <c:pt idx="532">
                  <c:v>1101</c:v>
                </c:pt>
                <c:pt idx="533">
                  <c:v>997</c:v>
                </c:pt>
                <c:pt idx="534">
                  <c:v>1037</c:v>
                </c:pt>
                <c:pt idx="535">
                  <c:v>1018</c:v>
                </c:pt>
                <c:pt idx="536">
                  <c:v>1071</c:v>
                </c:pt>
                <c:pt idx="537">
                  <c:v>963</c:v>
                </c:pt>
                <c:pt idx="538">
                  <c:v>978</c:v>
                </c:pt>
                <c:pt idx="539">
                  <c:v>1073</c:v>
                </c:pt>
                <c:pt idx="540">
                  <c:v>989</c:v>
                </c:pt>
                <c:pt idx="541">
                  <c:v>997</c:v>
                </c:pt>
                <c:pt idx="542">
                  <c:v>1009</c:v>
                </c:pt>
                <c:pt idx="543">
                  <c:v>938</c:v>
                </c:pt>
                <c:pt idx="544">
                  <c:v>965</c:v>
                </c:pt>
                <c:pt idx="545">
                  <c:v>1006</c:v>
                </c:pt>
                <c:pt idx="546">
                  <c:v>965</c:v>
                </c:pt>
                <c:pt idx="547">
                  <c:v>924</c:v>
                </c:pt>
                <c:pt idx="548">
                  <c:v>967</c:v>
                </c:pt>
                <c:pt idx="549">
                  <c:v>972</c:v>
                </c:pt>
                <c:pt idx="550">
                  <c:v>950</c:v>
                </c:pt>
                <c:pt idx="551">
                  <c:v>957</c:v>
                </c:pt>
                <c:pt idx="552">
                  <c:v>982</c:v>
                </c:pt>
                <c:pt idx="553">
                  <c:v>1016</c:v>
                </c:pt>
                <c:pt idx="554">
                  <c:v>1004</c:v>
                </c:pt>
                <c:pt idx="555">
                  <c:v>980</c:v>
                </c:pt>
                <c:pt idx="556">
                  <c:v>1013</c:v>
                </c:pt>
                <c:pt idx="557">
                  <c:v>1026</c:v>
                </c:pt>
                <c:pt idx="558">
                  <c:v>981</c:v>
                </c:pt>
                <c:pt idx="559">
                  <c:v>933</c:v>
                </c:pt>
                <c:pt idx="560">
                  <c:v>951</c:v>
                </c:pt>
                <c:pt idx="561">
                  <c:v>994</c:v>
                </c:pt>
                <c:pt idx="562">
                  <c:v>1068</c:v>
                </c:pt>
                <c:pt idx="563">
                  <c:v>1012</c:v>
                </c:pt>
                <c:pt idx="564">
                  <c:v>1111</c:v>
                </c:pt>
                <c:pt idx="565">
                  <c:v>1021</c:v>
                </c:pt>
                <c:pt idx="566">
                  <c:v>1086</c:v>
                </c:pt>
                <c:pt idx="567">
                  <c:v>1129</c:v>
                </c:pt>
                <c:pt idx="568">
                  <c:v>1032</c:v>
                </c:pt>
                <c:pt idx="569">
                  <c:v>1008</c:v>
                </c:pt>
                <c:pt idx="570">
                  <c:v>1076</c:v>
                </c:pt>
                <c:pt idx="571">
                  <c:v>1169</c:v>
                </c:pt>
                <c:pt idx="572">
                  <c:v>1266</c:v>
                </c:pt>
                <c:pt idx="573">
                  <c:v>886</c:v>
                </c:pt>
                <c:pt idx="574">
                  <c:v>1145</c:v>
                </c:pt>
                <c:pt idx="575">
                  <c:v>1709</c:v>
                </c:pt>
                <c:pt idx="576">
                  <c:v>1489</c:v>
                </c:pt>
                <c:pt idx="577">
                  <c:v>1381</c:v>
                </c:pt>
                <c:pt idx="578">
                  <c:v>1286</c:v>
                </c:pt>
                <c:pt idx="579">
                  <c:v>1344</c:v>
                </c:pt>
                <c:pt idx="580">
                  <c:v>1360</c:v>
                </c:pt>
                <c:pt idx="581">
                  <c:v>1320</c:v>
                </c:pt>
                <c:pt idx="582">
                  <c:v>1307</c:v>
                </c:pt>
                <c:pt idx="583">
                  <c:v>1193</c:v>
                </c:pt>
                <c:pt idx="584">
                  <c:v>1201</c:v>
                </c:pt>
                <c:pt idx="585">
                  <c:v>1149</c:v>
                </c:pt>
                <c:pt idx="586">
                  <c:v>1171</c:v>
                </c:pt>
                <c:pt idx="587">
                  <c:v>1041</c:v>
                </c:pt>
                <c:pt idx="588">
                  <c:v>1193</c:v>
                </c:pt>
                <c:pt idx="589">
                  <c:v>1095</c:v>
                </c:pt>
                <c:pt idx="590">
                  <c:v>1108</c:v>
                </c:pt>
                <c:pt idx="591">
                  <c:v>1117</c:v>
                </c:pt>
                <c:pt idx="592">
                  <c:v>1020</c:v>
                </c:pt>
                <c:pt idx="593">
                  <c:v>1103</c:v>
                </c:pt>
                <c:pt idx="594">
                  <c:v>1039</c:v>
                </c:pt>
                <c:pt idx="595">
                  <c:v>1041</c:v>
                </c:pt>
                <c:pt idx="596">
                  <c:v>1107</c:v>
                </c:pt>
                <c:pt idx="597">
                  <c:v>1038</c:v>
                </c:pt>
                <c:pt idx="598">
                  <c:v>1025</c:v>
                </c:pt>
                <c:pt idx="599">
                  <c:v>1032</c:v>
                </c:pt>
                <c:pt idx="600">
                  <c:v>1039</c:v>
                </c:pt>
                <c:pt idx="601">
                  <c:v>1012</c:v>
                </c:pt>
                <c:pt idx="602">
                  <c:v>1021</c:v>
                </c:pt>
                <c:pt idx="603">
                  <c:v>956</c:v>
                </c:pt>
                <c:pt idx="604">
                  <c:v>985</c:v>
                </c:pt>
                <c:pt idx="605">
                  <c:v>1044</c:v>
                </c:pt>
                <c:pt idx="606">
                  <c:v>967</c:v>
                </c:pt>
                <c:pt idx="607">
                  <c:v>982</c:v>
                </c:pt>
                <c:pt idx="608">
                  <c:v>955</c:v>
                </c:pt>
                <c:pt idx="609">
                  <c:v>977</c:v>
                </c:pt>
                <c:pt idx="610">
                  <c:v>990</c:v>
                </c:pt>
                <c:pt idx="611">
                  <c:v>1001</c:v>
                </c:pt>
                <c:pt idx="612">
                  <c:v>1010</c:v>
                </c:pt>
                <c:pt idx="613">
                  <c:v>1008</c:v>
                </c:pt>
                <c:pt idx="614">
                  <c:v>1028</c:v>
                </c:pt>
                <c:pt idx="615">
                  <c:v>988</c:v>
                </c:pt>
                <c:pt idx="616">
                  <c:v>981</c:v>
                </c:pt>
                <c:pt idx="617">
                  <c:v>1117</c:v>
                </c:pt>
                <c:pt idx="618">
                  <c:v>1028</c:v>
                </c:pt>
                <c:pt idx="619">
                  <c:v>1103</c:v>
                </c:pt>
                <c:pt idx="620">
                  <c:v>1054</c:v>
                </c:pt>
                <c:pt idx="621">
                  <c:v>1115</c:v>
                </c:pt>
                <c:pt idx="622">
                  <c:v>1089</c:v>
                </c:pt>
                <c:pt idx="623">
                  <c:v>1101</c:v>
                </c:pt>
                <c:pt idx="624">
                  <c:v>1146</c:v>
                </c:pt>
                <c:pt idx="625">
                  <c:v>943</c:v>
                </c:pt>
                <c:pt idx="626">
                  <c:v>1011</c:v>
                </c:pt>
                <c:pt idx="627">
                  <c:v>1397</c:v>
                </c:pt>
                <c:pt idx="628">
                  <c:v>1305</c:v>
                </c:pt>
                <c:pt idx="629">
                  <c:v>1215</c:v>
                </c:pt>
                <c:pt idx="630">
                  <c:v>1187</c:v>
                </c:pt>
                <c:pt idx="631">
                  <c:v>1205</c:v>
                </c:pt>
                <c:pt idx="632">
                  <c:v>1217</c:v>
                </c:pt>
                <c:pt idx="633">
                  <c:v>1209</c:v>
                </c:pt>
                <c:pt idx="634">
                  <c:v>1239</c:v>
                </c:pt>
                <c:pt idx="635">
                  <c:v>1150</c:v>
                </c:pt>
                <c:pt idx="636">
                  <c:v>1174</c:v>
                </c:pt>
                <c:pt idx="637">
                  <c:v>1175</c:v>
                </c:pt>
                <c:pt idx="638">
                  <c:v>1042</c:v>
                </c:pt>
                <c:pt idx="639">
                  <c:v>1172</c:v>
                </c:pt>
                <c:pt idx="640">
                  <c:v>1166</c:v>
                </c:pt>
                <c:pt idx="641">
                  <c:v>1048</c:v>
                </c:pt>
                <c:pt idx="642">
                  <c:v>1092</c:v>
                </c:pt>
                <c:pt idx="643">
                  <c:v>1076</c:v>
                </c:pt>
                <c:pt idx="644">
                  <c:v>1006</c:v>
                </c:pt>
                <c:pt idx="645">
                  <c:v>1047</c:v>
                </c:pt>
                <c:pt idx="646">
                  <c:v>1010</c:v>
                </c:pt>
                <c:pt idx="647">
                  <c:v>994</c:v>
                </c:pt>
                <c:pt idx="648">
                  <c:v>999</c:v>
                </c:pt>
                <c:pt idx="649">
                  <c:v>1023</c:v>
                </c:pt>
                <c:pt idx="650">
                  <c:v>988</c:v>
                </c:pt>
                <c:pt idx="651">
                  <c:v>994</c:v>
                </c:pt>
                <c:pt idx="652">
                  <c:v>1007</c:v>
                </c:pt>
                <c:pt idx="653">
                  <c:v>988</c:v>
                </c:pt>
                <c:pt idx="654">
                  <c:v>1022</c:v>
                </c:pt>
                <c:pt idx="655">
                  <c:v>1041</c:v>
                </c:pt>
                <c:pt idx="656">
                  <c:v>979</c:v>
                </c:pt>
                <c:pt idx="657">
                  <c:v>987</c:v>
                </c:pt>
                <c:pt idx="658">
                  <c:v>997</c:v>
                </c:pt>
                <c:pt idx="659">
                  <c:v>982</c:v>
                </c:pt>
                <c:pt idx="660">
                  <c:v>1017</c:v>
                </c:pt>
                <c:pt idx="661">
                  <c:v>1039</c:v>
                </c:pt>
                <c:pt idx="662">
                  <c:v>1007</c:v>
                </c:pt>
                <c:pt idx="663">
                  <c:v>983</c:v>
                </c:pt>
                <c:pt idx="664">
                  <c:v>966</c:v>
                </c:pt>
                <c:pt idx="665">
                  <c:v>1009</c:v>
                </c:pt>
                <c:pt idx="666">
                  <c:v>1072</c:v>
                </c:pt>
                <c:pt idx="667">
                  <c:v>1009</c:v>
                </c:pt>
                <c:pt idx="668">
                  <c:v>1070</c:v>
                </c:pt>
                <c:pt idx="669">
                  <c:v>1052</c:v>
                </c:pt>
                <c:pt idx="670">
                  <c:v>1032</c:v>
                </c:pt>
                <c:pt idx="671">
                  <c:v>1043</c:v>
                </c:pt>
                <c:pt idx="672">
                  <c:v>1174</c:v>
                </c:pt>
                <c:pt idx="673">
                  <c:v>1132</c:v>
                </c:pt>
                <c:pt idx="674">
                  <c:v>1159</c:v>
                </c:pt>
                <c:pt idx="675">
                  <c:v>1188</c:v>
                </c:pt>
                <c:pt idx="676">
                  <c:v>1219</c:v>
                </c:pt>
                <c:pt idx="677">
                  <c:v>1284</c:v>
                </c:pt>
                <c:pt idx="678">
                  <c:v>1133</c:v>
                </c:pt>
                <c:pt idx="679">
                  <c:v>1200</c:v>
                </c:pt>
                <c:pt idx="680">
                  <c:v>1379</c:v>
                </c:pt>
                <c:pt idx="681">
                  <c:v>1224</c:v>
                </c:pt>
                <c:pt idx="682">
                  <c:v>1197</c:v>
                </c:pt>
                <c:pt idx="683">
                  <c:v>1332</c:v>
                </c:pt>
                <c:pt idx="684">
                  <c:v>1200</c:v>
                </c:pt>
                <c:pt idx="685">
                  <c:v>1231</c:v>
                </c:pt>
                <c:pt idx="686">
                  <c:v>1185</c:v>
                </c:pt>
                <c:pt idx="687">
                  <c:v>1219</c:v>
                </c:pt>
                <c:pt idx="688">
                  <c:v>1146</c:v>
                </c:pt>
                <c:pt idx="689">
                  <c:v>1141</c:v>
                </c:pt>
                <c:pt idx="690">
                  <c:v>1152</c:v>
                </c:pt>
                <c:pt idx="691">
                  <c:v>1112</c:v>
                </c:pt>
                <c:pt idx="692">
                  <c:v>1060</c:v>
                </c:pt>
                <c:pt idx="693">
                  <c:v>998</c:v>
                </c:pt>
                <c:pt idx="694">
                  <c:v>1111</c:v>
                </c:pt>
                <c:pt idx="695">
                  <c:v>1121</c:v>
                </c:pt>
                <c:pt idx="696">
                  <c:v>1050</c:v>
                </c:pt>
                <c:pt idx="697">
                  <c:v>1119</c:v>
                </c:pt>
                <c:pt idx="698">
                  <c:v>1115</c:v>
                </c:pt>
                <c:pt idx="699">
                  <c:v>1063</c:v>
                </c:pt>
                <c:pt idx="700">
                  <c:v>1015</c:v>
                </c:pt>
                <c:pt idx="701">
                  <c:v>1076</c:v>
                </c:pt>
                <c:pt idx="702">
                  <c:v>1031</c:v>
                </c:pt>
                <c:pt idx="703">
                  <c:v>1032</c:v>
                </c:pt>
                <c:pt idx="704">
                  <c:v>994</c:v>
                </c:pt>
                <c:pt idx="705">
                  <c:v>1040</c:v>
                </c:pt>
                <c:pt idx="706">
                  <c:v>1014</c:v>
                </c:pt>
                <c:pt idx="707">
                  <c:v>1025</c:v>
                </c:pt>
                <c:pt idx="708">
                  <c:v>978</c:v>
                </c:pt>
                <c:pt idx="709">
                  <c:v>1011</c:v>
                </c:pt>
                <c:pt idx="710">
                  <c:v>1002</c:v>
                </c:pt>
                <c:pt idx="711">
                  <c:v>1004</c:v>
                </c:pt>
                <c:pt idx="712">
                  <c:v>1045</c:v>
                </c:pt>
                <c:pt idx="713">
                  <c:v>980</c:v>
                </c:pt>
                <c:pt idx="714">
                  <c:v>1006</c:v>
                </c:pt>
                <c:pt idx="715">
                  <c:v>972</c:v>
                </c:pt>
                <c:pt idx="716">
                  <c:v>1049</c:v>
                </c:pt>
                <c:pt idx="717">
                  <c:v>1056</c:v>
                </c:pt>
                <c:pt idx="718">
                  <c:v>1016</c:v>
                </c:pt>
                <c:pt idx="719">
                  <c:v>1133</c:v>
                </c:pt>
                <c:pt idx="720">
                  <c:v>1067</c:v>
                </c:pt>
                <c:pt idx="721">
                  <c:v>1095</c:v>
                </c:pt>
                <c:pt idx="722">
                  <c:v>1062</c:v>
                </c:pt>
                <c:pt idx="723">
                  <c:v>1126</c:v>
                </c:pt>
                <c:pt idx="724">
                  <c:v>1175</c:v>
                </c:pt>
                <c:pt idx="725">
                  <c:v>1178</c:v>
                </c:pt>
                <c:pt idx="726">
                  <c:v>1153</c:v>
                </c:pt>
                <c:pt idx="727">
                  <c:v>1237</c:v>
                </c:pt>
                <c:pt idx="728">
                  <c:v>1335</c:v>
                </c:pt>
                <c:pt idx="729">
                  <c:v>1437</c:v>
                </c:pt>
                <c:pt idx="730">
                  <c:v>1184</c:v>
                </c:pt>
                <c:pt idx="731">
                  <c:v>1515</c:v>
                </c:pt>
                <c:pt idx="732">
                  <c:v>1899</c:v>
                </c:pt>
                <c:pt idx="733">
                  <c:v>1629</c:v>
                </c:pt>
                <c:pt idx="734">
                  <c:v>1610</c:v>
                </c:pt>
                <c:pt idx="735">
                  <c:v>1369</c:v>
                </c:pt>
                <c:pt idx="736">
                  <c:v>1265</c:v>
                </c:pt>
                <c:pt idx="737">
                  <c:v>1315</c:v>
                </c:pt>
                <c:pt idx="738">
                  <c:v>1245</c:v>
                </c:pt>
                <c:pt idx="739">
                  <c:v>1022</c:v>
                </c:pt>
                <c:pt idx="740">
                  <c:v>1475</c:v>
                </c:pt>
                <c:pt idx="741">
                  <c:v>1220</c:v>
                </c:pt>
                <c:pt idx="742">
                  <c:v>1158</c:v>
                </c:pt>
                <c:pt idx="743">
                  <c:v>1050</c:v>
                </c:pt>
                <c:pt idx="744">
                  <c:v>1192</c:v>
                </c:pt>
                <c:pt idx="745">
                  <c:v>1192</c:v>
                </c:pt>
                <c:pt idx="746">
                  <c:v>1136</c:v>
                </c:pt>
                <c:pt idx="747">
                  <c:v>1008</c:v>
                </c:pt>
                <c:pt idx="748">
                  <c:v>1093</c:v>
                </c:pt>
                <c:pt idx="749">
                  <c:v>967</c:v>
                </c:pt>
                <c:pt idx="750">
                  <c:v>964</c:v>
                </c:pt>
                <c:pt idx="751">
                  <c:v>1063</c:v>
                </c:pt>
                <c:pt idx="752">
                  <c:v>984</c:v>
                </c:pt>
              </c:numCache>
            </c:numRef>
          </c:val>
          <c:smooth val="0"/>
        </c:ser>
        <c:ser>
          <c:idx val="1"/>
          <c:order val="1"/>
          <c:tx>
            <c:v>mean</c:v>
          </c:tx>
          <c:spPr>
            <a:ln w="3175" cap="rnd">
              <a:solidFill>
                <a:schemeClr val="accent2"/>
              </a:solidFill>
              <a:round/>
            </a:ln>
            <a:effectLst/>
          </c:spPr>
          <c:marker>
            <c:symbol val="none"/>
          </c:marker>
          <c:val>
            <c:numRef>
              <c:f>'Mean weekly deaths'!$D$2:$D$754</c:f>
              <c:numCache>
                <c:formatCode>General</c:formatCode>
                <c:ptCount val="753"/>
                <c:pt idx="0">
                  <c:v>1062.7058823529412</c:v>
                </c:pt>
                <c:pt idx="1">
                  <c:v>1062.7058823529412</c:v>
                </c:pt>
                <c:pt idx="2">
                  <c:v>1062.7058823529412</c:v>
                </c:pt>
                <c:pt idx="3">
                  <c:v>1062.7058823529412</c:v>
                </c:pt>
                <c:pt idx="4">
                  <c:v>1062.7058823529412</c:v>
                </c:pt>
                <c:pt idx="5">
                  <c:v>1062.7058823529412</c:v>
                </c:pt>
                <c:pt idx="6">
                  <c:v>1062.7058823529412</c:v>
                </c:pt>
                <c:pt idx="7">
                  <c:v>1062.7058823529412</c:v>
                </c:pt>
                <c:pt idx="8">
                  <c:v>1062.7058823529412</c:v>
                </c:pt>
                <c:pt idx="9">
                  <c:v>1062.7058823529412</c:v>
                </c:pt>
                <c:pt idx="10">
                  <c:v>1062.7058823529412</c:v>
                </c:pt>
                <c:pt idx="11">
                  <c:v>1062.7058823529412</c:v>
                </c:pt>
                <c:pt idx="12">
                  <c:v>1062.7058823529412</c:v>
                </c:pt>
                <c:pt idx="13">
                  <c:v>1062.7058823529412</c:v>
                </c:pt>
                <c:pt idx="14">
                  <c:v>1062.7058823529412</c:v>
                </c:pt>
                <c:pt idx="15">
                  <c:v>1062.7058823529412</c:v>
                </c:pt>
                <c:pt idx="16">
                  <c:v>1062.7058823529412</c:v>
                </c:pt>
                <c:pt idx="17">
                  <c:v>1062.7058823529412</c:v>
                </c:pt>
                <c:pt idx="18">
                  <c:v>1062.7058823529412</c:v>
                </c:pt>
                <c:pt idx="19">
                  <c:v>1062.7058823529412</c:v>
                </c:pt>
                <c:pt idx="20">
                  <c:v>1062.7058823529412</c:v>
                </c:pt>
                <c:pt idx="21">
                  <c:v>1062.7058823529412</c:v>
                </c:pt>
                <c:pt idx="22">
                  <c:v>1062.7058823529412</c:v>
                </c:pt>
                <c:pt idx="23">
                  <c:v>1062.7058823529412</c:v>
                </c:pt>
                <c:pt idx="24">
                  <c:v>1062.7058823529412</c:v>
                </c:pt>
                <c:pt idx="25">
                  <c:v>1062.7058823529412</c:v>
                </c:pt>
                <c:pt idx="26">
                  <c:v>1062.7058823529412</c:v>
                </c:pt>
                <c:pt idx="27">
                  <c:v>1062.7058823529412</c:v>
                </c:pt>
                <c:pt idx="28">
                  <c:v>1062.7058823529412</c:v>
                </c:pt>
                <c:pt idx="29">
                  <c:v>1062.7058823529412</c:v>
                </c:pt>
                <c:pt idx="30">
                  <c:v>1062.7058823529412</c:v>
                </c:pt>
                <c:pt idx="31">
                  <c:v>1062.7058823529412</c:v>
                </c:pt>
                <c:pt idx="32">
                  <c:v>1062.7058823529412</c:v>
                </c:pt>
                <c:pt idx="33">
                  <c:v>1062.7058823529412</c:v>
                </c:pt>
                <c:pt idx="34">
                  <c:v>1062.7058823529412</c:v>
                </c:pt>
                <c:pt idx="35">
                  <c:v>1062.7058823529412</c:v>
                </c:pt>
                <c:pt idx="36">
                  <c:v>1062.7058823529412</c:v>
                </c:pt>
                <c:pt idx="37">
                  <c:v>1062.7058823529412</c:v>
                </c:pt>
                <c:pt idx="38">
                  <c:v>1062.7058823529412</c:v>
                </c:pt>
                <c:pt idx="39">
                  <c:v>1062.7058823529412</c:v>
                </c:pt>
                <c:pt idx="40">
                  <c:v>1062.7058823529412</c:v>
                </c:pt>
                <c:pt idx="41">
                  <c:v>1062.7058823529412</c:v>
                </c:pt>
                <c:pt idx="42">
                  <c:v>1062.7058823529412</c:v>
                </c:pt>
                <c:pt idx="43">
                  <c:v>1062.7058823529412</c:v>
                </c:pt>
                <c:pt idx="44">
                  <c:v>1062.7058823529412</c:v>
                </c:pt>
                <c:pt idx="45">
                  <c:v>1062.7058823529412</c:v>
                </c:pt>
                <c:pt idx="46">
                  <c:v>1062.7058823529412</c:v>
                </c:pt>
                <c:pt idx="47">
                  <c:v>1062.7058823529412</c:v>
                </c:pt>
                <c:pt idx="48">
                  <c:v>1062.7058823529412</c:v>
                </c:pt>
                <c:pt idx="49">
                  <c:v>1062.7058823529412</c:v>
                </c:pt>
                <c:pt idx="50">
                  <c:v>1062.7058823529412</c:v>
                </c:pt>
                <c:pt idx="51">
                  <c:v>1062.7058823529412</c:v>
                </c:pt>
                <c:pt idx="52">
                  <c:v>1062.7058823529412</c:v>
                </c:pt>
                <c:pt idx="53">
                  <c:v>1062.7058823529412</c:v>
                </c:pt>
                <c:pt idx="54">
                  <c:v>1062.7058823529412</c:v>
                </c:pt>
                <c:pt idx="55">
                  <c:v>1062.7058823529412</c:v>
                </c:pt>
                <c:pt idx="56">
                  <c:v>1062.7058823529412</c:v>
                </c:pt>
                <c:pt idx="57">
                  <c:v>1062.7058823529412</c:v>
                </c:pt>
                <c:pt idx="58">
                  <c:v>1062.7058823529412</c:v>
                </c:pt>
                <c:pt idx="59">
                  <c:v>1062.7058823529412</c:v>
                </c:pt>
                <c:pt idx="60">
                  <c:v>1062.7058823529412</c:v>
                </c:pt>
                <c:pt idx="61">
                  <c:v>1062.7058823529412</c:v>
                </c:pt>
                <c:pt idx="62">
                  <c:v>1062.7058823529412</c:v>
                </c:pt>
                <c:pt idx="63">
                  <c:v>1062.7058823529412</c:v>
                </c:pt>
                <c:pt idx="64">
                  <c:v>1062.7058823529412</c:v>
                </c:pt>
                <c:pt idx="65">
                  <c:v>1062.7058823529412</c:v>
                </c:pt>
                <c:pt idx="66">
                  <c:v>1062.7058823529412</c:v>
                </c:pt>
                <c:pt idx="67">
                  <c:v>1062.7058823529412</c:v>
                </c:pt>
                <c:pt idx="68">
                  <c:v>1062.7058823529412</c:v>
                </c:pt>
                <c:pt idx="69">
                  <c:v>1062.7058823529412</c:v>
                </c:pt>
                <c:pt idx="70">
                  <c:v>1062.7058823529412</c:v>
                </c:pt>
                <c:pt idx="71">
                  <c:v>1062.7058823529412</c:v>
                </c:pt>
                <c:pt idx="72">
                  <c:v>1062.7058823529412</c:v>
                </c:pt>
                <c:pt idx="73">
                  <c:v>1062.7058823529412</c:v>
                </c:pt>
                <c:pt idx="74">
                  <c:v>1062.7058823529412</c:v>
                </c:pt>
                <c:pt idx="75">
                  <c:v>1062.7058823529412</c:v>
                </c:pt>
                <c:pt idx="76">
                  <c:v>1062.7058823529412</c:v>
                </c:pt>
                <c:pt idx="77">
                  <c:v>1062.7058823529412</c:v>
                </c:pt>
                <c:pt idx="78">
                  <c:v>1062.7058823529412</c:v>
                </c:pt>
                <c:pt idx="79">
                  <c:v>1062.7058823529412</c:v>
                </c:pt>
                <c:pt idx="80">
                  <c:v>1062.7058823529412</c:v>
                </c:pt>
                <c:pt idx="81">
                  <c:v>1062.7058823529412</c:v>
                </c:pt>
                <c:pt idx="82">
                  <c:v>1062.7058823529412</c:v>
                </c:pt>
                <c:pt idx="83">
                  <c:v>1062.7058823529412</c:v>
                </c:pt>
                <c:pt idx="84">
                  <c:v>1062.7058823529412</c:v>
                </c:pt>
                <c:pt idx="85">
                  <c:v>1062.7058823529412</c:v>
                </c:pt>
                <c:pt idx="86">
                  <c:v>1062.7058823529412</c:v>
                </c:pt>
                <c:pt idx="87">
                  <c:v>1062.7058823529412</c:v>
                </c:pt>
                <c:pt idx="88">
                  <c:v>1062.7058823529412</c:v>
                </c:pt>
                <c:pt idx="89">
                  <c:v>1062.7058823529412</c:v>
                </c:pt>
                <c:pt idx="90">
                  <c:v>1062.7058823529412</c:v>
                </c:pt>
                <c:pt idx="91">
                  <c:v>1062.7058823529412</c:v>
                </c:pt>
                <c:pt idx="92">
                  <c:v>1062.7058823529412</c:v>
                </c:pt>
                <c:pt idx="93">
                  <c:v>1062.7058823529412</c:v>
                </c:pt>
                <c:pt idx="94">
                  <c:v>1062.7058823529412</c:v>
                </c:pt>
                <c:pt idx="95">
                  <c:v>1062.7058823529412</c:v>
                </c:pt>
                <c:pt idx="96">
                  <c:v>1062.7058823529412</c:v>
                </c:pt>
                <c:pt idx="97">
                  <c:v>1062.7058823529412</c:v>
                </c:pt>
                <c:pt idx="98">
                  <c:v>1062.7058823529412</c:v>
                </c:pt>
                <c:pt idx="99">
                  <c:v>1062.7058823529412</c:v>
                </c:pt>
                <c:pt idx="100">
                  <c:v>1062.7058823529412</c:v>
                </c:pt>
                <c:pt idx="101">
                  <c:v>1062.7058823529412</c:v>
                </c:pt>
                <c:pt idx="102">
                  <c:v>1062.7058823529412</c:v>
                </c:pt>
                <c:pt idx="103">
                  <c:v>1062.7058823529412</c:v>
                </c:pt>
                <c:pt idx="104">
                  <c:v>1062.7058823529412</c:v>
                </c:pt>
                <c:pt idx="105">
                  <c:v>1062.7058823529412</c:v>
                </c:pt>
                <c:pt idx="106">
                  <c:v>1062.7058823529412</c:v>
                </c:pt>
                <c:pt idx="107">
                  <c:v>1062.7058823529412</c:v>
                </c:pt>
                <c:pt idx="108">
                  <c:v>1062.7058823529412</c:v>
                </c:pt>
                <c:pt idx="109">
                  <c:v>1062.7058823529412</c:v>
                </c:pt>
                <c:pt idx="110">
                  <c:v>1062.7058823529412</c:v>
                </c:pt>
                <c:pt idx="111">
                  <c:v>1062.7058823529412</c:v>
                </c:pt>
                <c:pt idx="112">
                  <c:v>1062.7058823529412</c:v>
                </c:pt>
                <c:pt idx="113">
                  <c:v>1062.7058823529412</c:v>
                </c:pt>
                <c:pt idx="114">
                  <c:v>1062.7058823529412</c:v>
                </c:pt>
                <c:pt idx="115">
                  <c:v>1062.7058823529412</c:v>
                </c:pt>
                <c:pt idx="116">
                  <c:v>1062.7058823529412</c:v>
                </c:pt>
                <c:pt idx="117">
                  <c:v>1062.7058823529412</c:v>
                </c:pt>
                <c:pt idx="118">
                  <c:v>1062.7058823529412</c:v>
                </c:pt>
                <c:pt idx="119">
                  <c:v>1062.7058823529412</c:v>
                </c:pt>
                <c:pt idx="120">
                  <c:v>1062.7058823529412</c:v>
                </c:pt>
                <c:pt idx="121">
                  <c:v>1062.7058823529412</c:v>
                </c:pt>
                <c:pt idx="122">
                  <c:v>1062.7058823529412</c:v>
                </c:pt>
                <c:pt idx="123">
                  <c:v>1062.7058823529412</c:v>
                </c:pt>
                <c:pt idx="124">
                  <c:v>1062.7058823529412</c:v>
                </c:pt>
                <c:pt idx="125">
                  <c:v>1062.7058823529412</c:v>
                </c:pt>
                <c:pt idx="126">
                  <c:v>1062.7058823529412</c:v>
                </c:pt>
                <c:pt idx="127">
                  <c:v>1062.7058823529412</c:v>
                </c:pt>
                <c:pt idx="128">
                  <c:v>1062.7058823529412</c:v>
                </c:pt>
                <c:pt idx="129">
                  <c:v>1062.7058823529412</c:v>
                </c:pt>
                <c:pt idx="130">
                  <c:v>1062.7058823529412</c:v>
                </c:pt>
                <c:pt idx="131">
                  <c:v>1062.7058823529412</c:v>
                </c:pt>
                <c:pt idx="132">
                  <c:v>1062.7058823529412</c:v>
                </c:pt>
                <c:pt idx="133">
                  <c:v>1062.7058823529412</c:v>
                </c:pt>
                <c:pt idx="134">
                  <c:v>1062.7058823529412</c:v>
                </c:pt>
                <c:pt idx="135">
                  <c:v>1062.7058823529412</c:v>
                </c:pt>
                <c:pt idx="136">
                  <c:v>1062.7058823529412</c:v>
                </c:pt>
                <c:pt idx="137">
                  <c:v>1062.7058823529412</c:v>
                </c:pt>
                <c:pt idx="138">
                  <c:v>1062.7058823529412</c:v>
                </c:pt>
                <c:pt idx="139">
                  <c:v>1062.7058823529412</c:v>
                </c:pt>
                <c:pt idx="140">
                  <c:v>1062.7058823529412</c:v>
                </c:pt>
                <c:pt idx="141">
                  <c:v>1062.7058823529412</c:v>
                </c:pt>
                <c:pt idx="142">
                  <c:v>1062.7058823529412</c:v>
                </c:pt>
                <c:pt idx="143">
                  <c:v>1062.7058823529412</c:v>
                </c:pt>
                <c:pt idx="144">
                  <c:v>1062.7058823529412</c:v>
                </c:pt>
                <c:pt idx="145">
                  <c:v>1062.7058823529412</c:v>
                </c:pt>
                <c:pt idx="146">
                  <c:v>1062.7058823529412</c:v>
                </c:pt>
                <c:pt idx="147">
                  <c:v>1062.7058823529412</c:v>
                </c:pt>
                <c:pt idx="148">
                  <c:v>1062.7058823529412</c:v>
                </c:pt>
                <c:pt idx="149">
                  <c:v>1062.7058823529412</c:v>
                </c:pt>
                <c:pt idx="150">
                  <c:v>1062.7058823529412</c:v>
                </c:pt>
                <c:pt idx="151">
                  <c:v>1062.7058823529412</c:v>
                </c:pt>
                <c:pt idx="152">
                  <c:v>1062.7058823529412</c:v>
                </c:pt>
                <c:pt idx="153">
                  <c:v>1062.7058823529412</c:v>
                </c:pt>
                <c:pt idx="154">
                  <c:v>1062.7058823529412</c:v>
                </c:pt>
                <c:pt idx="155">
                  <c:v>1062.7058823529412</c:v>
                </c:pt>
                <c:pt idx="156">
                  <c:v>1062.7058823529412</c:v>
                </c:pt>
                <c:pt idx="157">
                  <c:v>1062.7058823529412</c:v>
                </c:pt>
                <c:pt idx="158">
                  <c:v>1062.7058823529412</c:v>
                </c:pt>
                <c:pt idx="159">
                  <c:v>1062.7058823529412</c:v>
                </c:pt>
                <c:pt idx="160">
                  <c:v>1062.7058823529412</c:v>
                </c:pt>
                <c:pt idx="161">
                  <c:v>1062.7058823529412</c:v>
                </c:pt>
                <c:pt idx="162">
                  <c:v>1062.7058823529412</c:v>
                </c:pt>
                <c:pt idx="163">
                  <c:v>1062.7058823529412</c:v>
                </c:pt>
                <c:pt idx="164">
                  <c:v>1062.7058823529412</c:v>
                </c:pt>
                <c:pt idx="165">
                  <c:v>1062.7058823529412</c:v>
                </c:pt>
                <c:pt idx="166">
                  <c:v>1062.7058823529412</c:v>
                </c:pt>
                <c:pt idx="167">
                  <c:v>1062.7058823529412</c:v>
                </c:pt>
                <c:pt idx="168">
                  <c:v>1062.7058823529412</c:v>
                </c:pt>
                <c:pt idx="169">
                  <c:v>1062.7058823529412</c:v>
                </c:pt>
                <c:pt idx="170">
                  <c:v>1062.7058823529412</c:v>
                </c:pt>
                <c:pt idx="171">
                  <c:v>1062.7058823529412</c:v>
                </c:pt>
                <c:pt idx="172">
                  <c:v>1062.7058823529412</c:v>
                </c:pt>
                <c:pt idx="173">
                  <c:v>1062.7058823529412</c:v>
                </c:pt>
                <c:pt idx="174">
                  <c:v>1062.7058823529412</c:v>
                </c:pt>
                <c:pt idx="175">
                  <c:v>1062.7058823529412</c:v>
                </c:pt>
                <c:pt idx="176">
                  <c:v>1062.7058823529412</c:v>
                </c:pt>
                <c:pt idx="177">
                  <c:v>1062.7058823529412</c:v>
                </c:pt>
                <c:pt idx="178">
                  <c:v>1062.7058823529412</c:v>
                </c:pt>
                <c:pt idx="179">
                  <c:v>1062.7058823529412</c:v>
                </c:pt>
                <c:pt idx="180">
                  <c:v>1062.7058823529412</c:v>
                </c:pt>
                <c:pt idx="181">
                  <c:v>1062.7058823529412</c:v>
                </c:pt>
                <c:pt idx="182">
                  <c:v>1062.7058823529412</c:v>
                </c:pt>
                <c:pt idx="183">
                  <c:v>1062.7058823529412</c:v>
                </c:pt>
                <c:pt idx="184">
                  <c:v>1062.7058823529412</c:v>
                </c:pt>
                <c:pt idx="185">
                  <c:v>1062.7058823529412</c:v>
                </c:pt>
                <c:pt idx="186">
                  <c:v>1062.7058823529412</c:v>
                </c:pt>
                <c:pt idx="187">
                  <c:v>1062.7058823529412</c:v>
                </c:pt>
                <c:pt idx="188">
                  <c:v>1062.7058823529412</c:v>
                </c:pt>
                <c:pt idx="189">
                  <c:v>1062.7058823529412</c:v>
                </c:pt>
                <c:pt idx="190">
                  <c:v>1062.7058823529412</c:v>
                </c:pt>
                <c:pt idx="191">
                  <c:v>1062.7058823529412</c:v>
                </c:pt>
                <c:pt idx="192">
                  <c:v>1062.7058823529412</c:v>
                </c:pt>
                <c:pt idx="193">
                  <c:v>1062.7058823529412</c:v>
                </c:pt>
                <c:pt idx="194">
                  <c:v>1062.7058823529412</c:v>
                </c:pt>
                <c:pt idx="195">
                  <c:v>1062.7058823529412</c:v>
                </c:pt>
                <c:pt idx="196">
                  <c:v>1062.7058823529412</c:v>
                </c:pt>
                <c:pt idx="197">
                  <c:v>1062.7058823529412</c:v>
                </c:pt>
                <c:pt idx="198">
                  <c:v>1062.7058823529412</c:v>
                </c:pt>
                <c:pt idx="199">
                  <c:v>1062.7058823529412</c:v>
                </c:pt>
                <c:pt idx="200">
                  <c:v>1062.7058823529412</c:v>
                </c:pt>
                <c:pt idx="201">
                  <c:v>1062.7058823529412</c:v>
                </c:pt>
                <c:pt idx="202">
                  <c:v>1062.7058823529412</c:v>
                </c:pt>
                <c:pt idx="203">
                  <c:v>1062.7058823529412</c:v>
                </c:pt>
                <c:pt idx="204">
                  <c:v>1062.7058823529412</c:v>
                </c:pt>
                <c:pt idx="205">
                  <c:v>1062.7058823529412</c:v>
                </c:pt>
                <c:pt idx="206">
                  <c:v>1062.7058823529412</c:v>
                </c:pt>
                <c:pt idx="207">
                  <c:v>1062.7058823529412</c:v>
                </c:pt>
                <c:pt idx="208">
                  <c:v>1062.7058823529412</c:v>
                </c:pt>
                <c:pt idx="209">
                  <c:v>1062.7058823529412</c:v>
                </c:pt>
                <c:pt idx="210">
                  <c:v>1062.7058823529412</c:v>
                </c:pt>
                <c:pt idx="211">
                  <c:v>1062.7058823529412</c:v>
                </c:pt>
                <c:pt idx="212">
                  <c:v>1062.7058823529412</c:v>
                </c:pt>
                <c:pt idx="213">
                  <c:v>1062.7058823529412</c:v>
                </c:pt>
                <c:pt idx="214">
                  <c:v>1062.7058823529412</c:v>
                </c:pt>
                <c:pt idx="215">
                  <c:v>1062.7058823529412</c:v>
                </c:pt>
                <c:pt idx="216">
                  <c:v>1062.7058823529412</c:v>
                </c:pt>
                <c:pt idx="217">
                  <c:v>1062.7058823529412</c:v>
                </c:pt>
                <c:pt idx="218">
                  <c:v>1062.7058823529412</c:v>
                </c:pt>
                <c:pt idx="219">
                  <c:v>1062.7058823529412</c:v>
                </c:pt>
                <c:pt idx="220">
                  <c:v>1062.7058823529412</c:v>
                </c:pt>
                <c:pt idx="221">
                  <c:v>1062.7058823529412</c:v>
                </c:pt>
                <c:pt idx="222">
                  <c:v>1062.7058823529412</c:v>
                </c:pt>
                <c:pt idx="223">
                  <c:v>1062.7058823529412</c:v>
                </c:pt>
                <c:pt idx="224">
                  <c:v>1062.7058823529412</c:v>
                </c:pt>
                <c:pt idx="225">
                  <c:v>1062.7058823529412</c:v>
                </c:pt>
                <c:pt idx="226">
                  <c:v>1062.7058823529412</c:v>
                </c:pt>
                <c:pt idx="227">
                  <c:v>1062.7058823529412</c:v>
                </c:pt>
                <c:pt idx="228">
                  <c:v>1062.7058823529412</c:v>
                </c:pt>
                <c:pt idx="229">
                  <c:v>1062.7058823529412</c:v>
                </c:pt>
                <c:pt idx="230">
                  <c:v>1062.7058823529412</c:v>
                </c:pt>
                <c:pt idx="231">
                  <c:v>1062.7058823529412</c:v>
                </c:pt>
                <c:pt idx="232">
                  <c:v>1062.7058823529412</c:v>
                </c:pt>
                <c:pt idx="233">
                  <c:v>1062.7058823529412</c:v>
                </c:pt>
                <c:pt idx="234">
                  <c:v>1062.7058823529412</c:v>
                </c:pt>
                <c:pt idx="235">
                  <c:v>1062.7058823529412</c:v>
                </c:pt>
                <c:pt idx="236">
                  <c:v>1062.7058823529412</c:v>
                </c:pt>
                <c:pt idx="237">
                  <c:v>1062.7058823529412</c:v>
                </c:pt>
                <c:pt idx="238">
                  <c:v>1062.7058823529412</c:v>
                </c:pt>
                <c:pt idx="239">
                  <c:v>1062.7058823529412</c:v>
                </c:pt>
                <c:pt idx="240">
                  <c:v>1062.7058823529412</c:v>
                </c:pt>
                <c:pt idx="241">
                  <c:v>1062.7058823529412</c:v>
                </c:pt>
                <c:pt idx="242">
                  <c:v>1062.7058823529412</c:v>
                </c:pt>
                <c:pt idx="243">
                  <c:v>1062.7058823529412</c:v>
                </c:pt>
                <c:pt idx="244">
                  <c:v>1062.7058823529412</c:v>
                </c:pt>
                <c:pt idx="245">
                  <c:v>1062.7058823529412</c:v>
                </c:pt>
                <c:pt idx="246">
                  <c:v>1062.7058823529412</c:v>
                </c:pt>
                <c:pt idx="247">
                  <c:v>1062.7058823529412</c:v>
                </c:pt>
                <c:pt idx="248">
                  <c:v>1062.7058823529412</c:v>
                </c:pt>
                <c:pt idx="249">
                  <c:v>1062.7058823529412</c:v>
                </c:pt>
                <c:pt idx="250">
                  <c:v>1062.7058823529412</c:v>
                </c:pt>
                <c:pt idx="251">
                  <c:v>1062.7058823529412</c:v>
                </c:pt>
                <c:pt idx="252">
                  <c:v>1062.7058823529412</c:v>
                </c:pt>
                <c:pt idx="253">
                  <c:v>1062.7058823529412</c:v>
                </c:pt>
                <c:pt idx="254">
                  <c:v>1062.7058823529412</c:v>
                </c:pt>
                <c:pt idx="255">
                  <c:v>1062.7058823529412</c:v>
                </c:pt>
                <c:pt idx="256">
                  <c:v>1062.7058823529412</c:v>
                </c:pt>
                <c:pt idx="257">
                  <c:v>1062.7058823529412</c:v>
                </c:pt>
                <c:pt idx="258">
                  <c:v>1062.7058823529412</c:v>
                </c:pt>
                <c:pt idx="259">
                  <c:v>1062.7058823529412</c:v>
                </c:pt>
                <c:pt idx="260">
                  <c:v>1062.7058823529412</c:v>
                </c:pt>
                <c:pt idx="261">
                  <c:v>1062.7058823529412</c:v>
                </c:pt>
                <c:pt idx="262">
                  <c:v>1062.7058823529412</c:v>
                </c:pt>
                <c:pt idx="263">
                  <c:v>1062.7058823529412</c:v>
                </c:pt>
                <c:pt idx="264">
                  <c:v>1062.7058823529412</c:v>
                </c:pt>
                <c:pt idx="265">
                  <c:v>1062.7058823529412</c:v>
                </c:pt>
                <c:pt idx="266">
                  <c:v>1062.7058823529412</c:v>
                </c:pt>
                <c:pt idx="267">
                  <c:v>1062.7058823529412</c:v>
                </c:pt>
                <c:pt idx="268">
                  <c:v>1062.7058823529412</c:v>
                </c:pt>
                <c:pt idx="269">
                  <c:v>1062.7058823529412</c:v>
                </c:pt>
                <c:pt idx="270">
                  <c:v>1062.7058823529412</c:v>
                </c:pt>
                <c:pt idx="271">
                  <c:v>1062.7058823529412</c:v>
                </c:pt>
                <c:pt idx="272">
                  <c:v>1062.7058823529412</c:v>
                </c:pt>
                <c:pt idx="273">
                  <c:v>1062.7058823529412</c:v>
                </c:pt>
                <c:pt idx="274">
                  <c:v>1062.7058823529412</c:v>
                </c:pt>
                <c:pt idx="275">
                  <c:v>1062.7058823529412</c:v>
                </c:pt>
                <c:pt idx="276">
                  <c:v>1062.7058823529412</c:v>
                </c:pt>
                <c:pt idx="277">
                  <c:v>1062.7058823529412</c:v>
                </c:pt>
                <c:pt idx="278">
                  <c:v>1062.7058823529412</c:v>
                </c:pt>
                <c:pt idx="279">
                  <c:v>1062.7058823529412</c:v>
                </c:pt>
                <c:pt idx="280">
                  <c:v>1062.7058823529412</c:v>
                </c:pt>
                <c:pt idx="281">
                  <c:v>1062.7058823529412</c:v>
                </c:pt>
                <c:pt idx="282">
                  <c:v>1062.7058823529412</c:v>
                </c:pt>
                <c:pt idx="283">
                  <c:v>1062.7058823529412</c:v>
                </c:pt>
                <c:pt idx="284">
                  <c:v>1062.7058823529412</c:v>
                </c:pt>
                <c:pt idx="285">
                  <c:v>1062.7058823529412</c:v>
                </c:pt>
                <c:pt idx="286">
                  <c:v>1062.7058823529412</c:v>
                </c:pt>
                <c:pt idx="287">
                  <c:v>1062.7058823529412</c:v>
                </c:pt>
                <c:pt idx="288">
                  <c:v>1062.7058823529412</c:v>
                </c:pt>
                <c:pt idx="289">
                  <c:v>1062.7058823529412</c:v>
                </c:pt>
                <c:pt idx="290">
                  <c:v>1062.7058823529412</c:v>
                </c:pt>
                <c:pt idx="291">
                  <c:v>1062.7058823529412</c:v>
                </c:pt>
                <c:pt idx="292">
                  <c:v>1062.7058823529412</c:v>
                </c:pt>
                <c:pt idx="293">
                  <c:v>1062.7058823529412</c:v>
                </c:pt>
                <c:pt idx="294">
                  <c:v>1062.7058823529412</c:v>
                </c:pt>
                <c:pt idx="295">
                  <c:v>1062.7058823529412</c:v>
                </c:pt>
                <c:pt idx="296">
                  <c:v>1062.7058823529412</c:v>
                </c:pt>
                <c:pt idx="297">
                  <c:v>1062.7058823529412</c:v>
                </c:pt>
                <c:pt idx="298">
                  <c:v>1062.7058823529412</c:v>
                </c:pt>
                <c:pt idx="299">
                  <c:v>1062.7058823529412</c:v>
                </c:pt>
                <c:pt idx="300">
                  <c:v>1062.7058823529412</c:v>
                </c:pt>
                <c:pt idx="301">
                  <c:v>1062.7058823529412</c:v>
                </c:pt>
                <c:pt idx="302">
                  <c:v>1062.7058823529412</c:v>
                </c:pt>
                <c:pt idx="303">
                  <c:v>1062.7058823529412</c:v>
                </c:pt>
                <c:pt idx="304">
                  <c:v>1062.7058823529412</c:v>
                </c:pt>
                <c:pt idx="305">
                  <c:v>1062.7058823529412</c:v>
                </c:pt>
                <c:pt idx="306">
                  <c:v>1062.7058823529412</c:v>
                </c:pt>
                <c:pt idx="307">
                  <c:v>1062.7058823529412</c:v>
                </c:pt>
                <c:pt idx="308">
                  <c:v>1062.7058823529412</c:v>
                </c:pt>
                <c:pt idx="309">
                  <c:v>1062.7058823529412</c:v>
                </c:pt>
                <c:pt idx="310">
                  <c:v>1062.7058823529412</c:v>
                </c:pt>
                <c:pt idx="311">
                  <c:v>1062.7058823529412</c:v>
                </c:pt>
                <c:pt idx="312">
                  <c:v>1062.7058823529412</c:v>
                </c:pt>
                <c:pt idx="313">
                  <c:v>1062.7058823529412</c:v>
                </c:pt>
                <c:pt idx="314">
                  <c:v>1062.7058823529412</c:v>
                </c:pt>
                <c:pt idx="315">
                  <c:v>1062.7058823529412</c:v>
                </c:pt>
                <c:pt idx="316">
                  <c:v>1062.7058823529412</c:v>
                </c:pt>
                <c:pt idx="317">
                  <c:v>1062.7058823529412</c:v>
                </c:pt>
                <c:pt idx="318">
                  <c:v>1062.7058823529412</c:v>
                </c:pt>
                <c:pt idx="319">
                  <c:v>1062.7058823529412</c:v>
                </c:pt>
                <c:pt idx="320">
                  <c:v>1062.7058823529412</c:v>
                </c:pt>
                <c:pt idx="321">
                  <c:v>1062.7058823529412</c:v>
                </c:pt>
                <c:pt idx="322">
                  <c:v>1062.7058823529412</c:v>
                </c:pt>
                <c:pt idx="323">
                  <c:v>1062.7058823529412</c:v>
                </c:pt>
                <c:pt idx="324">
                  <c:v>1062.7058823529412</c:v>
                </c:pt>
                <c:pt idx="325">
                  <c:v>1062.7058823529412</c:v>
                </c:pt>
                <c:pt idx="326">
                  <c:v>1062.7058823529412</c:v>
                </c:pt>
                <c:pt idx="327">
                  <c:v>1062.7058823529412</c:v>
                </c:pt>
                <c:pt idx="328">
                  <c:v>1062.7058823529412</c:v>
                </c:pt>
                <c:pt idx="329">
                  <c:v>1062.7058823529412</c:v>
                </c:pt>
                <c:pt idx="330">
                  <c:v>1062.7058823529412</c:v>
                </c:pt>
                <c:pt idx="331">
                  <c:v>1062.7058823529412</c:v>
                </c:pt>
                <c:pt idx="332">
                  <c:v>1062.7058823529412</c:v>
                </c:pt>
                <c:pt idx="333">
                  <c:v>1062.7058823529412</c:v>
                </c:pt>
                <c:pt idx="334">
                  <c:v>1062.7058823529412</c:v>
                </c:pt>
                <c:pt idx="335">
                  <c:v>1062.7058823529412</c:v>
                </c:pt>
                <c:pt idx="336">
                  <c:v>1062.7058823529412</c:v>
                </c:pt>
                <c:pt idx="337">
                  <c:v>1062.7058823529412</c:v>
                </c:pt>
                <c:pt idx="338">
                  <c:v>1062.7058823529412</c:v>
                </c:pt>
                <c:pt idx="339">
                  <c:v>1062.7058823529412</c:v>
                </c:pt>
                <c:pt idx="340">
                  <c:v>1062.7058823529412</c:v>
                </c:pt>
                <c:pt idx="341">
                  <c:v>1062.7058823529412</c:v>
                </c:pt>
                <c:pt idx="342">
                  <c:v>1062.7058823529412</c:v>
                </c:pt>
                <c:pt idx="343">
                  <c:v>1062.7058823529412</c:v>
                </c:pt>
                <c:pt idx="344">
                  <c:v>1062.7058823529412</c:v>
                </c:pt>
                <c:pt idx="345">
                  <c:v>1062.7058823529412</c:v>
                </c:pt>
                <c:pt idx="346">
                  <c:v>1062.7058823529412</c:v>
                </c:pt>
                <c:pt idx="347">
                  <c:v>1062.7058823529412</c:v>
                </c:pt>
                <c:pt idx="348">
                  <c:v>1062.7058823529412</c:v>
                </c:pt>
                <c:pt idx="349">
                  <c:v>1062.7058823529412</c:v>
                </c:pt>
                <c:pt idx="350">
                  <c:v>1062.7058823529412</c:v>
                </c:pt>
                <c:pt idx="351">
                  <c:v>1062.7058823529412</c:v>
                </c:pt>
                <c:pt idx="352">
                  <c:v>1062.7058823529412</c:v>
                </c:pt>
                <c:pt idx="353">
                  <c:v>1062.7058823529412</c:v>
                </c:pt>
                <c:pt idx="354">
                  <c:v>1062.7058823529412</c:v>
                </c:pt>
                <c:pt idx="355">
                  <c:v>1062.7058823529412</c:v>
                </c:pt>
                <c:pt idx="356">
                  <c:v>1062.7058823529412</c:v>
                </c:pt>
                <c:pt idx="357">
                  <c:v>1062.7058823529412</c:v>
                </c:pt>
                <c:pt idx="358">
                  <c:v>1062.7058823529412</c:v>
                </c:pt>
                <c:pt idx="359">
                  <c:v>1062.7058823529412</c:v>
                </c:pt>
                <c:pt idx="360">
                  <c:v>1062.7058823529412</c:v>
                </c:pt>
                <c:pt idx="361">
                  <c:v>1062.7058823529412</c:v>
                </c:pt>
                <c:pt idx="362">
                  <c:v>1062.7058823529412</c:v>
                </c:pt>
                <c:pt idx="363">
                  <c:v>1062.7058823529412</c:v>
                </c:pt>
                <c:pt idx="364">
                  <c:v>1062.7058823529412</c:v>
                </c:pt>
                <c:pt idx="365">
                  <c:v>1062.7058823529412</c:v>
                </c:pt>
                <c:pt idx="366">
                  <c:v>1062.7058823529412</c:v>
                </c:pt>
                <c:pt idx="367">
                  <c:v>1062.7058823529412</c:v>
                </c:pt>
                <c:pt idx="368">
                  <c:v>1062.7058823529412</c:v>
                </c:pt>
                <c:pt idx="369">
                  <c:v>1062.7058823529412</c:v>
                </c:pt>
                <c:pt idx="370">
                  <c:v>1062.7058823529412</c:v>
                </c:pt>
                <c:pt idx="371">
                  <c:v>1062.7058823529412</c:v>
                </c:pt>
                <c:pt idx="372">
                  <c:v>1062.7058823529412</c:v>
                </c:pt>
                <c:pt idx="373">
                  <c:v>1062.7058823529412</c:v>
                </c:pt>
                <c:pt idx="374">
                  <c:v>1062.7058823529412</c:v>
                </c:pt>
                <c:pt idx="375">
                  <c:v>1062.7058823529412</c:v>
                </c:pt>
                <c:pt idx="376">
                  <c:v>1062.7058823529412</c:v>
                </c:pt>
                <c:pt idx="377">
                  <c:v>1062.7058823529412</c:v>
                </c:pt>
                <c:pt idx="378">
                  <c:v>1062.7058823529412</c:v>
                </c:pt>
                <c:pt idx="379">
                  <c:v>1062.7058823529412</c:v>
                </c:pt>
                <c:pt idx="380">
                  <c:v>1062.7058823529412</c:v>
                </c:pt>
                <c:pt idx="381">
                  <c:v>1062.7058823529412</c:v>
                </c:pt>
                <c:pt idx="382">
                  <c:v>1062.7058823529412</c:v>
                </c:pt>
                <c:pt idx="383">
                  <c:v>1062.7058823529412</c:v>
                </c:pt>
                <c:pt idx="384">
                  <c:v>1062.7058823529412</c:v>
                </c:pt>
                <c:pt idx="385">
                  <c:v>1062.7058823529412</c:v>
                </c:pt>
                <c:pt idx="386">
                  <c:v>1062.7058823529412</c:v>
                </c:pt>
                <c:pt idx="387">
                  <c:v>1062.7058823529412</c:v>
                </c:pt>
                <c:pt idx="388">
                  <c:v>1062.7058823529412</c:v>
                </c:pt>
                <c:pt idx="389">
                  <c:v>1062.7058823529412</c:v>
                </c:pt>
                <c:pt idx="390">
                  <c:v>1062.7058823529412</c:v>
                </c:pt>
                <c:pt idx="391">
                  <c:v>1062.7058823529412</c:v>
                </c:pt>
                <c:pt idx="392">
                  <c:v>1062.7058823529412</c:v>
                </c:pt>
                <c:pt idx="393">
                  <c:v>1062.7058823529412</c:v>
                </c:pt>
                <c:pt idx="394">
                  <c:v>1062.7058823529412</c:v>
                </c:pt>
                <c:pt idx="395">
                  <c:v>1062.7058823529412</c:v>
                </c:pt>
                <c:pt idx="396">
                  <c:v>1062.7058823529412</c:v>
                </c:pt>
                <c:pt idx="397">
                  <c:v>1062.7058823529412</c:v>
                </c:pt>
                <c:pt idx="398">
                  <c:v>1062.7058823529412</c:v>
                </c:pt>
                <c:pt idx="399">
                  <c:v>1062.7058823529412</c:v>
                </c:pt>
                <c:pt idx="400">
                  <c:v>1062.7058823529412</c:v>
                </c:pt>
                <c:pt idx="401">
                  <c:v>1062.7058823529412</c:v>
                </c:pt>
                <c:pt idx="402">
                  <c:v>1062.7058823529412</c:v>
                </c:pt>
                <c:pt idx="403">
                  <c:v>1062.7058823529412</c:v>
                </c:pt>
                <c:pt idx="404">
                  <c:v>1062.7058823529412</c:v>
                </c:pt>
                <c:pt idx="405">
                  <c:v>1062.7058823529412</c:v>
                </c:pt>
                <c:pt idx="406">
                  <c:v>1062.7058823529412</c:v>
                </c:pt>
                <c:pt idx="407">
                  <c:v>1062.7058823529412</c:v>
                </c:pt>
                <c:pt idx="408">
                  <c:v>1062.7058823529412</c:v>
                </c:pt>
                <c:pt idx="409">
                  <c:v>1062.7058823529412</c:v>
                </c:pt>
                <c:pt idx="410">
                  <c:v>1062.7058823529412</c:v>
                </c:pt>
                <c:pt idx="411">
                  <c:v>1062.7058823529412</c:v>
                </c:pt>
                <c:pt idx="412">
                  <c:v>1062.7058823529412</c:v>
                </c:pt>
                <c:pt idx="413">
                  <c:v>1062.7058823529412</c:v>
                </c:pt>
                <c:pt idx="414">
                  <c:v>1062.7058823529412</c:v>
                </c:pt>
                <c:pt idx="415">
                  <c:v>1062.7058823529412</c:v>
                </c:pt>
                <c:pt idx="416">
                  <c:v>1062.7058823529412</c:v>
                </c:pt>
                <c:pt idx="417">
                  <c:v>1062.7058823529412</c:v>
                </c:pt>
                <c:pt idx="418">
                  <c:v>1062.7058823529412</c:v>
                </c:pt>
                <c:pt idx="419">
                  <c:v>1062.7058823529412</c:v>
                </c:pt>
                <c:pt idx="420">
                  <c:v>1062.7058823529412</c:v>
                </c:pt>
                <c:pt idx="421">
                  <c:v>1062.7058823529412</c:v>
                </c:pt>
                <c:pt idx="422">
                  <c:v>1062.7058823529412</c:v>
                </c:pt>
                <c:pt idx="423">
                  <c:v>1062.7058823529412</c:v>
                </c:pt>
                <c:pt idx="424">
                  <c:v>1062.7058823529412</c:v>
                </c:pt>
                <c:pt idx="425">
                  <c:v>1062.7058823529412</c:v>
                </c:pt>
                <c:pt idx="426">
                  <c:v>1062.7058823529412</c:v>
                </c:pt>
                <c:pt idx="427">
                  <c:v>1062.7058823529412</c:v>
                </c:pt>
                <c:pt idx="428">
                  <c:v>1062.7058823529412</c:v>
                </c:pt>
                <c:pt idx="429">
                  <c:v>1062.7058823529412</c:v>
                </c:pt>
                <c:pt idx="430">
                  <c:v>1062.7058823529412</c:v>
                </c:pt>
                <c:pt idx="431">
                  <c:v>1062.7058823529412</c:v>
                </c:pt>
                <c:pt idx="432">
                  <c:v>1062.7058823529412</c:v>
                </c:pt>
                <c:pt idx="433">
                  <c:v>1062.7058823529412</c:v>
                </c:pt>
                <c:pt idx="434">
                  <c:v>1062.7058823529412</c:v>
                </c:pt>
                <c:pt idx="435">
                  <c:v>1062.7058823529412</c:v>
                </c:pt>
                <c:pt idx="436">
                  <c:v>1062.7058823529412</c:v>
                </c:pt>
                <c:pt idx="437">
                  <c:v>1062.7058823529412</c:v>
                </c:pt>
                <c:pt idx="438">
                  <c:v>1062.7058823529412</c:v>
                </c:pt>
                <c:pt idx="439">
                  <c:v>1062.7058823529412</c:v>
                </c:pt>
                <c:pt idx="440">
                  <c:v>1062.7058823529412</c:v>
                </c:pt>
                <c:pt idx="441">
                  <c:v>1062.7058823529412</c:v>
                </c:pt>
                <c:pt idx="442">
                  <c:v>1062.7058823529412</c:v>
                </c:pt>
                <c:pt idx="443">
                  <c:v>1062.7058823529412</c:v>
                </c:pt>
                <c:pt idx="444">
                  <c:v>1062.7058823529412</c:v>
                </c:pt>
                <c:pt idx="445">
                  <c:v>1062.7058823529412</c:v>
                </c:pt>
                <c:pt idx="446">
                  <c:v>1062.7058823529412</c:v>
                </c:pt>
                <c:pt idx="447">
                  <c:v>1062.7058823529412</c:v>
                </c:pt>
                <c:pt idx="448">
                  <c:v>1062.7058823529412</c:v>
                </c:pt>
                <c:pt idx="449">
                  <c:v>1062.7058823529412</c:v>
                </c:pt>
                <c:pt idx="450">
                  <c:v>1062.7058823529412</c:v>
                </c:pt>
                <c:pt idx="451">
                  <c:v>1062.7058823529412</c:v>
                </c:pt>
                <c:pt idx="452">
                  <c:v>1062.7058823529412</c:v>
                </c:pt>
                <c:pt idx="453">
                  <c:v>1062.7058823529412</c:v>
                </c:pt>
                <c:pt idx="454">
                  <c:v>1062.7058823529412</c:v>
                </c:pt>
                <c:pt idx="455">
                  <c:v>1062.7058823529412</c:v>
                </c:pt>
                <c:pt idx="456">
                  <c:v>1062.7058823529412</c:v>
                </c:pt>
                <c:pt idx="457">
                  <c:v>1062.7058823529412</c:v>
                </c:pt>
                <c:pt idx="458">
                  <c:v>1062.7058823529412</c:v>
                </c:pt>
                <c:pt idx="459">
                  <c:v>1062.7058823529412</c:v>
                </c:pt>
                <c:pt idx="460">
                  <c:v>1062.7058823529412</c:v>
                </c:pt>
                <c:pt idx="461">
                  <c:v>1062.7058823529412</c:v>
                </c:pt>
                <c:pt idx="462">
                  <c:v>1062.7058823529412</c:v>
                </c:pt>
                <c:pt idx="463">
                  <c:v>1062.7058823529412</c:v>
                </c:pt>
                <c:pt idx="464">
                  <c:v>1062.7058823529412</c:v>
                </c:pt>
                <c:pt idx="465">
                  <c:v>1062.7058823529412</c:v>
                </c:pt>
                <c:pt idx="466">
                  <c:v>1062.7058823529412</c:v>
                </c:pt>
                <c:pt idx="467">
                  <c:v>1062.7058823529412</c:v>
                </c:pt>
                <c:pt idx="468">
                  <c:v>1062.7058823529412</c:v>
                </c:pt>
                <c:pt idx="469">
                  <c:v>1062.7058823529412</c:v>
                </c:pt>
                <c:pt idx="470">
                  <c:v>1062.7058823529412</c:v>
                </c:pt>
                <c:pt idx="471">
                  <c:v>1062.7058823529412</c:v>
                </c:pt>
                <c:pt idx="472">
                  <c:v>1062.7058823529412</c:v>
                </c:pt>
                <c:pt idx="473">
                  <c:v>1062.7058823529412</c:v>
                </c:pt>
                <c:pt idx="474">
                  <c:v>1062.7058823529412</c:v>
                </c:pt>
                <c:pt idx="475">
                  <c:v>1062.7058823529412</c:v>
                </c:pt>
                <c:pt idx="476">
                  <c:v>1062.7058823529412</c:v>
                </c:pt>
                <c:pt idx="477">
                  <c:v>1062.7058823529412</c:v>
                </c:pt>
                <c:pt idx="478">
                  <c:v>1062.7058823529412</c:v>
                </c:pt>
                <c:pt idx="479">
                  <c:v>1062.7058823529412</c:v>
                </c:pt>
                <c:pt idx="480">
                  <c:v>1062.7058823529412</c:v>
                </c:pt>
                <c:pt idx="481">
                  <c:v>1062.7058823529412</c:v>
                </c:pt>
                <c:pt idx="482">
                  <c:v>1062.7058823529412</c:v>
                </c:pt>
                <c:pt idx="483">
                  <c:v>1062.7058823529412</c:v>
                </c:pt>
                <c:pt idx="484">
                  <c:v>1062.7058823529412</c:v>
                </c:pt>
                <c:pt idx="485">
                  <c:v>1062.7058823529412</c:v>
                </c:pt>
                <c:pt idx="486">
                  <c:v>1062.7058823529412</c:v>
                </c:pt>
                <c:pt idx="487">
                  <c:v>1062.7058823529412</c:v>
                </c:pt>
                <c:pt idx="488">
                  <c:v>1062.7058823529412</c:v>
                </c:pt>
                <c:pt idx="489">
                  <c:v>1062.7058823529412</c:v>
                </c:pt>
                <c:pt idx="490">
                  <c:v>1062.7058823529412</c:v>
                </c:pt>
                <c:pt idx="491">
                  <c:v>1062.7058823529412</c:v>
                </c:pt>
                <c:pt idx="492">
                  <c:v>1062.7058823529412</c:v>
                </c:pt>
                <c:pt idx="493">
                  <c:v>1062.7058823529412</c:v>
                </c:pt>
                <c:pt idx="494">
                  <c:v>1062.7058823529412</c:v>
                </c:pt>
                <c:pt idx="495">
                  <c:v>1062.7058823529412</c:v>
                </c:pt>
                <c:pt idx="496">
                  <c:v>1062.7058823529412</c:v>
                </c:pt>
                <c:pt idx="497">
                  <c:v>1062.7058823529412</c:v>
                </c:pt>
                <c:pt idx="498">
                  <c:v>1062.7058823529412</c:v>
                </c:pt>
                <c:pt idx="499">
                  <c:v>1062.7058823529412</c:v>
                </c:pt>
                <c:pt idx="500">
                  <c:v>1062.7058823529412</c:v>
                </c:pt>
                <c:pt idx="501">
                  <c:v>1062.7058823529412</c:v>
                </c:pt>
                <c:pt idx="502">
                  <c:v>1062.7058823529412</c:v>
                </c:pt>
                <c:pt idx="503">
                  <c:v>1062.7058823529412</c:v>
                </c:pt>
                <c:pt idx="504">
                  <c:v>1062.7058823529412</c:v>
                </c:pt>
                <c:pt idx="505">
                  <c:v>1062.7058823529412</c:v>
                </c:pt>
                <c:pt idx="506">
                  <c:v>1062.7058823529412</c:v>
                </c:pt>
                <c:pt idx="507">
                  <c:v>1062.7058823529412</c:v>
                </c:pt>
                <c:pt idx="508">
                  <c:v>1062.7058823529412</c:v>
                </c:pt>
                <c:pt idx="509">
                  <c:v>1062.7058823529412</c:v>
                </c:pt>
                <c:pt idx="510">
                  <c:v>1062.7058823529412</c:v>
                </c:pt>
                <c:pt idx="511">
                  <c:v>1062.7058823529412</c:v>
                </c:pt>
                <c:pt idx="512">
                  <c:v>1062.7058823529412</c:v>
                </c:pt>
                <c:pt idx="513">
                  <c:v>1062.7058823529412</c:v>
                </c:pt>
                <c:pt idx="514">
                  <c:v>1062.7058823529412</c:v>
                </c:pt>
                <c:pt idx="515">
                  <c:v>1062.7058823529412</c:v>
                </c:pt>
                <c:pt idx="516">
                  <c:v>1062.7058823529412</c:v>
                </c:pt>
                <c:pt idx="517">
                  <c:v>1062.7058823529412</c:v>
                </c:pt>
                <c:pt idx="518">
                  <c:v>1062.7058823529412</c:v>
                </c:pt>
                <c:pt idx="519">
                  <c:v>1062.7058823529412</c:v>
                </c:pt>
                <c:pt idx="520">
                  <c:v>1062.7058823529412</c:v>
                </c:pt>
                <c:pt idx="521">
                  <c:v>1062.7058823529412</c:v>
                </c:pt>
                <c:pt idx="522">
                  <c:v>1062.7058823529412</c:v>
                </c:pt>
                <c:pt idx="523">
                  <c:v>1062.7058823529412</c:v>
                </c:pt>
                <c:pt idx="524">
                  <c:v>1062.7058823529412</c:v>
                </c:pt>
                <c:pt idx="525">
                  <c:v>1062.7058823529412</c:v>
                </c:pt>
                <c:pt idx="526">
                  <c:v>1062.7058823529412</c:v>
                </c:pt>
                <c:pt idx="527">
                  <c:v>1062.7058823529412</c:v>
                </c:pt>
                <c:pt idx="528">
                  <c:v>1062.7058823529412</c:v>
                </c:pt>
                <c:pt idx="529">
                  <c:v>1062.7058823529412</c:v>
                </c:pt>
                <c:pt idx="530">
                  <c:v>1062.7058823529412</c:v>
                </c:pt>
                <c:pt idx="531">
                  <c:v>1062.7058823529412</c:v>
                </c:pt>
                <c:pt idx="532">
                  <c:v>1062.7058823529412</c:v>
                </c:pt>
                <c:pt idx="533">
                  <c:v>1062.7058823529412</c:v>
                </c:pt>
                <c:pt idx="534">
                  <c:v>1062.7058823529412</c:v>
                </c:pt>
                <c:pt idx="535">
                  <c:v>1062.7058823529412</c:v>
                </c:pt>
                <c:pt idx="536">
                  <c:v>1062.7058823529412</c:v>
                </c:pt>
                <c:pt idx="537">
                  <c:v>1062.7058823529412</c:v>
                </c:pt>
                <c:pt idx="538">
                  <c:v>1062.7058823529412</c:v>
                </c:pt>
                <c:pt idx="539">
                  <c:v>1062.7058823529412</c:v>
                </c:pt>
                <c:pt idx="540">
                  <c:v>1062.7058823529412</c:v>
                </c:pt>
                <c:pt idx="541">
                  <c:v>1062.7058823529412</c:v>
                </c:pt>
                <c:pt idx="542">
                  <c:v>1062.7058823529412</c:v>
                </c:pt>
                <c:pt idx="543">
                  <c:v>1062.7058823529412</c:v>
                </c:pt>
                <c:pt idx="544">
                  <c:v>1062.7058823529412</c:v>
                </c:pt>
                <c:pt idx="545">
                  <c:v>1062.7058823529412</c:v>
                </c:pt>
                <c:pt idx="546">
                  <c:v>1062.7058823529412</c:v>
                </c:pt>
                <c:pt idx="547">
                  <c:v>1062.7058823529412</c:v>
                </c:pt>
                <c:pt idx="548">
                  <c:v>1062.7058823529412</c:v>
                </c:pt>
                <c:pt idx="549">
                  <c:v>1062.7058823529412</c:v>
                </c:pt>
                <c:pt idx="550">
                  <c:v>1062.7058823529412</c:v>
                </c:pt>
                <c:pt idx="551">
                  <c:v>1062.7058823529412</c:v>
                </c:pt>
                <c:pt idx="552">
                  <c:v>1062.7058823529412</c:v>
                </c:pt>
                <c:pt idx="553">
                  <c:v>1062.7058823529412</c:v>
                </c:pt>
                <c:pt idx="554">
                  <c:v>1062.7058823529412</c:v>
                </c:pt>
                <c:pt idx="555">
                  <c:v>1062.7058823529412</c:v>
                </c:pt>
                <c:pt idx="556">
                  <c:v>1062.7058823529412</c:v>
                </c:pt>
                <c:pt idx="557">
                  <c:v>1062.7058823529412</c:v>
                </c:pt>
                <c:pt idx="558">
                  <c:v>1062.7058823529412</c:v>
                </c:pt>
                <c:pt idx="559">
                  <c:v>1062.7058823529412</c:v>
                </c:pt>
                <c:pt idx="560">
                  <c:v>1062.7058823529412</c:v>
                </c:pt>
                <c:pt idx="561">
                  <c:v>1062.7058823529412</c:v>
                </c:pt>
                <c:pt idx="562">
                  <c:v>1062.7058823529412</c:v>
                </c:pt>
                <c:pt idx="563">
                  <c:v>1062.7058823529412</c:v>
                </c:pt>
                <c:pt idx="564">
                  <c:v>1062.7058823529412</c:v>
                </c:pt>
                <c:pt idx="565">
                  <c:v>1062.7058823529412</c:v>
                </c:pt>
                <c:pt idx="566">
                  <c:v>1062.7058823529412</c:v>
                </c:pt>
                <c:pt idx="567">
                  <c:v>1062.7058823529412</c:v>
                </c:pt>
                <c:pt idx="568">
                  <c:v>1062.7058823529412</c:v>
                </c:pt>
                <c:pt idx="569">
                  <c:v>1062.7058823529412</c:v>
                </c:pt>
                <c:pt idx="570">
                  <c:v>1062.7058823529412</c:v>
                </c:pt>
                <c:pt idx="571">
                  <c:v>1062.7058823529412</c:v>
                </c:pt>
                <c:pt idx="572">
                  <c:v>1062.7058823529412</c:v>
                </c:pt>
                <c:pt idx="573">
                  <c:v>1062.7058823529412</c:v>
                </c:pt>
                <c:pt idx="574">
                  <c:v>1062.7058823529412</c:v>
                </c:pt>
                <c:pt idx="575">
                  <c:v>1062.7058823529412</c:v>
                </c:pt>
                <c:pt idx="576">
                  <c:v>1062.7058823529412</c:v>
                </c:pt>
                <c:pt idx="577">
                  <c:v>1062.7058823529412</c:v>
                </c:pt>
                <c:pt idx="578">
                  <c:v>1062.7058823529412</c:v>
                </c:pt>
                <c:pt idx="579">
                  <c:v>1062.7058823529412</c:v>
                </c:pt>
                <c:pt idx="580">
                  <c:v>1062.7058823529412</c:v>
                </c:pt>
                <c:pt idx="581">
                  <c:v>1062.7058823529412</c:v>
                </c:pt>
                <c:pt idx="582">
                  <c:v>1062.7058823529412</c:v>
                </c:pt>
                <c:pt idx="583">
                  <c:v>1062.7058823529412</c:v>
                </c:pt>
                <c:pt idx="584">
                  <c:v>1062.7058823529412</c:v>
                </c:pt>
                <c:pt idx="585">
                  <c:v>1062.7058823529412</c:v>
                </c:pt>
                <c:pt idx="586">
                  <c:v>1062.7058823529412</c:v>
                </c:pt>
                <c:pt idx="587">
                  <c:v>1062.7058823529412</c:v>
                </c:pt>
                <c:pt idx="588">
                  <c:v>1062.7058823529412</c:v>
                </c:pt>
                <c:pt idx="589">
                  <c:v>1062.7058823529412</c:v>
                </c:pt>
                <c:pt idx="590">
                  <c:v>1062.7058823529412</c:v>
                </c:pt>
                <c:pt idx="591">
                  <c:v>1062.7058823529412</c:v>
                </c:pt>
                <c:pt idx="592">
                  <c:v>1062.7058823529412</c:v>
                </c:pt>
                <c:pt idx="593">
                  <c:v>1062.7058823529412</c:v>
                </c:pt>
                <c:pt idx="594">
                  <c:v>1062.7058823529412</c:v>
                </c:pt>
                <c:pt idx="595">
                  <c:v>1062.7058823529412</c:v>
                </c:pt>
                <c:pt idx="596">
                  <c:v>1062.7058823529412</c:v>
                </c:pt>
                <c:pt idx="597">
                  <c:v>1062.7058823529412</c:v>
                </c:pt>
                <c:pt idx="598">
                  <c:v>1062.7058823529412</c:v>
                </c:pt>
                <c:pt idx="599">
                  <c:v>1062.7058823529412</c:v>
                </c:pt>
                <c:pt idx="600">
                  <c:v>1062.7058823529412</c:v>
                </c:pt>
                <c:pt idx="601">
                  <c:v>1062.7058823529412</c:v>
                </c:pt>
                <c:pt idx="602">
                  <c:v>1062.7058823529412</c:v>
                </c:pt>
                <c:pt idx="603">
                  <c:v>1062.7058823529412</c:v>
                </c:pt>
                <c:pt idx="604">
                  <c:v>1062.7058823529412</c:v>
                </c:pt>
                <c:pt idx="605">
                  <c:v>1062.7058823529412</c:v>
                </c:pt>
                <c:pt idx="606">
                  <c:v>1062.7058823529412</c:v>
                </c:pt>
                <c:pt idx="607">
                  <c:v>1062.7058823529412</c:v>
                </c:pt>
                <c:pt idx="608">
                  <c:v>1062.7058823529412</c:v>
                </c:pt>
                <c:pt idx="609">
                  <c:v>1062.7058823529412</c:v>
                </c:pt>
                <c:pt idx="610">
                  <c:v>1062.7058823529412</c:v>
                </c:pt>
                <c:pt idx="611">
                  <c:v>1062.7058823529412</c:v>
                </c:pt>
                <c:pt idx="612">
                  <c:v>1062.7058823529412</c:v>
                </c:pt>
                <c:pt idx="613">
                  <c:v>1062.7058823529412</c:v>
                </c:pt>
                <c:pt idx="614">
                  <c:v>1062.7058823529412</c:v>
                </c:pt>
                <c:pt idx="615">
                  <c:v>1062.7058823529412</c:v>
                </c:pt>
                <c:pt idx="616">
                  <c:v>1062.7058823529412</c:v>
                </c:pt>
                <c:pt idx="617">
                  <c:v>1062.7058823529412</c:v>
                </c:pt>
                <c:pt idx="618">
                  <c:v>1062.7058823529412</c:v>
                </c:pt>
                <c:pt idx="619">
                  <c:v>1062.7058823529412</c:v>
                </c:pt>
                <c:pt idx="620">
                  <c:v>1062.7058823529412</c:v>
                </c:pt>
                <c:pt idx="621">
                  <c:v>1062.7058823529412</c:v>
                </c:pt>
                <c:pt idx="622">
                  <c:v>1062.7058823529412</c:v>
                </c:pt>
                <c:pt idx="623">
                  <c:v>1062.7058823529412</c:v>
                </c:pt>
                <c:pt idx="624">
                  <c:v>1062.7058823529412</c:v>
                </c:pt>
                <c:pt idx="625">
                  <c:v>1062.7058823529412</c:v>
                </c:pt>
                <c:pt idx="626">
                  <c:v>1062.7058823529412</c:v>
                </c:pt>
                <c:pt idx="627">
                  <c:v>1062.7058823529412</c:v>
                </c:pt>
                <c:pt idx="628">
                  <c:v>1062.7058823529412</c:v>
                </c:pt>
                <c:pt idx="629">
                  <c:v>1062.7058823529412</c:v>
                </c:pt>
                <c:pt idx="630">
                  <c:v>1062.7058823529412</c:v>
                </c:pt>
                <c:pt idx="631">
                  <c:v>1062.7058823529412</c:v>
                </c:pt>
                <c:pt idx="632">
                  <c:v>1062.7058823529412</c:v>
                </c:pt>
                <c:pt idx="633">
                  <c:v>1062.7058823529412</c:v>
                </c:pt>
                <c:pt idx="634">
                  <c:v>1062.7058823529412</c:v>
                </c:pt>
                <c:pt idx="635">
                  <c:v>1062.7058823529412</c:v>
                </c:pt>
                <c:pt idx="636">
                  <c:v>1062.7058823529412</c:v>
                </c:pt>
                <c:pt idx="637">
                  <c:v>1062.7058823529412</c:v>
                </c:pt>
                <c:pt idx="638">
                  <c:v>1062.7058823529412</c:v>
                </c:pt>
                <c:pt idx="639">
                  <c:v>1062.7058823529412</c:v>
                </c:pt>
                <c:pt idx="640">
                  <c:v>1062.7058823529412</c:v>
                </c:pt>
                <c:pt idx="641">
                  <c:v>1062.7058823529412</c:v>
                </c:pt>
                <c:pt idx="642">
                  <c:v>1062.7058823529412</c:v>
                </c:pt>
                <c:pt idx="643">
                  <c:v>1062.7058823529412</c:v>
                </c:pt>
                <c:pt idx="644">
                  <c:v>1062.7058823529412</c:v>
                </c:pt>
                <c:pt idx="645">
                  <c:v>1062.7058823529412</c:v>
                </c:pt>
                <c:pt idx="646">
                  <c:v>1062.7058823529412</c:v>
                </c:pt>
                <c:pt idx="647">
                  <c:v>1062.7058823529412</c:v>
                </c:pt>
                <c:pt idx="648">
                  <c:v>1062.7058823529412</c:v>
                </c:pt>
                <c:pt idx="649">
                  <c:v>1062.7058823529412</c:v>
                </c:pt>
                <c:pt idx="650">
                  <c:v>1062.7058823529412</c:v>
                </c:pt>
                <c:pt idx="651">
                  <c:v>1062.7058823529412</c:v>
                </c:pt>
                <c:pt idx="652">
                  <c:v>1062.7058823529412</c:v>
                </c:pt>
                <c:pt idx="653">
                  <c:v>1062.7058823529412</c:v>
                </c:pt>
                <c:pt idx="654">
                  <c:v>1062.7058823529412</c:v>
                </c:pt>
                <c:pt idx="655">
                  <c:v>1062.7058823529412</c:v>
                </c:pt>
                <c:pt idx="656">
                  <c:v>1062.7058823529412</c:v>
                </c:pt>
                <c:pt idx="657">
                  <c:v>1062.7058823529412</c:v>
                </c:pt>
                <c:pt idx="658">
                  <c:v>1062.7058823529412</c:v>
                </c:pt>
                <c:pt idx="659">
                  <c:v>1062.7058823529412</c:v>
                </c:pt>
                <c:pt idx="660">
                  <c:v>1062.7058823529412</c:v>
                </c:pt>
                <c:pt idx="661">
                  <c:v>1062.7058823529412</c:v>
                </c:pt>
                <c:pt idx="662">
                  <c:v>1062.7058823529412</c:v>
                </c:pt>
                <c:pt idx="663">
                  <c:v>1062.7058823529412</c:v>
                </c:pt>
                <c:pt idx="664">
                  <c:v>1062.7058823529412</c:v>
                </c:pt>
                <c:pt idx="665">
                  <c:v>1062.7058823529412</c:v>
                </c:pt>
                <c:pt idx="666">
                  <c:v>1062.7058823529412</c:v>
                </c:pt>
                <c:pt idx="667">
                  <c:v>1062.7058823529412</c:v>
                </c:pt>
                <c:pt idx="668">
                  <c:v>1062.7058823529412</c:v>
                </c:pt>
                <c:pt idx="669">
                  <c:v>1062.7058823529412</c:v>
                </c:pt>
                <c:pt idx="670">
                  <c:v>1062.7058823529412</c:v>
                </c:pt>
                <c:pt idx="671">
                  <c:v>1062.7058823529412</c:v>
                </c:pt>
                <c:pt idx="672">
                  <c:v>1062.7058823529412</c:v>
                </c:pt>
                <c:pt idx="673">
                  <c:v>1062.7058823529412</c:v>
                </c:pt>
                <c:pt idx="674">
                  <c:v>1062.7058823529412</c:v>
                </c:pt>
                <c:pt idx="675">
                  <c:v>1062.7058823529412</c:v>
                </c:pt>
                <c:pt idx="676">
                  <c:v>1062.7058823529412</c:v>
                </c:pt>
                <c:pt idx="677">
                  <c:v>1062.7058823529412</c:v>
                </c:pt>
                <c:pt idx="678">
                  <c:v>1062.7058823529412</c:v>
                </c:pt>
                <c:pt idx="679">
                  <c:v>1062.7058823529412</c:v>
                </c:pt>
                <c:pt idx="680">
                  <c:v>1062.7058823529412</c:v>
                </c:pt>
                <c:pt idx="681">
                  <c:v>1062.7058823529412</c:v>
                </c:pt>
                <c:pt idx="682">
                  <c:v>1062.7058823529412</c:v>
                </c:pt>
                <c:pt idx="683">
                  <c:v>1062.7058823529412</c:v>
                </c:pt>
                <c:pt idx="684">
                  <c:v>1062.7058823529412</c:v>
                </c:pt>
                <c:pt idx="685">
                  <c:v>1062.7058823529412</c:v>
                </c:pt>
                <c:pt idx="686">
                  <c:v>1062.7058823529412</c:v>
                </c:pt>
                <c:pt idx="687">
                  <c:v>1062.7058823529412</c:v>
                </c:pt>
                <c:pt idx="688">
                  <c:v>1062.7058823529412</c:v>
                </c:pt>
                <c:pt idx="689">
                  <c:v>1062.7058823529412</c:v>
                </c:pt>
                <c:pt idx="690">
                  <c:v>1062.7058823529412</c:v>
                </c:pt>
                <c:pt idx="691">
                  <c:v>1062.7058823529412</c:v>
                </c:pt>
                <c:pt idx="692">
                  <c:v>1062.7058823529412</c:v>
                </c:pt>
                <c:pt idx="693">
                  <c:v>1062.7058823529412</c:v>
                </c:pt>
                <c:pt idx="694">
                  <c:v>1062.7058823529412</c:v>
                </c:pt>
                <c:pt idx="695">
                  <c:v>1062.7058823529412</c:v>
                </c:pt>
                <c:pt idx="696">
                  <c:v>1062.7058823529412</c:v>
                </c:pt>
                <c:pt idx="697">
                  <c:v>1062.7058823529412</c:v>
                </c:pt>
                <c:pt idx="698">
                  <c:v>1062.7058823529412</c:v>
                </c:pt>
                <c:pt idx="699">
                  <c:v>1062.7058823529412</c:v>
                </c:pt>
                <c:pt idx="700">
                  <c:v>1062.7058823529412</c:v>
                </c:pt>
                <c:pt idx="701">
                  <c:v>1062.7058823529412</c:v>
                </c:pt>
                <c:pt idx="702">
                  <c:v>1062.7058823529412</c:v>
                </c:pt>
                <c:pt idx="703">
                  <c:v>1062.7058823529412</c:v>
                </c:pt>
                <c:pt idx="704">
                  <c:v>1062.7058823529412</c:v>
                </c:pt>
                <c:pt idx="705">
                  <c:v>1062.7058823529412</c:v>
                </c:pt>
                <c:pt idx="706">
                  <c:v>1062.7058823529412</c:v>
                </c:pt>
                <c:pt idx="707">
                  <c:v>1062.7058823529412</c:v>
                </c:pt>
                <c:pt idx="708">
                  <c:v>1062.7058823529412</c:v>
                </c:pt>
                <c:pt idx="709">
                  <c:v>1062.7058823529412</c:v>
                </c:pt>
                <c:pt idx="710">
                  <c:v>1062.7058823529412</c:v>
                </c:pt>
                <c:pt idx="711">
                  <c:v>1062.7058823529412</c:v>
                </c:pt>
                <c:pt idx="712">
                  <c:v>1062.7058823529412</c:v>
                </c:pt>
                <c:pt idx="713">
                  <c:v>1062.7058823529412</c:v>
                </c:pt>
                <c:pt idx="714">
                  <c:v>1062.7058823529412</c:v>
                </c:pt>
                <c:pt idx="715">
                  <c:v>1062.7058823529412</c:v>
                </c:pt>
                <c:pt idx="716">
                  <c:v>1062.7058823529412</c:v>
                </c:pt>
                <c:pt idx="717">
                  <c:v>1062.7058823529412</c:v>
                </c:pt>
                <c:pt idx="718">
                  <c:v>1062.7058823529412</c:v>
                </c:pt>
                <c:pt idx="719">
                  <c:v>1062.7058823529412</c:v>
                </c:pt>
                <c:pt idx="720">
                  <c:v>1062.7058823529412</c:v>
                </c:pt>
                <c:pt idx="721">
                  <c:v>1062.7058823529412</c:v>
                </c:pt>
                <c:pt idx="722">
                  <c:v>1062.7058823529412</c:v>
                </c:pt>
                <c:pt idx="723">
                  <c:v>1062.7058823529412</c:v>
                </c:pt>
                <c:pt idx="724">
                  <c:v>1062.7058823529412</c:v>
                </c:pt>
                <c:pt idx="725">
                  <c:v>1062.7058823529412</c:v>
                </c:pt>
                <c:pt idx="726">
                  <c:v>1062.7058823529412</c:v>
                </c:pt>
                <c:pt idx="727">
                  <c:v>1062.7058823529412</c:v>
                </c:pt>
                <c:pt idx="728">
                  <c:v>1062.7058823529412</c:v>
                </c:pt>
                <c:pt idx="729">
                  <c:v>1062.7058823529412</c:v>
                </c:pt>
                <c:pt idx="730">
                  <c:v>1062.7058823529412</c:v>
                </c:pt>
                <c:pt idx="731">
                  <c:v>1062.7058823529412</c:v>
                </c:pt>
                <c:pt idx="732">
                  <c:v>1062.7058823529412</c:v>
                </c:pt>
                <c:pt idx="733">
                  <c:v>1062.7058823529412</c:v>
                </c:pt>
                <c:pt idx="734">
                  <c:v>1062.7058823529412</c:v>
                </c:pt>
                <c:pt idx="735">
                  <c:v>1062.7058823529412</c:v>
                </c:pt>
                <c:pt idx="736">
                  <c:v>1062.7058823529412</c:v>
                </c:pt>
                <c:pt idx="737">
                  <c:v>1062.7058823529412</c:v>
                </c:pt>
                <c:pt idx="738">
                  <c:v>1062.7058823529412</c:v>
                </c:pt>
                <c:pt idx="739">
                  <c:v>1062.7058823529412</c:v>
                </c:pt>
                <c:pt idx="740">
                  <c:v>1062.7058823529412</c:v>
                </c:pt>
                <c:pt idx="741">
                  <c:v>1062.7058823529412</c:v>
                </c:pt>
                <c:pt idx="742">
                  <c:v>1062.7058823529412</c:v>
                </c:pt>
                <c:pt idx="743">
                  <c:v>1062.7058823529412</c:v>
                </c:pt>
                <c:pt idx="744">
                  <c:v>1062.7058823529412</c:v>
                </c:pt>
                <c:pt idx="745">
                  <c:v>1062.7058823529412</c:v>
                </c:pt>
                <c:pt idx="746">
                  <c:v>1062.7058823529412</c:v>
                </c:pt>
                <c:pt idx="747">
                  <c:v>1062.7058823529412</c:v>
                </c:pt>
                <c:pt idx="748">
                  <c:v>1062.7058823529412</c:v>
                </c:pt>
                <c:pt idx="749">
                  <c:v>1062.7058823529412</c:v>
                </c:pt>
                <c:pt idx="750">
                  <c:v>1062.7058823529412</c:v>
                </c:pt>
                <c:pt idx="751">
                  <c:v>1062.7058823529412</c:v>
                </c:pt>
                <c:pt idx="752">
                  <c:v>1062.7058823529412</c:v>
                </c:pt>
              </c:numCache>
            </c:numRef>
          </c:val>
          <c:smooth val="0"/>
        </c:ser>
        <c:dLbls>
          <c:showLegendKey val="0"/>
          <c:showVal val="0"/>
          <c:showCatName val="0"/>
          <c:showSerName val="0"/>
          <c:showPercent val="0"/>
          <c:showBubbleSize val="0"/>
        </c:dLbls>
        <c:smooth val="0"/>
        <c:axId val="298774976"/>
        <c:axId val="298776936"/>
      </c:lineChart>
      <c:catAx>
        <c:axId val="2987749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76936"/>
        <c:crosses val="autoZero"/>
        <c:auto val="1"/>
        <c:lblAlgn val="ctr"/>
        <c:lblOffset val="100"/>
        <c:noMultiLvlLbl val="0"/>
      </c:catAx>
      <c:valAx>
        <c:axId val="298776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74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Cumulative</a:t>
            </a:r>
            <a:r>
              <a:rPr lang="en-GB" baseline="0"/>
              <a:t> difference between observed and mean weekly deaths occurring in weeks 1-22, 2004-20018</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'Annual difference from mean'!$A$2:$A$16</c:f>
              <c:numCache>
                <c:formatCode>General</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cat>
          <c:val>
            <c:numRef>
              <c:f>'Annual difference from mean'!$B$2:$B$16</c:f>
              <c:numCache>
                <c:formatCode>General</c:formatCode>
                <c:ptCount val="15"/>
                <c:pt idx="0">
                  <c:v>320.59999999999991</c:v>
                </c:pt>
                <c:pt idx="1">
                  <c:v>586.59999999999991</c:v>
                </c:pt>
                <c:pt idx="2">
                  <c:v>-187.40000000000009</c:v>
                </c:pt>
                <c:pt idx="3">
                  <c:v>210.59999999999991</c:v>
                </c:pt>
                <c:pt idx="4">
                  <c:v>-274.40000000000009</c:v>
                </c:pt>
                <c:pt idx="5">
                  <c:v>-388.40000000000009</c:v>
                </c:pt>
                <c:pt idx="6">
                  <c:v>-926.40000000000009</c:v>
                </c:pt>
                <c:pt idx="7">
                  <c:v>-1165.4000000000001</c:v>
                </c:pt>
                <c:pt idx="8">
                  <c:v>-1016.4000000000001</c:v>
                </c:pt>
                <c:pt idx="9">
                  <c:v>289.59999999999991</c:v>
                </c:pt>
                <c:pt idx="10">
                  <c:v>-2269.4000000000005</c:v>
                </c:pt>
                <c:pt idx="11">
                  <c:v>1847.5999999999974</c:v>
                </c:pt>
                <c:pt idx="12">
                  <c:v>160.59999999999991</c:v>
                </c:pt>
                <c:pt idx="13">
                  <c:v>405.59999999999991</c:v>
                </c:pt>
                <c:pt idx="14">
                  <c:v>2406.5999999999958</c:v>
                </c:pt>
              </c:numCache>
            </c:numRef>
          </c:val>
        </c:ser>
        <c:dLbls>
          <c:showLegendKey val="0"/>
          <c:showVal val="0"/>
          <c:showCatName val="0"/>
          <c:showSerName val="0"/>
          <c:showPercent val="0"/>
          <c:showBubbleSize val="0"/>
        </c:dLbls>
        <c:gapWidth val="219"/>
        <c:overlap val="-27"/>
        <c:axId val="298425432"/>
        <c:axId val="298425824"/>
      </c:barChart>
      <c:catAx>
        <c:axId val="298425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25824"/>
        <c:crosses val="autoZero"/>
        <c:auto val="1"/>
        <c:lblAlgn val="ctr"/>
        <c:lblOffset val="100"/>
        <c:noMultiLvlLbl val="0"/>
      </c:catAx>
      <c:valAx>
        <c:axId val="29842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25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Cumulative annual difference</a:t>
            </a:r>
            <a:r>
              <a:rPr lang="en-GB" baseline="0"/>
              <a:t> between observed and mean weekly deaths, 2004-2017 </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'Annual difference from mean'!$A$2:$A$15</c:f>
              <c:numCache>
                <c:formatCode>General</c:formatCode>
                <c:ptCount val="14"/>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numCache>
            </c:numRef>
          </c:cat>
          <c:val>
            <c:numRef>
              <c:f>'Annual difference from mean'!$C$2:$C$15</c:f>
              <c:numCache>
                <c:formatCode>General</c:formatCode>
                <c:ptCount val="14"/>
                <c:pt idx="0">
                  <c:v>953.29411764705583</c:v>
                </c:pt>
                <c:pt idx="1">
                  <c:v>607.5882352941137</c:v>
                </c:pt>
                <c:pt idx="2">
                  <c:v>-168.70588235294326</c:v>
                </c:pt>
                <c:pt idx="3">
                  <c:v>364.29411764705674</c:v>
                </c:pt>
                <c:pt idx="4">
                  <c:v>-427.70588235294326</c:v>
                </c:pt>
                <c:pt idx="5">
                  <c:v>-1237.7058823529433</c:v>
                </c:pt>
                <c:pt idx="6">
                  <c:v>-1305.7058823529433</c:v>
                </c:pt>
                <c:pt idx="7">
                  <c:v>-1588.4117647058845</c:v>
                </c:pt>
                <c:pt idx="8">
                  <c:v>-657.70588235294326</c:v>
                </c:pt>
                <c:pt idx="9">
                  <c:v>-847.70588235294372</c:v>
                </c:pt>
                <c:pt idx="10">
                  <c:v>-2115.7058823529455</c:v>
                </c:pt>
                <c:pt idx="11">
                  <c:v>2259.2941176470467</c:v>
                </c:pt>
                <c:pt idx="12">
                  <c:v>1460.2941176470567</c:v>
                </c:pt>
                <c:pt idx="13">
                  <c:v>2622.2941176470567</c:v>
                </c:pt>
              </c:numCache>
            </c:numRef>
          </c:val>
        </c:ser>
        <c:dLbls>
          <c:showLegendKey val="0"/>
          <c:showVal val="0"/>
          <c:showCatName val="0"/>
          <c:showSerName val="0"/>
          <c:showPercent val="0"/>
          <c:showBubbleSize val="0"/>
        </c:dLbls>
        <c:gapWidth val="219"/>
        <c:overlap val="-27"/>
        <c:axId val="298426216"/>
        <c:axId val="298426608"/>
      </c:barChart>
      <c:catAx>
        <c:axId val="29842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26608"/>
        <c:crosses val="autoZero"/>
        <c:auto val="1"/>
        <c:lblAlgn val="ctr"/>
        <c:lblOffset val="100"/>
        <c:noMultiLvlLbl val="0"/>
      </c:catAx>
      <c:valAx>
        <c:axId val="29842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26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Cumulative</a:t>
            </a:r>
            <a:r>
              <a:rPr lang="en-GB" baseline="0"/>
              <a:t> difference between observed and mean weekly deaths occuring in the 16 weeks from week 49, 2004-2018</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'Annual difference from mean'!$A$3:$A$16</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'Annual difference from mean'!$D$3:$D$16</c:f>
              <c:numCache>
                <c:formatCode>General</c:formatCode>
                <c:ptCount val="14"/>
                <c:pt idx="0">
                  <c:v>228.42857142857247</c:v>
                </c:pt>
                <c:pt idx="1">
                  <c:v>-681.57142857142753</c:v>
                </c:pt>
                <c:pt idx="2">
                  <c:v>303.42857142857247</c:v>
                </c:pt>
                <c:pt idx="3">
                  <c:v>-486.57142857142753</c:v>
                </c:pt>
                <c:pt idx="4">
                  <c:v>145.42857142857247</c:v>
                </c:pt>
                <c:pt idx="5">
                  <c:v>-558.57142857142753</c:v>
                </c:pt>
                <c:pt idx="6">
                  <c:v>-772.57142857142753</c:v>
                </c:pt>
                <c:pt idx="7">
                  <c:v>-1188.5714285714275</c:v>
                </c:pt>
                <c:pt idx="8">
                  <c:v>47.428571428572468</c:v>
                </c:pt>
                <c:pt idx="9">
                  <c:v>-2111.5714285714275</c:v>
                </c:pt>
                <c:pt idx="10">
                  <c:v>1452.4285714285725</c:v>
                </c:pt>
                <c:pt idx="11">
                  <c:v>-65.571428571427532</c:v>
                </c:pt>
                <c:pt idx="12">
                  <c:v>601.42857142857247</c:v>
                </c:pt>
                <c:pt idx="13">
                  <c:v>3086.4285714285725</c:v>
                </c:pt>
              </c:numCache>
            </c:numRef>
          </c:val>
        </c:ser>
        <c:dLbls>
          <c:showLegendKey val="0"/>
          <c:showVal val="0"/>
          <c:showCatName val="0"/>
          <c:showSerName val="0"/>
          <c:showPercent val="0"/>
          <c:showBubbleSize val="0"/>
        </c:dLbls>
        <c:gapWidth val="219"/>
        <c:overlap val="-27"/>
        <c:axId val="298427392"/>
        <c:axId val="298427784"/>
      </c:barChart>
      <c:catAx>
        <c:axId val="29842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27784"/>
        <c:crosses val="autoZero"/>
        <c:auto val="1"/>
        <c:lblAlgn val="ctr"/>
        <c:lblOffset val="100"/>
        <c:noMultiLvlLbl val="0"/>
      </c:catAx>
      <c:valAx>
        <c:axId val="298427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27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Cumulative difference</a:t>
            </a:r>
            <a:r>
              <a:rPr lang="en-GB" baseline="0"/>
              <a:t> between observed and mean weekly deaths Scotland 2005-2018 (annual and for 16 weeks over winter)</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Annual</c:v>
          </c:tx>
          <c:spPr>
            <a:solidFill>
              <a:schemeClr val="accent1"/>
            </a:solidFill>
            <a:ln>
              <a:noFill/>
            </a:ln>
            <a:effectLst/>
          </c:spPr>
          <c:invertIfNegative val="0"/>
          <c:cat>
            <c:numRef>
              <c:f>'Annual difference from mean'!$A$3:$A$16</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'Annual difference from mean'!$C$3:$C$16</c:f>
              <c:numCache>
                <c:formatCode>General</c:formatCode>
                <c:ptCount val="14"/>
                <c:pt idx="0">
                  <c:v>607.5882352941137</c:v>
                </c:pt>
                <c:pt idx="1">
                  <c:v>-168.70588235294326</c:v>
                </c:pt>
                <c:pt idx="2">
                  <c:v>364.29411764705674</c:v>
                </c:pt>
                <c:pt idx="3">
                  <c:v>-427.70588235294326</c:v>
                </c:pt>
                <c:pt idx="4">
                  <c:v>-1237.7058823529433</c:v>
                </c:pt>
                <c:pt idx="5">
                  <c:v>-1305.7058823529433</c:v>
                </c:pt>
                <c:pt idx="6">
                  <c:v>-1588.4117647058845</c:v>
                </c:pt>
                <c:pt idx="7">
                  <c:v>-657.70588235294326</c:v>
                </c:pt>
                <c:pt idx="8">
                  <c:v>-847.70588235294372</c:v>
                </c:pt>
                <c:pt idx="9">
                  <c:v>-2115.7058823529455</c:v>
                </c:pt>
                <c:pt idx="10">
                  <c:v>2259.2941176470467</c:v>
                </c:pt>
                <c:pt idx="11">
                  <c:v>1460.2941176470567</c:v>
                </c:pt>
                <c:pt idx="12">
                  <c:v>2622.2941176470567</c:v>
                </c:pt>
              </c:numCache>
            </c:numRef>
          </c:val>
        </c:ser>
        <c:ser>
          <c:idx val="1"/>
          <c:order val="1"/>
          <c:tx>
            <c:v>Over 16 winter weeks from week 49 preceeding year</c:v>
          </c:tx>
          <c:spPr>
            <a:solidFill>
              <a:schemeClr val="accent2"/>
            </a:solidFill>
            <a:ln>
              <a:noFill/>
            </a:ln>
            <a:effectLst/>
          </c:spPr>
          <c:invertIfNegative val="0"/>
          <c:cat>
            <c:numRef>
              <c:f>'Annual difference from mean'!$A$3:$A$16</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'Annual difference from mean'!$D$3:$D$16</c:f>
              <c:numCache>
                <c:formatCode>General</c:formatCode>
                <c:ptCount val="14"/>
                <c:pt idx="0">
                  <c:v>228.42857142857247</c:v>
                </c:pt>
                <c:pt idx="1">
                  <c:v>-681.57142857142753</c:v>
                </c:pt>
                <c:pt idx="2">
                  <c:v>303.42857142857247</c:v>
                </c:pt>
                <c:pt idx="3">
                  <c:v>-486.57142857142753</c:v>
                </c:pt>
                <c:pt idx="4">
                  <c:v>145.42857142857247</c:v>
                </c:pt>
                <c:pt idx="5">
                  <c:v>-558.57142857142753</c:v>
                </c:pt>
                <c:pt idx="6">
                  <c:v>-772.57142857142753</c:v>
                </c:pt>
                <c:pt idx="7">
                  <c:v>-1188.5714285714275</c:v>
                </c:pt>
                <c:pt idx="8">
                  <c:v>47.428571428572468</c:v>
                </c:pt>
                <c:pt idx="9">
                  <c:v>-2111.5714285714275</c:v>
                </c:pt>
                <c:pt idx="10">
                  <c:v>1452.4285714285725</c:v>
                </c:pt>
                <c:pt idx="11">
                  <c:v>-65.571428571427532</c:v>
                </c:pt>
                <c:pt idx="12">
                  <c:v>601.42857142857247</c:v>
                </c:pt>
                <c:pt idx="13">
                  <c:v>3086.4285714285725</c:v>
                </c:pt>
              </c:numCache>
            </c:numRef>
          </c:val>
        </c:ser>
        <c:dLbls>
          <c:showLegendKey val="0"/>
          <c:showVal val="0"/>
          <c:showCatName val="0"/>
          <c:showSerName val="0"/>
          <c:showPercent val="0"/>
          <c:showBubbleSize val="0"/>
        </c:dLbls>
        <c:gapWidth val="219"/>
        <c:overlap val="-27"/>
        <c:axId val="298428568"/>
        <c:axId val="290734504"/>
      </c:barChart>
      <c:catAx>
        <c:axId val="298428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734504"/>
        <c:crosses val="autoZero"/>
        <c:auto val="1"/>
        <c:lblAlgn val="ctr"/>
        <c:lblOffset val="100"/>
        <c:noMultiLvlLbl val="0"/>
      </c:catAx>
      <c:valAx>
        <c:axId val="290734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28568"/>
        <c:crosses val="autoZero"/>
        <c:crossBetween val="between"/>
      </c:valAx>
      <c:spPr>
        <a:noFill/>
        <a:ln>
          <a:noFill/>
        </a:ln>
        <a:effectLst/>
      </c:spPr>
    </c:plotArea>
    <c:legend>
      <c:legendPos val="b"/>
      <c:layout>
        <c:manualLayout>
          <c:xMode val="edge"/>
          <c:yMode val="edge"/>
          <c:x val="0.37372520948250448"/>
          <c:y val="0.81814460614054074"/>
          <c:w val="0.27180091793338673"/>
          <c:h val="0.1073542800091448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26</xdr:col>
      <xdr:colOff>238125</xdr:colOff>
      <xdr:row>22</xdr:row>
      <xdr:rowOff>44563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25</xdr:row>
      <xdr:rowOff>0</xdr:rowOff>
    </xdr:from>
    <xdr:to>
      <xdr:col>18</xdr:col>
      <xdr:colOff>342900</xdr:colOff>
      <xdr:row>44</xdr:row>
      <xdr:rowOff>147637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46</xdr:row>
      <xdr:rowOff>0</xdr:rowOff>
    </xdr:from>
    <xdr:to>
      <xdr:col>17</xdr:col>
      <xdr:colOff>333376</xdr:colOff>
      <xdr:row>62</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285748</xdr:colOff>
      <xdr:row>64</xdr:row>
      <xdr:rowOff>13606</xdr:rowOff>
    </xdr:from>
    <xdr:to>
      <xdr:col>18</xdr:col>
      <xdr:colOff>489857</xdr:colOff>
      <xdr:row>83</xdr:row>
      <xdr:rowOff>40821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84</xdr:row>
      <xdr:rowOff>95250</xdr:rowOff>
    </xdr:from>
    <xdr:to>
      <xdr:col>30</xdr:col>
      <xdr:colOff>54428</xdr:colOff>
      <xdr:row>122</xdr:row>
      <xdr:rowOff>27214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topLeftCell="A37" zoomScale="85" zoomScaleNormal="85" workbookViewId="0">
      <selection activeCell="E68" sqref="E68"/>
    </sheetView>
  </sheetViews>
  <sheetFormatPr defaultRowHeight="12.75" x14ac:dyDescent="0.2"/>
  <sheetData>
    <row r="1" spans="1:16" x14ac:dyDescent="0.2">
      <c r="B1">
        <v>2004</v>
      </c>
      <c r="C1">
        <v>2005</v>
      </c>
      <c r="D1">
        <v>2006</v>
      </c>
      <c r="E1">
        <v>2007</v>
      </c>
      <c r="F1">
        <v>2008</v>
      </c>
      <c r="G1">
        <v>2009</v>
      </c>
      <c r="H1">
        <v>2010</v>
      </c>
      <c r="I1">
        <v>2011</v>
      </c>
      <c r="J1">
        <v>2012</v>
      </c>
      <c r="K1">
        <v>2013</v>
      </c>
      <c r="L1">
        <v>2014</v>
      </c>
      <c r="M1">
        <v>2015</v>
      </c>
      <c r="N1">
        <v>2016</v>
      </c>
      <c r="O1">
        <v>2017</v>
      </c>
      <c r="P1">
        <v>2018</v>
      </c>
    </row>
    <row r="2" spans="1:16" x14ac:dyDescent="0.2">
      <c r="A2" t="s">
        <v>13</v>
      </c>
      <c r="B2" s="91">
        <v>1374.1</v>
      </c>
      <c r="C2" s="91">
        <v>1341.5</v>
      </c>
      <c r="D2" s="91">
        <v>1302.0999999999999</v>
      </c>
      <c r="E2" s="91">
        <v>1309</v>
      </c>
      <c r="F2" s="91">
        <v>1286.8</v>
      </c>
      <c r="G2" s="91">
        <v>1224.9000000000001</v>
      </c>
      <c r="H2" s="91">
        <v>1198.8</v>
      </c>
      <c r="I2" s="91">
        <v>1164.2</v>
      </c>
      <c r="J2" s="91">
        <v>1173.4000000000001</v>
      </c>
      <c r="K2" s="91">
        <v>1152.3</v>
      </c>
      <c r="L2" s="91">
        <v>1116.9000000000001</v>
      </c>
      <c r="M2" s="91">
        <v>1177.3</v>
      </c>
      <c r="N2" s="91">
        <v>1136.4000000000001</v>
      </c>
      <c r="O2" s="91">
        <v>1142.9000000000001</v>
      </c>
    </row>
    <row r="3" spans="1:16" x14ac:dyDescent="0.2">
      <c r="A3">
        <v>1</v>
      </c>
      <c r="B3">
        <v>1240</v>
      </c>
      <c r="C3">
        <v>1184</v>
      </c>
      <c r="D3">
        <v>1246</v>
      </c>
      <c r="E3">
        <v>1345</v>
      </c>
      <c r="F3">
        <v>1164</v>
      </c>
      <c r="G3">
        <v>1244</v>
      </c>
      <c r="H3">
        <v>1064</v>
      </c>
      <c r="I3">
        <v>1074</v>
      </c>
      <c r="J3">
        <v>1184</v>
      </c>
      <c r="K3">
        <v>1201</v>
      </c>
      <c r="L3">
        <v>469</v>
      </c>
      <c r="M3">
        <v>1145</v>
      </c>
      <c r="N3">
        <v>1397</v>
      </c>
      <c r="O3">
        <v>1200</v>
      </c>
      <c r="P3">
        <v>1515</v>
      </c>
    </row>
    <row r="4" spans="1:16" x14ac:dyDescent="0.2">
      <c r="A4">
        <v>2</v>
      </c>
      <c r="B4">
        <v>1859</v>
      </c>
      <c r="C4">
        <v>1244</v>
      </c>
      <c r="D4">
        <v>1296</v>
      </c>
      <c r="E4">
        <v>1518</v>
      </c>
      <c r="F4">
        <v>1334</v>
      </c>
      <c r="G4">
        <v>1845</v>
      </c>
      <c r="H4">
        <v>1515</v>
      </c>
      <c r="I4">
        <v>1346</v>
      </c>
      <c r="J4">
        <v>1298</v>
      </c>
      <c r="K4">
        <v>1425</v>
      </c>
      <c r="L4">
        <v>1313</v>
      </c>
      <c r="M4">
        <v>1709</v>
      </c>
      <c r="N4">
        <v>1305</v>
      </c>
      <c r="O4">
        <v>1379</v>
      </c>
      <c r="P4">
        <v>1899</v>
      </c>
    </row>
    <row r="5" spans="1:16" x14ac:dyDescent="0.2">
      <c r="A5">
        <v>3</v>
      </c>
      <c r="B5">
        <v>1307</v>
      </c>
      <c r="C5">
        <v>1308</v>
      </c>
      <c r="D5">
        <v>1230</v>
      </c>
      <c r="E5">
        <v>1451</v>
      </c>
      <c r="F5">
        <v>1292</v>
      </c>
      <c r="G5">
        <v>1332</v>
      </c>
      <c r="H5">
        <v>1388</v>
      </c>
      <c r="I5">
        <v>1372</v>
      </c>
      <c r="J5">
        <v>1106</v>
      </c>
      <c r="K5">
        <v>1265</v>
      </c>
      <c r="L5">
        <v>1189</v>
      </c>
      <c r="M5">
        <v>1489</v>
      </c>
      <c r="N5">
        <v>1215</v>
      </c>
      <c r="O5">
        <v>1224</v>
      </c>
      <c r="P5">
        <v>1629</v>
      </c>
    </row>
    <row r="6" spans="1:16" x14ac:dyDescent="0.2">
      <c r="A6">
        <v>4</v>
      </c>
      <c r="B6">
        <v>1281</v>
      </c>
      <c r="C6">
        <v>1181</v>
      </c>
      <c r="D6">
        <v>1067</v>
      </c>
      <c r="E6">
        <v>1272</v>
      </c>
      <c r="F6">
        <v>1180</v>
      </c>
      <c r="G6">
        <v>1242</v>
      </c>
      <c r="H6">
        <v>1202</v>
      </c>
      <c r="I6">
        <v>1244</v>
      </c>
      <c r="J6">
        <v>1075</v>
      </c>
      <c r="K6">
        <v>1211</v>
      </c>
      <c r="L6">
        <v>1137</v>
      </c>
      <c r="M6">
        <v>1381</v>
      </c>
      <c r="N6">
        <v>1187</v>
      </c>
      <c r="O6">
        <v>1197</v>
      </c>
      <c r="P6">
        <v>1610</v>
      </c>
    </row>
    <row r="7" spans="1:16" x14ac:dyDescent="0.2">
      <c r="A7">
        <v>5</v>
      </c>
      <c r="B7">
        <v>1147</v>
      </c>
      <c r="C7">
        <v>1204</v>
      </c>
      <c r="D7">
        <v>1082</v>
      </c>
      <c r="E7">
        <v>1252</v>
      </c>
      <c r="F7">
        <v>1121</v>
      </c>
      <c r="G7">
        <v>1176</v>
      </c>
      <c r="H7">
        <v>1132</v>
      </c>
      <c r="I7">
        <v>1142</v>
      </c>
      <c r="J7">
        <v>1085</v>
      </c>
      <c r="K7">
        <v>1283</v>
      </c>
      <c r="L7">
        <v>1054</v>
      </c>
      <c r="M7">
        <v>1286</v>
      </c>
      <c r="N7">
        <v>1205</v>
      </c>
      <c r="O7">
        <v>1332</v>
      </c>
      <c r="P7">
        <v>1369</v>
      </c>
    </row>
    <row r="8" spans="1:16" x14ac:dyDescent="0.2">
      <c r="A8">
        <v>6</v>
      </c>
      <c r="B8">
        <v>1208</v>
      </c>
      <c r="C8">
        <v>1168</v>
      </c>
      <c r="D8">
        <v>1112</v>
      </c>
      <c r="E8">
        <v>1133</v>
      </c>
      <c r="F8">
        <v>1197</v>
      </c>
      <c r="G8">
        <v>1090</v>
      </c>
      <c r="H8">
        <v>1126</v>
      </c>
      <c r="I8">
        <v>1100</v>
      </c>
      <c r="J8">
        <v>1059</v>
      </c>
      <c r="K8">
        <v>1194</v>
      </c>
      <c r="L8">
        <v>1107</v>
      </c>
      <c r="M8">
        <v>1344</v>
      </c>
      <c r="N8">
        <v>1217</v>
      </c>
      <c r="O8">
        <v>1200</v>
      </c>
      <c r="P8">
        <v>1265</v>
      </c>
    </row>
    <row r="9" spans="1:16" x14ac:dyDescent="0.2">
      <c r="A9">
        <v>7</v>
      </c>
      <c r="B9">
        <v>1108</v>
      </c>
      <c r="C9">
        <v>1183</v>
      </c>
      <c r="D9">
        <v>1113</v>
      </c>
      <c r="E9">
        <v>1179</v>
      </c>
      <c r="F9">
        <v>1131</v>
      </c>
      <c r="G9">
        <v>1183</v>
      </c>
      <c r="H9">
        <v>1129</v>
      </c>
      <c r="I9">
        <v>1012</v>
      </c>
      <c r="J9">
        <v>1063</v>
      </c>
      <c r="K9">
        <v>1113</v>
      </c>
      <c r="L9">
        <v>1073</v>
      </c>
      <c r="M9">
        <v>1360</v>
      </c>
      <c r="N9">
        <v>1209</v>
      </c>
      <c r="O9">
        <v>1231</v>
      </c>
      <c r="P9">
        <v>1315</v>
      </c>
    </row>
    <row r="10" spans="1:16" x14ac:dyDescent="0.2">
      <c r="A10">
        <v>8</v>
      </c>
      <c r="B10">
        <v>1098</v>
      </c>
      <c r="C10">
        <v>1220</v>
      </c>
      <c r="D10">
        <v>1073</v>
      </c>
      <c r="E10">
        <v>1181</v>
      </c>
      <c r="F10">
        <v>1078</v>
      </c>
      <c r="G10">
        <v>1122</v>
      </c>
      <c r="H10">
        <v>1104</v>
      </c>
      <c r="I10">
        <v>1089</v>
      </c>
      <c r="J10">
        <v>1121</v>
      </c>
      <c r="K10">
        <v>1228</v>
      </c>
      <c r="L10">
        <v>1081</v>
      </c>
      <c r="M10">
        <v>1320</v>
      </c>
      <c r="N10">
        <v>1239</v>
      </c>
      <c r="O10">
        <v>1185</v>
      </c>
      <c r="P10">
        <v>1245</v>
      </c>
    </row>
    <row r="11" spans="1:16" x14ac:dyDescent="0.2">
      <c r="A11">
        <v>9</v>
      </c>
      <c r="B11">
        <v>1082</v>
      </c>
      <c r="C11">
        <v>1185</v>
      </c>
      <c r="D11">
        <v>1099</v>
      </c>
      <c r="E11">
        <v>1088</v>
      </c>
      <c r="F11">
        <v>1085</v>
      </c>
      <c r="G11">
        <v>1104</v>
      </c>
      <c r="H11">
        <v>1121</v>
      </c>
      <c r="I11">
        <v>1117</v>
      </c>
      <c r="J11">
        <v>1091</v>
      </c>
      <c r="K11">
        <v>1108</v>
      </c>
      <c r="L11">
        <v>1057</v>
      </c>
      <c r="M11">
        <v>1307</v>
      </c>
      <c r="N11">
        <v>1150</v>
      </c>
      <c r="O11">
        <v>1219</v>
      </c>
      <c r="P11">
        <v>1022</v>
      </c>
    </row>
    <row r="12" spans="1:16" x14ac:dyDescent="0.2">
      <c r="A12">
        <v>10</v>
      </c>
      <c r="B12">
        <v>1082</v>
      </c>
      <c r="C12">
        <v>1208</v>
      </c>
      <c r="D12">
        <v>1187</v>
      </c>
      <c r="E12">
        <v>1154</v>
      </c>
      <c r="F12">
        <v>1118</v>
      </c>
      <c r="G12">
        <v>1114</v>
      </c>
      <c r="H12">
        <v>1136</v>
      </c>
      <c r="I12">
        <v>1022</v>
      </c>
      <c r="J12">
        <v>1034</v>
      </c>
      <c r="K12">
        <v>1131</v>
      </c>
      <c r="L12">
        <v>1044</v>
      </c>
      <c r="M12">
        <v>1193</v>
      </c>
      <c r="N12">
        <v>1174</v>
      </c>
      <c r="O12">
        <v>1146</v>
      </c>
      <c r="P12">
        <v>1475</v>
      </c>
    </row>
    <row r="13" spans="1:16" x14ac:dyDescent="0.2">
      <c r="A13">
        <v>11</v>
      </c>
      <c r="B13">
        <v>1125</v>
      </c>
      <c r="C13">
        <v>1256</v>
      </c>
      <c r="D13">
        <v>1102</v>
      </c>
      <c r="E13">
        <v>1075</v>
      </c>
      <c r="F13">
        <v>1163</v>
      </c>
      <c r="G13">
        <v>1059</v>
      </c>
      <c r="H13">
        <v>1080</v>
      </c>
      <c r="I13">
        <v>1030</v>
      </c>
      <c r="J13">
        <v>1062</v>
      </c>
      <c r="K13">
        <v>1120</v>
      </c>
      <c r="L13">
        <v>1101</v>
      </c>
      <c r="M13">
        <v>1201</v>
      </c>
      <c r="N13">
        <v>1175</v>
      </c>
      <c r="O13">
        <v>1141</v>
      </c>
      <c r="P13">
        <v>1220</v>
      </c>
    </row>
    <row r="14" spans="1:16" x14ac:dyDescent="0.2">
      <c r="A14">
        <v>12</v>
      </c>
      <c r="B14">
        <v>1155</v>
      </c>
      <c r="C14">
        <v>1302</v>
      </c>
      <c r="D14">
        <v>1083</v>
      </c>
      <c r="E14">
        <v>1089</v>
      </c>
      <c r="F14">
        <v>1018</v>
      </c>
      <c r="G14">
        <v>990</v>
      </c>
      <c r="H14">
        <v>1020</v>
      </c>
      <c r="I14">
        <v>1034</v>
      </c>
      <c r="J14">
        <v>1038</v>
      </c>
      <c r="K14">
        <v>1116</v>
      </c>
      <c r="L14">
        <v>997</v>
      </c>
      <c r="M14">
        <v>1149</v>
      </c>
      <c r="N14">
        <v>1042</v>
      </c>
      <c r="O14">
        <v>1152</v>
      </c>
      <c r="P14">
        <v>1158</v>
      </c>
    </row>
    <row r="15" spans="1:16" x14ac:dyDescent="0.2">
      <c r="A15">
        <v>13</v>
      </c>
      <c r="B15">
        <v>1094</v>
      </c>
      <c r="C15">
        <v>1138</v>
      </c>
      <c r="D15">
        <v>1189</v>
      </c>
      <c r="E15">
        <v>1084</v>
      </c>
      <c r="F15">
        <v>1184</v>
      </c>
      <c r="G15">
        <v>1009</v>
      </c>
      <c r="H15">
        <v>1064</v>
      </c>
      <c r="I15">
        <v>1113</v>
      </c>
      <c r="J15">
        <v>1004</v>
      </c>
      <c r="K15">
        <v>1030</v>
      </c>
      <c r="L15">
        <v>1037</v>
      </c>
      <c r="M15">
        <v>1171</v>
      </c>
      <c r="N15">
        <v>1172</v>
      </c>
      <c r="O15">
        <v>1112</v>
      </c>
      <c r="P15">
        <v>1050</v>
      </c>
    </row>
    <row r="16" spans="1:16" x14ac:dyDescent="0.2">
      <c r="A16">
        <v>14</v>
      </c>
      <c r="B16">
        <v>1133</v>
      </c>
      <c r="C16">
        <v>1222</v>
      </c>
      <c r="D16">
        <v>1225</v>
      </c>
      <c r="E16">
        <v>952</v>
      </c>
      <c r="F16">
        <v>1129</v>
      </c>
      <c r="G16">
        <v>1018</v>
      </c>
      <c r="H16">
        <v>926</v>
      </c>
      <c r="I16">
        <v>1100</v>
      </c>
      <c r="J16">
        <v>956</v>
      </c>
      <c r="K16">
        <v>1227</v>
      </c>
      <c r="L16">
        <v>1018</v>
      </c>
      <c r="M16">
        <v>1041</v>
      </c>
      <c r="N16">
        <v>1166</v>
      </c>
      <c r="O16">
        <v>1060</v>
      </c>
      <c r="P16">
        <v>1192</v>
      </c>
    </row>
    <row r="17" spans="1:16" x14ac:dyDescent="0.2">
      <c r="A17">
        <v>15</v>
      </c>
      <c r="B17">
        <v>1026</v>
      </c>
      <c r="C17">
        <v>1104</v>
      </c>
      <c r="D17">
        <v>1018</v>
      </c>
      <c r="E17">
        <v>1153</v>
      </c>
      <c r="F17">
        <v>1145</v>
      </c>
      <c r="G17">
        <v>1003</v>
      </c>
      <c r="H17">
        <v>1145</v>
      </c>
      <c r="I17">
        <v>1033</v>
      </c>
      <c r="J17">
        <v>1099</v>
      </c>
      <c r="K17">
        <v>1176</v>
      </c>
      <c r="L17">
        <v>1071</v>
      </c>
      <c r="M17">
        <v>1193</v>
      </c>
      <c r="N17">
        <v>1048</v>
      </c>
      <c r="O17">
        <v>998</v>
      </c>
      <c r="P17">
        <v>1192</v>
      </c>
    </row>
    <row r="18" spans="1:16" x14ac:dyDescent="0.2">
      <c r="A18">
        <v>16</v>
      </c>
      <c r="B18">
        <v>1141</v>
      </c>
      <c r="C18">
        <v>1079</v>
      </c>
      <c r="D18">
        <v>1246</v>
      </c>
      <c r="E18">
        <v>1068</v>
      </c>
      <c r="F18">
        <v>1115</v>
      </c>
      <c r="G18">
        <v>1068</v>
      </c>
      <c r="H18">
        <v>1032</v>
      </c>
      <c r="I18">
        <v>1009</v>
      </c>
      <c r="J18">
        <v>1145</v>
      </c>
      <c r="K18">
        <v>1139</v>
      </c>
      <c r="L18">
        <v>963</v>
      </c>
      <c r="M18">
        <v>1095</v>
      </c>
      <c r="N18">
        <v>1092</v>
      </c>
      <c r="O18">
        <v>1111</v>
      </c>
      <c r="P18">
        <v>1136</v>
      </c>
    </row>
    <row r="19" spans="1:16" x14ac:dyDescent="0.2">
      <c r="A19">
        <v>17</v>
      </c>
      <c r="B19">
        <v>1123</v>
      </c>
      <c r="C19">
        <v>1078</v>
      </c>
      <c r="D19">
        <v>1098</v>
      </c>
      <c r="E19">
        <v>1045</v>
      </c>
      <c r="F19">
        <v>1140</v>
      </c>
      <c r="G19">
        <v>1021</v>
      </c>
      <c r="H19">
        <v>1014</v>
      </c>
      <c r="I19">
        <v>877</v>
      </c>
      <c r="J19">
        <v>1093</v>
      </c>
      <c r="K19">
        <v>1157</v>
      </c>
      <c r="L19">
        <v>978</v>
      </c>
      <c r="M19">
        <v>1108</v>
      </c>
      <c r="N19">
        <v>1076</v>
      </c>
      <c r="O19">
        <v>1121</v>
      </c>
      <c r="P19">
        <v>1008</v>
      </c>
    </row>
    <row r="20" spans="1:16" x14ac:dyDescent="0.2">
      <c r="A20">
        <v>18</v>
      </c>
      <c r="B20">
        <v>1042</v>
      </c>
      <c r="C20">
        <v>1122</v>
      </c>
      <c r="D20">
        <v>1087</v>
      </c>
      <c r="E20">
        <v>1076</v>
      </c>
      <c r="F20">
        <v>1126</v>
      </c>
      <c r="G20">
        <v>1086</v>
      </c>
      <c r="H20">
        <v>987</v>
      </c>
      <c r="I20">
        <v>927</v>
      </c>
      <c r="J20">
        <v>1067</v>
      </c>
      <c r="K20">
        <v>1096</v>
      </c>
      <c r="L20">
        <v>1073</v>
      </c>
      <c r="M20">
        <v>1117</v>
      </c>
      <c r="N20">
        <v>1006</v>
      </c>
      <c r="O20">
        <v>1050</v>
      </c>
      <c r="P20">
        <v>1093</v>
      </c>
    </row>
    <row r="21" spans="1:16" x14ac:dyDescent="0.2">
      <c r="A21">
        <v>19</v>
      </c>
      <c r="B21">
        <v>995</v>
      </c>
      <c r="C21">
        <v>1066</v>
      </c>
      <c r="D21">
        <v>1108</v>
      </c>
      <c r="E21">
        <v>941</v>
      </c>
      <c r="F21">
        <v>981</v>
      </c>
      <c r="G21">
        <v>979</v>
      </c>
      <c r="H21">
        <v>940</v>
      </c>
      <c r="I21">
        <v>1112</v>
      </c>
      <c r="J21">
        <v>1050</v>
      </c>
      <c r="K21">
        <v>1011</v>
      </c>
      <c r="L21">
        <v>989</v>
      </c>
      <c r="M21">
        <v>1020</v>
      </c>
      <c r="N21">
        <v>1047</v>
      </c>
      <c r="O21">
        <v>1119</v>
      </c>
      <c r="P21">
        <v>967</v>
      </c>
    </row>
    <row r="22" spans="1:16" x14ac:dyDescent="0.2">
      <c r="A22">
        <v>20</v>
      </c>
      <c r="B22">
        <v>1057</v>
      </c>
      <c r="C22">
        <v>1077</v>
      </c>
      <c r="D22">
        <v>1100</v>
      </c>
      <c r="E22">
        <v>1028</v>
      </c>
      <c r="F22">
        <v>969</v>
      </c>
      <c r="G22">
        <v>970</v>
      </c>
      <c r="H22">
        <v>1006</v>
      </c>
      <c r="I22">
        <v>1093</v>
      </c>
      <c r="J22">
        <v>1098</v>
      </c>
      <c r="K22">
        <v>1076</v>
      </c>
      <c r="L22">
        <v>997</v>
      </c>
      <c r="M22">
        <v>1103</v>
      </c>
      <c r="N22">
        <v>1010</v>
      </c>
      <c r="O22">
        <v>1115</v>
      </c>
      <c r="P22">
        <v>964</v>
      </c>
    </row>
    <row r="23" spans="1:16" x14ac:dyDescent="0.2">
      <c r="A23">
        <v>21</v>
      </c>
      <c r="B23">
        <v>985</v>
      </c>
      <c r="C23">
        <v>991</v>
      </c>
      <c r="D23">
        <v>970</v>
      </c>
      <c r="E23">
        <v>1021</v>
      </c>
      <c r="F23">
        <v>946</v>
      </c>
      <c r="G23">
        <v>961</v>
      </c>
      <c r="H23">
        <v>1004</v>
      </c>
      <c r="I23">
        <v>960</v>
      </c>
      <c r="J23">
        <v>1111</v>
      </c>
      <c r="K23">
        <v>993</v>
      </c>
      <c r="L23">
        <v>1009</v>
      </c>
      <c r="M23">
        <v>1039</v>
      </c>
      <c r="N23">
        <v>994</v>
      </c>
      <c r="O23">
        <v>1063</v>
      </c>
      <c r="P23">
        <v>1063</v>
      </c>
    </row>
    <row r="24" spans="1:16" x14ac:dyDescent="0.2">
      <c r="A24">
        <v>22</v>
      </c>
      <c r="B24">
        <v>997</v>
      </c>
      <c r="C24">
        <v>1031</v>
      </c>
      <c r="D24">
        <v>1046</v>
      </c>
      <c r="E24">
        <v>1070</v>
      </c>
      <c r="F24">
        <v>1074</v>
      </c>
      <c r="G24">
        <v>960</v>
      </c>
      <c r="H24">
        <v>903</v>
      </c>
      <c r="I24">
        <v>993</v>
      </c>
      <c r="J24">
        <v>1109</v>
      </c>
      <c r="K24">
        <v>954</v>
      </c>
      <c r="L24">
        <v>938</v>
      </c>
      <c r="M24">
        <v>1041</v>
      </c>
      <c r="N24">
        <v>999</v>
      </c>
      <c r="O24">
        <v>1015</v>
      </c>
      <c r="P24">
        <v>984</v>
      </c>
    </row>
    <row r="25" spans="1:16" x14ac:dyDescent="0.2">
      <c r="A25">
        <v>23</v>
      </c>
      <c r="B25">
        <v>1065</v>
      </c>
      <c r="C25">
        <v>1028</v>
      </c>
      <c r="D25">
        <v>1057</v>
      </c>
      <c r="E25">
        <v>1021</v>
      </c>
      <c r="F25">
        <v>992</v>
      </c>
      <c r="G25">
        <v>959</v>
      </c>
      <c r="H25">
        <v>957</v>
      </c>
      <c r="I25">
        <v>992</v>
      </c>
      <c r="J25">
        <v>921</v>
      </c>
      <c r="K25">
        <v>982</v>
      </c>
      <c r="L25">
        <v>965</v>
      </c>
      <c r="M25">
        <v>1107</v>
      </c>
      <c r="N25">
        <v>1023</v>
      </c>
      <c r="O25">
        <v>1076</v>
      </c>
    </row>
    <row r="26" spans="1:16" x14ac:dyDescent="0.2">
      <c r="A26">
        <v>24</v>
      </c>
      <c r="B26">
        <v>1043</v>
      </c>
      <c r="C26">
        <v>1049</v>
      </c>
      <c r="D26">
        <v>994</v>
      </c>
      <c r="E26">
        <v>1002</v>
      </c>
      <c r="F26">
        <v>977</v>
      </c>
      <c r="G26">
        <v>936</v>
      </c>
      <c r="H26">
        <v>977</v>
      </c>
      <c r="I26">
        <v>1038</v>
      </c>
      <c r="J26">
        <v>1027</v>
      </c>
      <c r="K26">
        <v>942</v>
      </c>
      <c r="L26">
        <v>1006</v>
      </c>
      <c r="M26">
        <v>1038</v>
      </c>
      <c r="N26">
        <v>988</v>
      </c>
      <c r="O26">
        <v>1031</v>
      </c>
    </row>
    <row r="27" spans="1:16" x14ac:dyDescent="0.2">
      <c r="A27">
        <v>25</v>
      </c>
      <c r="B27">
        <v>992</v>
      </c>
      <c r="C27">
        <v>970</v>
      </c>
      <c r="D27">
        <v>1003</v>
      </c>
      <c r="E27">
        <v>977</v>
      </c>
      <c r="F27">
        <v>972</v>
      </c>
      <c r="G27">
        <v>954</v>
      </c>
      <c r="H27">
        <v>966</v>
      </c>
      <c r="I27">
        <v>960</v>
      </c>
      <c r="J27">
        <v>984</v>
      </c>
      <c r="K27">
        <v>1010</v>
      </c>
      <c r="L27">
        <v>965</v>
      </c>
      <c r="M27">
        <v>1025</v>
      </c>
      <c r="N27">
        <v>994</v>
      </c>
      <c r="O27">
        <v>1032</v>
      </c>
    </row>
    <row r="28" spans="1:16" x14ac:dyDescent="0.2">
      <c r="A28">
        <v>26</v>
      </c>
      <c r="B28">
        <v>1028</v>
      </c>
      <c r="C28">
        <v>1060</v>
      </c>
      <c r="D28">
        <v>993</v>
      </c>
      <c r="E28">
        <v>1046</v>
      </c>
      <c r="F28">
        <v>967</v>
      </c>
      <c r="G28">
        <v>917</v>
      </c>
      <c r="H28">
        <v>969</v>
      </c>
      <c r="I28">
        <v>983</v>
      </c>
      <c r="J28">
        <v>1040</v>
      </c>
      <c r="K28">
        <v>972</v>
      </c>
      <c r="L28">
        <v>924</v>
      </c>
      <c r="M28">
        <v>1032</v>
      </c>
      <c r="N28">
        <v>1007</v>
      </c>
      <c r="O28">
        <v>994</v>
      </c>
    </row>
    <row r="29" spans="1:16" x14ac:dyDescent="0.2">
      <c r="A29">
        <v>27</v>
      </c>
      <c r="B29">
        <v>1029</v>
      </c>
      <c r="C29">
        <v>956</v>
      </c>
      <c r="D29">
        <v>946</v>
      </c>
      <c r="E29">
        <v>937</v>
      </c>
      <c r="F29">
        <v>962</v>
      </c>
      <c r="G29">
        <v>1011</v>
      </c>
      <c r="H29">
        <v>971</v>
      </c>
      <c r="I29">
        <v>964</v>
      </c>
      <c r="J29">
        <v>1043</v>
      </c>
      <c r="K29">
        <v>952</v>
      </c>
      <c r="L29">
        <v>967</v>
      </c>
      <c r="M29">
        <v>1039</v>
      </c>
      <c r="N29">
        <v>988</v>
      </c>
      <c r="O29">
        <v>1040</v>
      </c>
    </row>
    <row r="30" spans="1:16" x14ac:dyDescent="0.2">
      <c r="A30">
        <v>28</v>
      </c>
      <c r="B30">
        <v>974</v>
      </c>
      <c r="C30">
        <v>984</v>
      </c>
      <c r="D30">
        <v>957</v>
      </c>
      <c r="E30">
        <v>987</v>
      </c>
      <c r="F30">
        <v>955</v>
      </c>
      <c r="G30">
        <v>880</v>
      </c>
      <c r="H30">
        <v>942</v>
      </c>
      <c r="I30">
        <v>1030</v>
      </c>
      <c r="J30">
        <v>999</v>
      </c>
      <c r="K30">
        <v>944</v>
      </c>
      <c r="L30">
        <v>972</v>
      </c>
      <c r="M30">
        <v>1012</v>
      </c>
      <c r="N30">
        <v>1022</v>
      </c>
      <c r="O30">
        <v>1014</v>
      </c>
    </row>
    <row r="31" spans="1:16" x14ac:dyDescent="0.2">
      <c r="A31">
        <v>29</v>
      </c>
      <c r="B31">
        <v>991</v>
      </c>
      <c r="C31">
        <v>1019</v>
      </c>
      <c r="D31">
        <v>1009</v>
      </c>
      <c r="E31">
        <v>958</v>
      </c>
      <c r="F31">
        <v>949</v>
      </c>
      <c r="G31">
        <v>951</v>
      </c>
      <c r="H31">
        <v>981</v>
      </c>
      <c r="I31">
        <v>1015</v>
      </c>
      <c r="J31">
        <v>942</v>
      </c>
      <c r="K31">
        <v>874</v>
      </c>
      <c r="L31">
        <v>950</v>
      </c>
      <c r="M31">
        <v>1021</v>
      </c>
      <c r="N31">
        <v>1041</v>
      </c>
      <c r="O31">
        <v>1025</v>
      </c>
    </row>
    <row r="32" spans="1:16" x14ac:dyDescent="0.2">
      <c r="A32">
        <v>30</v>
      </c>
      <c r="B32">
        <v>962</v>
      </c>
      <c r="C32">
        <v>985</v>
      </c>
      <c r="D32">
        <v>983</v>
      </c>
      <c r="E32">
        <v>949</v>
      </c>
      <c r="F32">
        <v>1017</v>
      </c>
      <c r="G32">
        <v>919</v>
      </c>
      <c r="H32">
        <v>871</v>
      </c>
      <c r="I32">
        <v>904</v>
      </c>
      <c r="J32">
        <v>992</v>
      </c>
      <c r="K32">
        <v>936</v>
      </c>
      <c r="L32">
        <v>957</v>
      </c>
      <c r="M32">
        <v>956</v>
      </c>
      <c r="N32">
        <v>979</v>
      </c>
      <c r="O32">
        <v>978</v>
      </c>
    </row>
    <row r="33" spans="1:21" x14ac:dyDescent="0.2">
      <c r="A33">
        <v>31</v>
      </c>
      <c r="B33">
        <v>924</v>
      </c>
      <c r="C33">
        <v>933</v>
      </c>
      <c r="D33">
        <v>918</v>
      </c>
      <c r="E33">
        <v>975</v>
      </c>
      <c r="F33">
        <v>930</v>
      </c>
      <c r="G33">
        <v>926</v>
      </c>
      <c r="H33">
        <v>869</v>
      </c>
      <c r="I33">
        <v>882</v>
      </c>
      <c r="J33">
        <v>922</v>
      </c>
      <c r="K33">
        <v>903</v>
      </c>
      <c r="L33">
        <v>982</v>
      </c>
      <c r="M33">
        <v>985</v>
      </c>
      <c r="N33">
        <v>987</v>
      </c>
      <c r="O33">
        <v>1011</v>
      </c>
    </row>
    <row r="34" spans="1:21" x14ac:dyDescent="0.2">
      <c r="A34">
        <v>32</v>
      </c>
      <c r="B34">
        <v>1032</v>
      </c>
      <c r="C34">
        <v>974</v>
      </c>
      <c r="D34">
        <v>926</v>
      </c>
      <c r="E34">
        <v>901</v>
      </c>
      <c r="F34">
        <v>930</v>
      </c>
      <c r="G34">
        <v>930</v>
      </c>
      <c r="H34">
        <v>938</v>
      </c>
      <c r="I34">
        <v>946</v>
      </c>
      <c r="J34">
        <v>1016</v>
      </c>
      <c r="K34">
        <v>899</v>
      </c>
      <c r="L34">
        <v>1016</v>
      </c>
      <c r="M34">
        <v>1044</v>
      </c>
      <c r="N34">
        <v>997</v>
      </c>
      <c r="O34">
        <v>1002</v>
      </c>
      <c r="U34" s="91"/>
    </row>
    <row r="35" spans="1:21" x14ac:dyDescent="0.2">
      <c r="A35">
        <v>33</v>
      </c>
      <c r="B35">
        <v>968</v>
      </c>
      <c r="C35">
        <v>1032</v>
      </c>
      <c r="D35">
        <v>941</v>
      </c>
      <c r="E35">
        <v>977</v>
      </c>
      <c r="F35">
        <v>977</v>
      </c>
      <c r="G35">
        <v>938</v>
      </c>
      <c r="H35">
        <v>985</v>
      </c>
      <c r="I35">
        <v>921</v>
      </c>
      <c r="J35">
        <v>949</v>
      </c>
      <c r="K35">
        <v>924</v>
      </c>
      <c r="L35">
        <v>1004</v>
      </c>
      <c r="M35">
        <v>967</v>
      </c>
      <c r="N35">
        <v>982</v>
      </c>
      <c r="O35">
        <v>1004</v>
      </c>
      <c r="U35" s="91"/>
    </row>
    <row r="36" spans="1:21" x14ac:dyDescent="0.2">
      <c r="A36">
        <v>34</v>
      </c>
      <c r="B36">
        <v>974</v>
      </c>
      <c r="C36">
        <v>948</v>
      </c>
      <c r="D36">
        <v>950</v>
      </c>
      <c r="E36">
        <v>1032</v>
      </c>
      <c r="F36">
        <v>972</v>
      </c>
      <c r="G36">
        <v>934</v>
      </c>
      <c r="H36">
        <v>947</v>
      </c>
      <c r="I36">
        <v>961</v>
      </c>
      <c r="J36">
        <v>966</v>
      </c>
      <c r="K36">
        <v>878</v>
      </c>
      <c r="L36">
        <v>980</v>
      </c>
      <c r="M36">
        <v>982</v>
      </c>
      <c r="N36">
        <v>1017</v>
      </c>
      <c r="O36">
        <v>1045</v>
      </c>
      <c r="U36" s="91"/>
    </row>
    <row r="37" spans="1:21" x14ac:dyDescent="0.2">
      <c r="A37">
        <v>35</v>
      </c>
      <c r="B37">
        <v>943</v>
      </c>
      <c r="C37">
        <v>965</v>
      </c>
      <c r="D37">
        <v>1057</v>
      </c>
      <c r="E37">
        <v>966</v>
      </c>
      <c r="F37">
        <v>964</v>
      </c>
      <c r="G37">
        <v>949</v>
      </c>
      <c r="H37">
        <v>949</v>
      </c>
      <c r="I37">
        <v>908</v>
      </c>
      <c r="J37">
        <v>935</v>
      </c>
      <c r="K37">
        <v>940</v>
      </c>
      <c r="L37">
        <v>1013</v>
      </c>
      <c r="M37">
        <v>955</v>
      </c>
      <c r="N37">
        <v>1039</v>
      </c>
      <c r="O37">
        <v>980</v>
      </c>
      <c r="U37" s="91"/>
    </row>
    <row r="38" spans="1:21" x14ac:dyDescent="0.2">
      <c r="A38">
        <v>36</v>
      </c>
      <c r="B38">
        <v>1057</v>
      </c>
      <c r="C38">
        <v>929</v>
      </c>
      <c r="D38">
        <v>980</v>
      </c>
      <c r="E38">
        <v>1016</v>
      </c>
      <c r="F38">
        <v>899</v>
      </c>
      <c r="G38">
        <v>921</v>
      </c>
      <c r="H38">
        <v>929</v>
      </c>
      <c r="I38">
        <v>973</v>
      </c>
      <c r="J38">
        <v>970</v>
      </c>
      <c r="K38">
        <v>951</v>
      </c>
      <c r="L38">
        <v>1026</v>
      </c>
      <c r="M38">
        <v>977</v>
      </c>
      <c r="N38">
        <v>1007</v>
      </c>
      <c r="O38">
        <v>1006</v>
      </c>
      <c r="U38" s="91"/>
    </row>
    <row r="39" spans="1:21" x14ac:dyDescent="0.2">
      <c r="A39">
        <v>37</v>
      </c>
      <c r="B39">
        <v>1023</v>
      </c>
      <c r="C39">
        <v>1012</v>
      </c>
      <c r="D39">
        <v>1026</v>
      </c>
      <c r="E39">
        <v>955</v>
      </c>
      <c r="F39">
        <v>959</v>
      </c>
      <c r="G39">
        <v>941</v>
      </c>
      <c r="H39">
        <v>963</v>
      </c>
      <c r="I39">
        <v>1025</v>
      </c>
      <c r="J39">
        <v>1005</v>
      </c>
      <c r="K39">
        <v>916</v>
      </c>
      <c r="L39">
        <v>981</v>
      </c>
      <c r="M39">
        <v>990</v>
      </c>
      <c r="N39">
        <v>983</v>
      </c>
      <c r="O39">
        <v>972</v>
      </c>
      <c r="U39" s="91"/>
    </row>
    <row r="40" spans="1:21" x14ac:dyDescent="0.2">
      <c r="A40">
        <v>38</v>
      </c>
      <c r="B40">
        <v>1015</v>
      </c>
      <c r="C40">
        <v>914</v>
      </c>
      <c r="D40">
        <v>951</v>
      </c>
      <c r="E40">
        <v>922</v>
      </c>
      <c r="F40">
        <v>965</v>
      </c>
      <c r="G40">
        <v>962</v>
      </c>
      <c r="H40">
        <v>998</v>
      </c>
      <c r="I40">
        <v>965</v>
      </c>
      <c r="J40">
        <v>951</v>
      </c>
      <c r="K40">
        <v>971</v>
      </c>
      <c r="L40">
        <v>933</v>
      </c>
      <c r="M40">
        <v>1001</v>
      </c>
      <c r="N40">
        <v>966</v>
      </c>
      <c r="O40">
        <v>1049</v>
      </c>
      <c r="U40" s="91"/>
    </row>
    <row r="41" spans="1:21" x14ac:dyDescent="0.2">
      <c r="A41">
        <v>39</v>
      </c>
      <c r="B41">
        <v>993</v>
      </c>
      <c r="C41">
        <v>926</v>
      </c>
      <c r="D41">
        <v>1019</v>
      </c>
      <c r="E41">
        <v>1039</v>
      </c>
      <c r="F41">
        <v>949</v>
      </c>
      <c r="G41">
        <v>962</v>
      </c>
      <c r="H41">
        <v>971</v>
      </c>
      <c r="I41">
        <v>943</v>
      </c>
      <c r="J41">
        <v>1071</v>
      </c>
      <c r="K41">
        <v>928</v>
      </c>
      <c r="L41">
        <v>951</v>
      </c>
      <c r="M41">
        <v>1010</v>
      </c>
      <c r="N41">
        <v>1009</v>
      </c>
      <c r="O41">
        <v>1056</v>
      </c>
      <c r="U41" s="91"/>
    </row>
    <row r="42" spans="1:21" x14ac:dyDescent="0.2">
      <c r="A42">
        <v>40</v>
      </c>
      <c r="B42">
        <v>1038</v>
      </c>
      <c r="C42">
        <v>1051</v>
      </c>
      <c r="D42">
        <v>991</v>
      </c>
      <c r="E42">
        <v>1039</v>
      </c>
      <c r="F42">
        <v>1041</v>
      </c>
      <c r="G42">
        <v>1006</v>
      </c>
      <c r="H42">
        <v>1020</v>
      </c>
      <c r="I42">
        <v>989</v>
      </c>
      <c r="J42">
        <v>1054</v>
      </c>
      <c r="K42">
        <v>1040</v>
      </c>
      <c r="L42">
        <v>994</v>
      </c>
      <c r="M42">
        <v>1008</v>
      </c>
      <c r="N42">
        <v>1072</v>
      </c>
      <c r="O42">
        <v>1016</v>
      </c>
      <c r="U42" s="91"/>
    </row>
    <row r="43" spans="1:21" x14ac:dyDescent="0.2">
      <c r="A43">
        <v>41</v>
      </c>
      <c r="B43">
        <v>1066</v>
      </c>
      <c r="C43">
        <v>1004</v>
      </c>
      <c r="D43">
        <v>1006</v>
      </c>
      <c r="E43">
        <v>1046</v>
      </c>
      <c r="F43">
        <v>1051</v>
      </c>
      <c r="G43">
        <v>1005</v>
      </c>
      <c r="H43">
        <v>1000</v>
      </c>
      <c r="I43">
        <v>977</v>
      </c>
      <c r="J43">
        <v>1033</v>
      </c>
      <c r="K43">
        <v>918</v>
      </c>
      <c r="L43">
        <v>1068</v>
      </c>
      <c r="M43">
        <v>1028</v>
      </c>
      <c r="N43">
        <v>1009</v>
      </c>
      <c r="O43">
        <v>1133</v>
      </c>
      <c r="U43" s="91"/>
    </row>
    <row r="44" spans="1:21" x14ac:dyDescent="0.2">
      <c r="A44">
        <v>42</v>
      </c>
      <c r="B44">
        <v>1054</v>
      </c>
      <c r="C44">
        <v>971</v>
      </c>
      <c r="D44">
        <v>1026</v>
      </c>
      <c r="E44">
        <v>988</v>
      </c>
      <c r="F44">
        <v>1017</v>
      </c>
      <c r="G44">
        <v>994</v>
      </c>
      <c r="H44">
        <v>999</v>
      </c>
      <c r="I44">
        <v>1034</v>
      </c>
      <c r="J44">
        <v>1098</v>
      </c>
      <c r="K44">
        <v>995</v>
      </c>
      <c r="L44">
        <v>1012</v>
      </c>
      <c r="M44">
        <v>988</v>
      </c>
      <c r="N44">
        <v>1070</v>
      </c>
      <c r="O44">
        <v>1067</v>
      </c>
      <c r="U44" s="91"/>
    </row>
    <row r="45" spans="1:21" x14ac:dyDescent="0.2">
      <c r="A45">
        <v>43</v>
      </c>
      <c r="B45">
        <v>1058</v>
      </c>
      <c r="C45">
        <v>1026</v>
      </c>
      <c r="D45">
        <v>1015</v>
      </c>
      <c r="E45">
        <v>1001</v>
      </c>
      <c r="F45">
        <v>988</v>
      </c>
      <c r="G45">
        <v>968</v>
      </c>
      <c r="H45">
        <v>1014</v>
      </c>
      <c r="I45">
        <v>1034</v>
      </c>
      <c r="J45">
        <v>1015</v>
      </c>
      <c r="K45">
        <v>1047</v>
      </c>
      <c r="L45">
        <v>1111</v>
      </c>
      <c r="M45">
        <v>981</v>
      </c>
      <c r="N45">
        <v>1052</v>
      </c>
      <c r="O45">
        <v>1095</v>
      </c>
      <c r="U45" s="91"/>
    </row>
    <row r="46" spans="1:21" x14ac:dyDescent="0.2">
      <c r="A46">
        <v>44</v>
      </c>
      <c r="B46">
        <v>1037</v>
      </c>
      <c r="C46">
        <v>1057</v>
      </c>
      <c r="D46">
        <v>1022</v>
      </c>
      <c r="E46">
        <v>1001</v>
      </c>
      <c r="F46">
        <v>1029</v>
      </c>
      <c r="G46">
        <v>1069</v>
      </c>
      <c r="H46">
        <v>1023</v>
      </c>
      <c r="I46">
        <v>1035</v>
      </c>
      <c r="J46">
        <v>1074</v>
      </c>
      <c r="K46">
        <v>1008</v>
      </c>
      <c r="L46">
        <v>1021</v>
      </c>
      <c r="M46">
        <v>1117</v>
      </c>
      <c r="N46">
        <v>1032</v>
      </c>
      <c r="O46">
        <v>1062</v>
      </c>
      <c r="U46" s="91"/>
    </row>
    <row r="47" spans="1:21" x14ac:dyDescent="0.2">
      <c r="A47">
        <v>45</v>
      </c>
      <c r="B47">
        <v>1040</v>
      </c>
      <c r="C47">
        <v>1028</v>
      </c>
      <c r="D47">
        <v>1026</v>
      </c>
      <c r="E47">
        <v>1049</v>
      </c>
      <c r="F47">
        <v>1044</v>
      </c>
      <c r="G47">
        <v>1000</v>
      </c>
      <c r="H47">
        <v>1028</v>
      </c>
      <c r="I47">
        <v>1020</v>
      </c>
      <c r="J47">
        <v>1034</v>
      </c>
      <c r="K47">
        <v>1049</v>
      </c>
      <c r="L47">
        <v>1086</v>
      </c>
      <c r="M47">
        <v>1028</v>
      </c>
      <c r="N47">
        <v>1043</v>
      </c>
      <c r="O47">
        <v>1126</v>
      </c>
      <c r="U47" s="91"/>
    </row>
    <row r="48" spans="1:21" x14ac:dyDescent="0.2">
      <c r="A48">
        <v>46</v>
      </c>
      <c r="B48">
        <v>1027</v>
      </c>
      <c r="C48">
        <v>971</v>
      </c>
      <c r="D48">
        <v>1049</v>
      </c>
      <c r="E48">
        <v>1066</v>
      </c>
      <c r="F48">
        <v>1074</v>
      </c>
      <c r="G48">
        <v>1045</v>
      </c>
      <c r="H48">
        <v>1035</v>
      </c>
      <c r="I48">
        <v>964</v>
      </c>
      <c r="J48">
        <v>1074</v>
      </c>
      <c r="K48">
        <v>1016</v>
      </c>
      <c r="L48">
        <v>1129</v>
      </c>
      <c r="M48">
        <v>1103</v>
      </c>
      <c r="N48">
        <v>1174</v>
      </c>
      <c r="O48">
        <v>1175</v>
      </c>
    </row>
    <row r="49" spans="1:16" x14ac:dyDescent="0.2">
      <c r="A49">
        <v>47</v>
      </c>
      <c r="B49">
        <v>1091</v>
      </c>
      <c r="C49">
        <v>1012</v>
      </c>
      <c r="D49">
        <v>1029</v>
      </c>
      <c r="E49">
        <v>1033</v>
      </c>
      <c r="F49">
        <v>1016</v>
      </c>
      <c r="G49">
        <v>1005</v>
      </c>
      <c r="H49">
        <v>1115</v>
      </c>
      <c r="I49">
        <v>973</v>
      </c>
      <c r="J49">
        <v>1056</v>
      </c>
      <c r="K49">
        <v>1030</v>
      </c>
      <c r="L49">
        <v>1032</v>
      </c>
      <c r="M49">
        <v>1054</v>
      </c>
      <c r="N49">
        <v>1132</v>
      </c>
      <c r="O49">
        <v>1178</v>
      </c>
    </row>
    <row r="50" spans="1:16" x14ac:dyDescent="0.2">
      <c r="A50">
        <v>48</v>
      </c>
      <c r="B50">
        <v>1091</v>
      </c>
      <c r="C50">
        <v>1036</v>
      </c>
      <c r="D50">
        <v>1046</v>
      </c>
      <c r="E50">
        <v>1106</v>
      </c>
      <c r="F50">
        <v>1074</v>
      </c>
      <c r="G50">
        <v>1112</v>
      </c>
      <c r="H50">
        <v>1026</v>
      </c>
      <c r="I50">
        <v>1038</v>
      </c>
      <c r="J50">
        <v>1003</v>
      </c>
      <c r="K50">
        <v>1039</v>
      </c>
      <c r="L50">
        <v>1008</v>
      </c>
      <c r="M50">
        <v>1115</v>
      </c>
      <c r="N50">
        <v>1159</v>
      </c>
      <c r="O50">
        <v>1153</v>
      </c>
    </row>
    <row r="51" spans="1:16" x14ac:dyDescent="0.2">
      <c r="A51">
        <v>49</v>
      </c>
      <c r="B51">
        <v>1095</v>
      </c>
      <c r="C51">
        <v>1154</v>
      </c>
      <c r="D51">
        <v>1086</v>
      </c>
      <c r="E51">
        <v>1064</v>
      </c>
      <c r="F51">
        <v>1110</v>
      </c>
      <c r="G51">
        <v>1073</v>
      </c>
      <c r="H51">
        <v>1025</v>
      </c>
      <c r="I51">
        <v>956</v>
      </c>
      <c r="J51">
        <v>1088</v>
      </c>
      <c r="K51">
        <v>1071</v>
      </c>
      <c r="L51">
        <v>1076</v>
      </c>
      <c r="M51">
        <v>1089</v>
      </c>
      <c r="N51">
        <v>1188</v>
      </c>
      <c r="O51">
        <v>1237</v>
      </c>
    </row>
    <row r="52" spans="1:16" x14ac:dyDescent="0.2">
      <c r="A52">
        <v>50</v>
      </c>
      <c r="B52">
        <v>1099</v>
      </c>
      <c r="C52">
        <v>1058</v>
      </c>
      <c r="D52">
        <v>1017</v>
      </c>
      <c r="E52">
        <v>1081</v>
      </c>
      <c r="F52">
        <v>1130</v>
      </c>
      <c r="G52">
        <v>1106</v>
      </c>
      <c r="H52">
        <v>1188</v>
      </c>
      <c r="I52">
        <v>1136</v>
      </c>
      <c r="J52">
        <v>1083</v>
      </c>
      <c r="K52">
        <v>1064</v>
      </c>
      <c r="L52">
        <v>1169</v>
      </c>
      <c r="M52">
        <v>1101</v>
      </c>
      <c r="N52">
        <v>1219</v>
      </c>
      <c r="O52">
        <v>1335</v>
      </c>
    </row>
    <row r="53" spans="1:16" x14ac:dyDescent="0.2">
      <c r="A53">
        <v>51</v>
      </c>
      <c r="B53">
        <v>1097</v>
      </c>
      <c r="C53">
        <v>1079</v>
      </c>
      <c r="D53">
        <v>1171</v>
      </c>
      <c r="E53">
        <v>1194</v>
      </c>
      <c r="F53">
        <v>1301</v>
      </c>
      <c r="G53">
        <v>1077</v>
      </c>
      <c r="H53">
        <v>1098</v>
      </c>
      <c r="I53">
        <v>1180</v>
      </c>
      <c r="J53">
        <v>1207</v>
      </c>
      <c r="K53">
        <v>1059</v>
      </c>
      <c r="L53">
        <v>1266</v>
      </c>
      <c r="M53">
        <v>1146</v>
      </c>
      <c r="N53">
        <v>1284</v>
      </c>
      <c r="O53">
        <v>1437</v>
      </c>
    </row>
    <row r="54" spans="1:16" x14ac:dyDescent="0.2">
      <c r="A54">
        <v>52</v>
      </c>
      <c r="B54">
        <v>1123</v>
      </c>
      <c r="C54">
        <v>1155</v>
      </c>
      <c r="D54">
        <v>1121</v>
      </c>
      <c r="E54">
        <v>1122</v>
      </c>
      <c r="F54">
        <v>932</v>
      </c>
      <c r="G54">
        <v>997</v>
      </c>
      <c r="H54">
        <v>1163</v>
      </c>
      <c r="I54">
        <v>1188</v>
      </c>
      <c r="J54">
        <v>1103</v>
      </c>
      <c r="K54">
        <v>901</v>
      </c>
      <c r="L54">
        <v>886</v>
      </c>
      <c r="M54">
        <v>943</v>
      </c>
      <c r="N54">
        <v>1133</v>
      </c>
      <c r="O54">
        <v>1184</v>
      </c>
    </row>
    <row r="55" spans="1:16" x14ac:dyDescent="0.2">
      <c r="C55">
        <v>1094</v>
      </c>
      <c r="I55">
        <v>1002</v>
      </c>
      <c r="M55">
        <v>1011</v>
      </c>
    </row>
    <row r="57" spans="1:16" x14ac:dyDescent="0.2">
      <c r="A57" t="s">
        <v>22</v>
      </c>
      <c r="B57">
        <f>SUM(B3:B6)</f>
        <v>5687</v>
      </c>
      <c r="C57">
        <f t="shared" ref="C57:P57" si="0">SUM(C3:C6)</f>
        <v>4917</v>
      </c>
      <c r="D57">
        <f t="shared" si="0"/>
        <v>4839</v>
      </c>
      <c r="E57">
        <f t="shared" si="0"/>
        <v>5586</v>
      </c>
      <c r="F57">
        <f t="shared" si="0"/>
        <v>4970</v>
      </c>
      <c r="G57">
        <f t="shared" si="0"/>
        <v>5663</v>
      </c>
      <c r="H57">
        <f t="shared" si="0"/>
        <v>5169</v>
      </c>
      <c r="I57">
        <f t="shared" si="0"/>
        <v>5036</v>
      </c>
      <c r="J57">
        <f t="shared" si="0"/>
        <v>4663</v>
      </c>
      <c r="K57">
        <f t="shared" si="0"/>
        <v>5102</v>
      </c>
      <c r="L57">
        <f t="shared" si="0"/>
        <v>4108</v>
      </c>
      <c r="M57">
        <f t="shared" si="0"/>
        <v>5724</v>
      </c>
      <c r="N57">
        <f t="shared" si="0"/>
        <v>5104</v>
      </c>
      <c r="O57">
        <f t="shared" si="0"/>
        <v>5000</v>
      </c>
      <c r="P57">
        <f t="shared" si="0"/>
        <v>6653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9"/>
  <sheetViews>
    <sheetView showGridLines="0" zoomScaleNormal="100" workbookViewId="0">
      <selection activeCell="D6" sqref="D6:D57"/>
    </sheetView>
  </sheetViews>
  <sheetFormatPr defaultRowHeight="12.75" x14ac:dyDescent="0.2"/>
  <cols>
    <col min="1" max="2" width="7.7109375" customWidth="1"/>
  </cols>
  <sheetData>
    <row r="1" spans="1:11" ht="18" customHeight="1" x14ac:dyDescent="0.25">
      <c r="A1" s="93" t="s">
        <v>10</v>
      </c>
      <c r="B1" s="93"/>
      <c r="C1" s="93"/>
      <c r="D1" s="93"/>
      <c r="E1" s="93"/>
      <c r="F1" s="93"/>
      <c r="G1" s="93"/>
      <c r="H1" s="93"/>
      <c r="I1" s="93"/>
      <c r="J1" s="76"/>
      <c r="K1" s="76"/>
    </row>
    <row r="2" spans="1:11" x14ac:dyDescent="0.2">
      <c r="A2" s="1"/>
    </row>
    <row r="3" spans="1:11" x14ac:dyDescent="0.2">
      <c r="A3" s="16">
        <v>2009</v>
      </c>
    </row>
    <row r="4" spans="1:11" x14ac:dyDescent="0.2">
      <c r="A4" s="95" t="s">
        <v>3</v>
      </c>
      <c r="B4" s="97" t="s">
        <v>2</v>
      </c>
      <c r="C4" s="97" t="s">
        <v>0</v>
      </c>
      <c r="D4" s="97" t="s">
        <v>1</v>
      </c>
    </row>
    <row r="5" spans="1:11" x14ac:dyDescent="0.2">
      <c r="A5" s="96"/>
      <c r="B5" s="99"/>
      <c r="C5" s="98"/>
      <c r="D5" s="99"/>
    </row>
    <row r="6" spans="1:11" ht="12.75" customHeight="1" x14ac:dyDescent="0.2">
      <c r="A6">
        <v>1</v>
      </c>
      <c r="B6" s="20">
        <v>39810</v>
      </c>
      <c r="C6" s="18">
        <v>738</v>
      </c>
      <c r="D6" s="19">
        <v>1244</v>
      </c>
    </row>
    <row r="7" spans="1:11" ht="12.75" customHeight="1" x14ac:dyDescent="0.2">
      <c r="A7">
        <v>2</v>
      </c>
      <c r="B7" s="20">
        <v>39817</v>
      </c>
      <c r="C7" s="19">
        <v>1704</v>
      </c>
      <c r="D7" s="19">
        <v>1845</v>
      </c>
    </row>
    <row r="8" spans="1:11" ht="12.75" customHeight="1" x14ac:dyDescent="0.2">
      <c r="A8">
        <v>3</v>
      </c>
      <c r="B8" s="20">
        <v>39824</v>
      </c>
      <c r="C8" s="19">
        <v>1207</v>
      </c>
      <c r="D8" s="19">
        <v>1332</v>
      </c>
    </row>
    <row r="9" spans="1:11" ht="12.75" customHeight="1" x14ac:dyDescent="0.2">
      <c r="A9">
        <v>4</v>
      </c>
      <c r="B9" s="20">
        <v>39831</v>
      </c>
      <c r="C9" s="11">
        <v>1161</v>
      </c>
      <c r="D9" s="11">
        <v>1242</v>
      </c>
    </row>
    <row r="10" spans="1:11" ht="12.75" customHeight="1" x14ac:dyDescent="0.2">
      <c r="A10">
        <v>5</v>
      </c>
      <c r="B10" s="4">
        <v>39838</v>
      </c>
      <c r="C10" s="11">
        <v>1144</v>
      </c>
      <c r="D10" s="11">
        <v>1176</v>
      </c>
    </row>
    <row r="11" spans="1:11" ht="12.75" customHeight="1" x14ac:dyDescent="0.2">
      <c r="A11">
        <v>6</v>
      </c>
      <c r="B11" s="4">
        <v>39845</v>
      </c>
      <c r="C11" s="11">
        <v>1060</v>
      </c>
      <c r="D11" s="11">
        <v>1090</v>
      </c>
    </row>
    <row r="12" spans="1:11" ht="12.75" customHeight="1" x14ac:dyDescent="0.2">
      <c r="A12">
        <v>7</v>
      </c>
      <c r="B12" s="4">
        <v>39852</v>
      </c>
      <c r="C12" s="11">
        <v>1092</v>
      </c>
      <c r="D12" s="11">
        <v>1183</v>
      </c>
    </row>
    <row r="13" spans="1:11" ht="12.75" customHeight="1" x14ac:dyDescent="0.2">
      <c r="A13">
        <v>8</v>
      </c>
      <c r="B13" s="4">
        <v>39859</v>
      </c>
      <c r="C13" s="11">
        <v>1126</v>
      </c>
      <c r="D13" s="11">
        <v>1122</v>
      </c>
    </row>
    <row r="14" spans="1:11" ht="12.75" customHeight="1" x14ac:dyDescent="0.2">
      <c r="A14">
        <v>9</v>
      </c>
      <c r="B14" s="4">
        <v>39866</v>
      </c>
      <c r="C14" s="11">
        <v>1115</v>
      </c>
      <c r="D14" s="11">
        <v>1104</v>
      </c>
    </row>
    <row r="15" spans="1:11" ht="12.75" customHeight="1" x14ac:dyDescent="0.2">
      <c r="A15">
        <v>10</v>
      </c>
      <c r="B15" s="4">
        <v>39873</v>
      </c>
      <c r="C15" s="11">
        <v>1067</v>
      </c>
      <c r="D15" s="11">
        <v>1114</v>
      </c>
    </row>
    <row r="16" spans="1:11" ht="12.75" customHeight="1" x14ac:dyDescent="0.2">
      <c r="A16">
        <v>11</v>
      </c>
      <c r="B16" s="4">
        <v>39880</v>
      </c>
      <c r="C16" s="11">
        <v>1092</v>
      </c>
      <c r="D16" s="11">
        <v>1059</v>
      </c>
    </row>
    <row r="17" spans="1:4" ht="12.75" customHeight="1" x14ac:dyDescent="0.2">
      <c r="A17">
        <v>12</v>
      </c>
      <c r="B17" s="4">
        <v>39887</v>
      </c>
      <c r="C17" s="11">
        <v>1154</v>
      </c>
      <c r="D17" s="11">
        <v>990</v>
      </c>
    </row>
    <row r="18" spans="1:4" ht="12.75" customHeight="1" x14ac:dyDescent="0.2">
      <c r="A18">
        <v>13</v>
      </c>
      <c r="B18" s="4">
        <v>39894</v>
      </c>
      <c r="C18" s="11">
        <v>1091</v>
      </c>
      <c r="D18" s="11">
        <v>1009</v>
      </c>
    </row>
    <row r="19" spans="1:4" x14ac:dyDescent="0.2">
      <c r="A19">
        <v>14</v>
      </c>
      <c r="B19" s="4">
        <v>39901</v>
      </c>
      <c r="C19" s="11">
        <v>1111</v>
      </c>
      <c r="D19" s="11">
        <v>1018</v>
      </c>
    </row>
    <row r="20" spans="1:4" x14ac:dyDescent="0.2">
      <c r="A20">
        <v>15</v>
      </c>
      <c r="B20" s="4">
        <v>39908</v>
      </c>
      <c r="C20" s="11">
        <v>1044</v>
      </c>
      <c r="D20" s="11">
        <v>1003</v>
      </c>
    </row>
    <row r="21" spans="1:4" x14ac:dyDescent="0.2">
      <c r="A21">
        <v>16</v>
      </c>
      <c r="B21" s="4">
        <v>39915</v>
      </c>
      <c r="C21" s="11">
        <v>1188</v>
      </c>
      <c r="D21" s="11">
        <v>1068</v>
      </c>
    </row>
    <row r="22" spans="1:4" x14ac:dyDescent="0.2">
      <c r="A22">
        <v>17</v>
      </c>
      <c r="B22" s="4">
        <v>39922</v>
      </c>
      <c r="C22" s="11">
        <v>1215</v>
      </c>
      <c r="D22" s="11">
        <v>1021</v>
      </c>
    </row>
    <row r="23" spans="1:4" x14ac:dyDescent="0.2">
      <c r="A23">
        <v>18</v>
      </c>
      <c r="B23" s="4">
        <v>39929</v>
      </c>
      <c r="C23" s="11">
        <v>1169</v>
      </c>
      <c r="D23" s="11">
        <v>1086</v>
      </c>
    </row>
    <row r="24" spans="1:4" x14ac:dyDescent="0.2">
      <c r="A24">
        <v>19</v>
      </c>
      <c r="B24" s="4">
        <v>39936</v>
      </c>
      <c r="C24" s="11">
        <v>1053</v>
      </c>
      <c r="D24" s="11">
        <v>979</v>
      </c>
    </row>
    <row r="25" spans="1:4" x14ac:dyDescent="0.2">
      <c r="A25">
        <v>20</v>
      </c>
      <c r="B25" s="4">
        <v>39943</v>
      </c>
      <c r="C25" s="11">
        <v>1219</v>
      </c>
      <c r="D25" s="11">
        <v>970</v>
      </c>
    </row>
    <row r="26" spans="1:4" x14ac:dyDescent="0.2">
      <c r="A26">
        <v>21</v>
      </c>
      <c r="B26" s="4">
        <v>39950</v>
      </c>
      <c r="C26" s="11">
        <v>1058</v>
      </c>
      <c r="D26" s="11">
        <v>961</v>
      </c>
    </row>
    <row r="27" spans="1:4" x14ac:dyDescent="0.2">
      <c r="A27">
        <v>22</v>
      </c>
      <c r="B27" s="4">
        <v>39957</v>
      </c>
      <c r="C27" s="11">
        <v>1141</v>
      </c>
      <c r="D27" s="11">
        <v>960</v>
      </c>
    </row>
    <row r="28" spans="1:4" x14ac:dyDescent="0.2">
      <c r="A28">
        <v>23</v>
      </c>
      <c r="B28" s="4">
        <v>39964</v>
      </c>
      <c r="C28" s="11">
        <v>1150</v>
      </c>
      <c r="D28" s="11">
        <v>959</v>
      </c>
    </row>
    <row r="29" spans="1:4" x14ac:dyDescent="0.2">
      <c r="A29">
        <v>24</v>
      </c>
      <c r="B29" s="4">
        <v>39971</v>
      </c>
      <c r="C29" s="11">
        <v>1203</v>
      </c>
      <c r="D29" s="11">
        <v>936</v>
      </c>
    </row>
    <row r="30" spans="1:4" x14ac:dyDescent="0.2">
      <c r="A30">
        <v>25</v>
      </c>
      <c r="B30" s="4">
        <v>39978</v>
      </c>
      <c r="C30" s="11">
        <v>1100</v>
      </c>
      <c r="D30" s="11">
        <v>954</v>
      </c>
    </row>
    <row r="31" spans="1:4" x14ac:dyDescent="0.2">
      <c r="A31">
        <v>26</v>
      </c>
      <c r="B31" s="4">
        <v>39985</v>
      </c>
      <c r="C31" s="11">
        <v>1140</v>
      </c>
      <c r="D31" s="11">
        <v>917</v>
      </c>
    </row>
    <row r="32" spans="1:4" x14ac:dyDescent="0.2">
      <c r="A32">
        <v>27</v>
      </c>
      <c r="B32" s="4">
        <v>39992</v>
      </c>
      <c r="C32" s="11">
        <v>1202</v>
      </c>
      <c r="D32" s="11">
        <v>1011</v>
      </c>
    </row>
    <row r="33" spans="1:4" x14ac:dyDescent="0.2">
      <c r="A33">
        <v>28</v>
      </c>
      <c r="B33" s="4">
        <v>39999</v>
      </c>
      <c r="C33" s="11">
        <v>1191</v>
      </c>
      <c r="D33" s="11">
        <v>880</v>
      </c>
    </row>
    <row r="34" spans="1:4" x14ac:dyDescent="0.2">
      <c r="A34">
        <v>29</v>
      </c>
      <c r="B34" s="4">
        <v>40006</v>
      </c>
      <c r="C34" s="11">
        <v>1131</v>
      </c>
      <c r="D34" s="11">
        <v>951</v>
      </c>
    </row>
    <row r="35" spans="1:4" x14ac:dyDescent="0.2">
      <c r="A35">
        <v>30</v>
      </c>
      <c r="B35" s="4">
        <v>40013</v>
      </c>
      <c r="C35" s="11">
        <v>1170</v>
      </c>
      <c r="D35" s="11">
        <v>919</v>
      </c>
    </row>
    <row r="36" spans="1:4" x14ac:dyDescent="0.2">
      <c r="A36">
        <v>31</v>
      </c>
      <c r="B36" s="4">
        <v>40020</v>
      </c>
      <c r="C36" s="11">
        <v>1201</v>
      </c>
      <c r="D36" s="11">
        <v>926</v>
      </c>
    </row>
    <row r="37" spans="1:4" x14ac:dyDescent="0.2">
      <c r="A37">
        <v>32</v>
      </c>
      <c r="B37" s="4">
        <v>40027</v>
      </c>
      <c r="C37" s="11">
        <v>1159</v>
      </c>
      <c r="D37" s="11">
        <v>930</v>
      </c>
    </row>
    <row r="38" spans="1:4" x14ac:dyDescent="0.2">
      <c r="A38">
        <v>33</v>
      </c>
      <c r="B38" s="4">
        <v>40034</v>
      </c>
      <c r="C38" s="11">
        <v>1143</v>
      </c>
      <c r="D38" s="11">
        <v>938</v>
      </c>
    </row>
    <row r="39" spans="1:4" x14ac:dyDescent="0.2">
      <c r="A39">
        <v>34</v>
      </c>
      <c r="B39" s="4">
        <v>40041</v>
      </c>
      <c r="C39" s="11">
        <v>1224</v>
      </c>
      <c r="D39" s="11">
        <v>934</v>
      </c>
    </row>
    <row r="40" spans="1:4" x14ac:dyDescent="0.2">
      <c r="A40">
        <v>35</v>
      </c>
      <c r="B40" s="4">
        <v>40048</v>
      </c>
      <c r="C40" s="11">
        <v>1244</v>
      </c>
      <c r="D40" s="11">
        <v>949</v>
      </c>
    </row>
    <row r="41" spans="1:4" x14ac:dyDescent="0.2">
      <c r="A41">
        <v>36</v>
      </c>
      <c r="B41" s="4">
        <v>40055</v>
      </c>
      <c r="C41" s="11">
        <v>1118</v>
      </c>
      <c r="D41" s="11">
        <v>921</v>
      </c>
    </row>
    <row r="42" spans="1:4" x14ac:dyDescent="0.2">
      <c r="A42">
        <v>37</v>
      </c>
      <c r="B42" s="4">
        <v>40062</v>
      </c>
      <c r="C42" s="11">
        <v>1136</v>
      </c>
      <c r="D42" s="11">
        <v>941</v>
      </c>
    </row>
    <row r="43" spans="1:4" x14ac:dyDescent="0.2">
      <c r="A43">
        <v>38</v>
      </c>
      <c r="B43" s="4">
        <v>40069</v>
      </c>
      <c r="C43" s="11">
        <v>1171</v>
      </c>
      <c r="D43" s="11">
        <v>962</v>
      </c>
    </row>
    <row r="44" spans="1:4" x14ac:dyDescent="0.2">
      <c r="A44">
        <v>39</v>
      </c>
      <c r="B44" s="4">
        <v>40076</v>
      </c>
      <c r="C44" s="11">
        <v>1061</v>
      </c>
      <c r="D44" s="11">
        <v>962</v>
      </c>
    </row>
    <row r="45" spans="1:4" ht="12.75" customHeight="1" x14ac:dyDescent="0.2">
      <c r="A45">
        <v>40</v>
      </c>
      <c r="B45" s="4">
        <v>40083</v>
      </c>
      <c r="C45" s="11">
        <v>1128</v>
      </c>
      <c r="D45" s="11">
        <v>1006</v>
      </c>
    </row>
    <row r="46" spans="1:4" x14ac:dyDescent="0.2">
      <c r="A46">
        <v>41</v>
      </c>
      <c r="B46" s="4">
        <v>40090</v>
      </c>
      <c r="C46" s="11">
        <v>1240</v>
      </c>
      <c r="D46" s="11">
        <v>1005</v>
      </c>
    </row>
    <row r="47" spans="1:4" x14ac:dyDescent="0.2">
      <c r="A47">
        <v>42</v>
      </c>
      <c r="B47" s="4">
        <v>40097</v>
      </c>
      <c r="C47" s="11">
        <v>1216</v>
      </c>
      <c r="D47" s="11">
        <v>994</v>
      </c>
    </row>
    <row r="48" spans="1:4" x14ac:dyDescent="0.2">
      <c r="A48">
        <v>43</v>
      </c>
      <c r="B48" s="4">
        <v>40104</v>
      </c>
      <c r="C48" s="11">
        <v>1041</v>
      </c>
      <c r="D48" s="11">
        <v>968</v>
      </c>
    </row>
    <row r="49" spans="1:4" x14ac:dyDescent="0.2">
      <c r="A49">
        <v>44</v>
      </c>
      <c r="B49" s="4">
        <v>40111</v>
      </c>
      <c r="C49" s="11">
        <v>1221</v>
      </c>
      <c r="D49" s="11">
        <v>1069</v>
      </c>
    </row>
    <row r="50" spans="1:4" x14ac:dyDescent="0.2">
      <c r="A50">
        <v>45</v>
      </c>
      <c r="B50" s="4">
        <v>40118</v>
      </c>
      <c r="C50" s="11">
        <v>1099</v>
      </c>
      <c r="D50" s="11">
        <v>1000</v>
      </c>
    </row>
    <row r="51" spans="1:4" x14ac:dyDescent="0.2">
      <c r="A51">
        <v>46</v>
      </c>
      <c r="B51" s="4">
        <v>40125</v>
      </c>
      <c r="C51" s="11">
        <v>1157</v>
      </c>
      <c r="D51" s="11">
        <v>1045</v>
      </c>
    </row>
    <row r="52" spans="1:4" x14ac:dyDescent="0.2">
      <c r="A52">
        <v>47</v>
      </c>
      <c r="B52" s="4">
        <v>40132</v>
      </c>
      <c r="C52" s="11">
        <v>1079</v>
      </c>
      <c r="D52" s="11">
        <v>1005</v>
      </c>
    </row>
    <row r="53" spans="1:4" x14ac:dyDescent="0.2">
      <c r="A53">
        <v>48</v>
      </c>
      <c r="B53" s="4">
        <v>40139</v>
      </c>
      <c r="C53" s="11">
        <v>1077</v>
      </c>
      <c r="D53" s="11">
        <v>1112</v>
      </c>
    </row>
    <row r="54" spans="1:4" x14ac:dyDescent="0.2">
      <c r="A54">
        <v>49</v>
      </c>
      <c r="B54" s="4">
        <v>40146</v>
      </c>
      <c r="C54" s="11">
        <v>1158</v>
      </c>
      <c r="D54" s="11">
        <v>1073</v>
      </c>
    </row>
    <row r="55" spans="1:4" x14ac:dyDescent="0.2">
      <c r="A55">
        <v>50</v>
      </c>
      <c r="B55" s="4">
        <v>40153</v>
      </c>
      <c r="C55" s="11">
        <v>1108</v>
      </c>
      <c r="D55" s="11">
        <v>1106</v>
      </c>
    </row>
    <row r="56" spans="1:4" x14ac:dyDescent="0.2">
      <c r="A56">
        <v>51</v>
      </c>
      <c r="B56" s="4">
        <v>40160</v>
      </c>
      <c r="C56" s="11">
        <v>1097</v>
      </c>
      <c r="D56" s="11">
        <v>1077</v>
      </c>
    </row>
    <row r="57" spans="1:4" x14ac:dyDescent="0.2">
      <c r="A57" s="3">
        <v>52</v>
      </c>
      <c r="B57" s="5">
        <v>40167</v>
      </c>
      <c r="C57" s="51">
        <v>832</v>
      </c>
      <c r="D57" s="51">
        <v>997</v>
      </c>
    </row>
    <row r="59" spans="1:4" ht="12" customHeight="1" x14ac:dyDescent="0.2">
      <c r="A59" s="94" t="s">
        <v>11</v>
      </c>
      <c r="B59" s="94"/>
      <c r="C59" s="94"/>
    </row>
  </sheetData>
  <mergeCells count="6">
    <mergeCell ref="A1:I1"/>
    <mergeCell ref="A59:C59"/>
    <mergeCell ref="A4:A5"/>
    <mergeCell ref="C4:C5"/>
    <mergeCell ref="D4:D5"/>
    <mergeCell ref="B4:B5"/>
  </mergeCells>
  <phoneticPr fontId="37" type="noConversion"/>
  <pageMargins left="0.75" right="0.75" top="1" bottom="1" header="0.5" footer="0.5"/>
  <pageSetup paperSize="9" scale="90"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zoomScaleNormal="100" workbookViewId="0">
      <selection activeCell="D6" sqref="D6:D57"/>
    </sheetView>
  </sheetViews>
  <sheetFormatPr defaultRowHeight="12.75" x14ac:dyDescent="0.2"/>
  <cols>
    <col min="1" max="2" width="7.7109375" customWidth="1"/>
  </cols>
  <sheetData>
    <row r="1" spans="1:11" ht="18" customHeight="1" x14ac:dyDescent="0.25">
      <c r="A1" s="93" t="s">
        <v>10</v>
      </c>
      <c r="B1" s="93"/>
      <c r="C1" s="93"/>
      <c r="D1" s="93"/>
      <c r="E1" s="93"/>
      <c r="F1" s="93"/>
      <c r="G1" s="93"/>
      <c r="H1" s="93"/>
      <c r="I1" s="93"/>
      <c r="J1" s="76"/>
      <c r="K1" s="76"/>
    </row>
    <row r="2" spans="1:11" x14ac:dyDescent="0.2">
      <c r="A2" s="1"/>
    </row>
    <row r="3" spans="1:11" x14ac:dyDescent="0.2">
      <c r="A3" s="16">
        <v>2010</v>
      </c>
    </row>
    <row r="4" spans="1:11" x14ac:dyDescent="0.2">
      <c r="A4" s="95" t="s">
        <v>3</v>
      </c>
      <c r="B4" s="97" t="s">
        <v>2</v>
      </c>
      <c r="C4" s="97" t="s">
        <v>0</v>
      </c>
      <c r="D4" s="97" t="s">
        <v>1</v>
      </c>
    </row>
    <row r="5" spans="1:11" x14ac:dyDescent="0.2">
      <c r="A5" s="96"/>
      <c r="B5" s="99"/>
      <c r="C5" s="98"/>
      <c r="D5" s="99"/>
    </row>
    <row r="6" spans="1:11" x14ac:dyDescent="0.2">
      <c r="A6">
        <v>1</v>
      </c>
      <c r="B6" s="20">
        <v>40174</v>
      </c>
      <c r="C6" s="18">
        <v>630</v>
      </c>
      <c r="D6" s="19">
        <v>1064</v>
      </c>
      <c r="F6" s="29"/>
    </row>
    <row r="7" spans="1:11" x14ac:dyDescent="0.2">
      <c r="A7">
        <v>2</v>
      </c>
      <c r="B7" s="20">
        <v>40181</v>
      </c>
      <c r="C7" s="19">
        <v>1474</v>
      </c>
      <c r="D7" s="19">
        <v>1515</v>
      </c>
      <c r="F7" s="29"/>
    </row>
    <row r="8" spans="1:11" x14ac:dyDescent="0.2">
      <c r="A8">
        <v>3</v>
      </c>
      <c r="B8" s="20">
        <v>40188</v>
      </c>
      <c r="C8" s="19">
        <v>1362</v>
      </c>
      <c r="D8" s="19">
        <v>1388</v>
      </c>
      <c r="F8" s="29"/>
    </row>
    <row r="9" spans="1:11" x14ac:dyDescent="0.2">
      <c r="A9">
        <v>4</v>
      </c>
      <c r="B9" s="20">
        <v>40195</v>
      </c>
      <c r="C9" s="11">
        <v>1205</v>
      </c>
      <c r="D9" s="11">
        <v>1202</v>
      </c>
      <c r="F9" s="29"/>
    </row>
    <row r="10" spans="1:11" x14ac:dyDescent="0.2">
      <c r="A10">
        <v>5</v>
      </c>
      <c r="B10" s="4">
        <v>40202</v>
      </c>
      <c r="C10" s="11">
        <v>1110</v>
      </c>
      <c r="D10" s="11">
        <v>1132</v>
      </c>
      <c r="F10" s="29"/>
    </row>
    <row r="11" spans="1:11" x14ac:dyDescent="0.2">
      <c r="A11">
        <v>6</v>
      </c>
      <c r="B11" s="4">
        <v>40209</v>
      </c>
      <c r="C11" s="11">
        <v>1092</v>
      </c>
      <c r="D11" s="11">
        <v>1126</v>
      </c>
      <c r="F11" s="29"/>
    </row>
    <row r="12" spans="1:11" x14ac:dyDescent="0.2">
      <c r="A12">
        <v>7</v>
      </c>
      <c r="B12" s="4">
        <v>40216</v>
      </c>
      <c r="C12" s="11">
        <v>1103</v>
      </c>
      <c r="D12" s="11">
        <v>1129</v>
      </c>
      <c r="F12" s="29"/>
    </row>
    <row r="13" spans="1:11" x14ac:dyDescent="0.2">
      <c r="A13">
        <v>8</v>
      </c>
      <c r="B13" s="4">
        <v>40223</v>
      </c>
      <c r="C13" s="11">
        <v>1087</v>
      </c>
      <c r="D13" s="11">
        <v>1104</v>
      </c>
      <c r="F13" s="29"/>
    </row>
    <row r="14" spans="1:11" x14ac:dyDescent="0.2">
      <c r="A14">
        <v>9</v>
      </c>
      <c r="B14" s="20">
        <v>40230</v>
      </c>
      <c r="C14" s="11">
        <v>1105</v>
      </c>
      <c r="D14" s="11">
        <v>1121</v>
      </c>
      <c r="F14" s="29"/>
    </row>
    <row r="15" spans="1:11" x14ac:dyDescent="0.2">
      <c r="A15">
        <v>10</v>
      </c>
      <c r="B15" s="4">
        <v>40237</v>
      </c>
      <c r="C15" s="11">
        <v>1192</v>
      </c>
      <c r="D15" s="11">
        <v>1136</v>
      </c>
      <c r="F15" s="29"/>
    </row>
    <row r="16" spans="1:11" x14ac:dyDescent="0.2">
      <c r="A16">
        <v>11</v>
      </c>
      <c r="B16" s="4">
        <v>40244</v>
      </c>
      <c r="C16" s="11">
        <v>1130</v>
      </c>
      <c r="D16" s="11">
        <v>1080</v>
      </c>
      <c r="F16" s="29"/>
    </row>
    <row r="17" spans="1:6" x14ac:dyDescent="0.2">
      <c r="A17">
        <v>12</v>
      </c>
      <c r="B17" s="4">
        <v>40251</v>
      </c>
      <c r="C17" s="11">
        <v>1030</v>
      </c>
      <c r="D17" s="11">
        <v>1020</v>
      </c>
      <c r="F17" s="29"/>
    </row>
    <row r="18" spans="1:6" x14ac:dyDescent="0.2">
      <c r="A18">
        <v>13</v>
      </c>
      <c r="B18" s="4">
        <v>40258</v>
      </c>
      <c r="C18" s="11">
        <v>1132</v>
      </c>
      <c r="D18" s="11">
        <v>1064</v>
      </c>
      <c r="F18" s="29"/>
    </row>
    <row r="19" spans="1:6" x14ac:dyDescent="0.2">
      <c r="A19">
        <v>14</v>
      </c>
      <c r="B19" s="4">
        <v>40265</v>
      </c>
      <c r="C19" s="11">
        <v>948</v>
      </c>
      <c r="D19" s="11">
        <v>926</v>
      </c>
      <c r="F19" s="29"/>
    </row>
    <row r="20" spans="1:6" x14ac:dyDescent="0.2">
      <c r="A20">
        <v>15</v>
      </c>
      <c r="B20" s="4">
        <v>40272</v>
      </c>
      <c r="C20" s="11">
        <v>1143</v>
      </c>
      <c r="D20" s="11">
        <v>1145</v>
      </c>
      <c r="F20" s="29"/>
    </row>
    <row r="21" spans="1:6" x14ac:dyDescent="0.2">
      <c r="A21">
        <v>16</v>
      </c>
      <c r="B21" s="4">
        <v>40279</v>
      </c>
      <c r="C21" s="11">
        <v>1206</v>
      </c>
      <c r="D21" s="11">
        <v>1032</v>
      </c>
      <c r="F21" s="29"/>
    </row>
    <row r="22" spans="1:6" x14ac:dyDescent="0.2">
      <c r="A22">
        <v>17</v>
      </c>
      <c r="B22" s="4">
        <v>40286</v>
      </c>
      <c r="C22" s="11">
        <v>1150</v>
      </c>
      <c r="D22" s="11">
        <v>1014</v>
      </c>
      <c r="F22" s="29"/>
    </row>
    <row r="23" spans="1:6" x14ac:dyDescent="0.2">
      <c r="A23">
        <v>18</v>
      </c>
      <c r="B23" s="20">
        <v>40293</v>
      </c>
      <c r="C23" s="11">
        <v>1148</v>
      </c>
      <c r="D23" s="11">
        <v>987</v>
      </c>
      <c r="F23" s="29"/>
    </row>
    <row r="24" spans="1:6" x14ac:dyDescent="0.2">
      <c r="A24">
        <v>19</v>
      </c>
      <c r="B24" s="4">
        <v>40300</v>
      </c>
      <c r="C24" s="11">
        <v>1050</v>
      </c>
      <c r="D24" s="11">
        <v>940</v>
      </c>
      <c r="F24" s="29"/>
    </row>
    <row r="25" spans="1:6" x14ac:dyDescent="0.2">
      <c r="A25">
        <v>20</v>
      </c>
      <c r="B25" s="4">
        <v>40307</v>
      </c>
      <c r="C25" s="11">
        <v>1170</v>
      </c>
      <c r="D25" s="11">
        <v>1006</v>
      </c>
      <c r="F25" s="29"/>
    </row>
    <row r="26" spans="1:6" x14ac:dyDescent="0.2">
      <c r="A26">
        <v>21</v>
      </c>
      <c r="B26" s="4">
        <v>40314</v>
      </c>
      <c r="C26" s="11">
        <v>1132</v>
      </c>
      <c r="D26" s="11">
        <v>1004</v>
      </c>
      <c r="F26" s="29"/>
    </row>
    <row r="27" spans="1:6" x14ac:dyDescent="0.2">
      <c r="A27">
        <v>22</v>
      </c>
      <c r="B27" s="4">
        <v>40321</v>
      </c>
      <c r="C27" s="11">
        <v>1119</v>
      </c>
      <c r="D27" s="11">
        <v>903</v>
      </c>
      <c r="F27" s="29"/>
    </row>
    <row r="28" spans="1:6" x14ac:dyDescent="0.2">
      <c r="A28">
        <v>23</v>
      </c>
      <c r="B28" s="4">
        <v>40328</v>
      </c>
      <c r="C28" s="11">
        <v>1090</v>
      </c>
      <c r="D28" s="11">
        <v>957</v>
      </c>
      <c r="F28" s="29"/>
    </row>
    <row r="29" spans="1:6" x14ac:dyDescent="0.2">
      <c r="A29">
        <v>24</v>
      </c>
      <c r="B29" s="4">
        <v>40335</v>
      </c>
      <c r="C29" s="11">
        <v>1173</v>
      </c>
      <c r="D29" s="11">
        <v>977</v>
      </c>
      <c r="F29" s="29"/>
    </row>
    <row r="30" spans="1:6" x14ac:dyDescent="0.2">
      <c r="A30">
        <v>25</v>
      </c>
      <c r="B30" s="4">
        <v>40342</v>
      </c>
      <c r="C30" s="11">
        <v>1152</v>
      </c>
      <c r="D30" s="11">
        <v>966</v>
      </c>
      <c r="F30" s="29"/>
    </row>
    <row r="31" spans="1:6" x14ac:dyDescent="0.2">
      <c r="A31">
        <v>26</v>
      </c>
      <c r="B31" s="4">
        <v>40349</v>
      </c>
      <c r="C31" s="11">
        <v>1168</v>
      </c>
      <c r="D31" s="11">
        <v>969</v>
      </c>
      <c r="F31" s="29"/>
    </row>
    <row r="32" spans="1:6" x14ac:dyDescent="0.2">
      <c r="A32">
        <v>27</v>
      </c>
      <c r="B32" s="20">
        <v>40356</v>
      </c>
      <c r="C32" s="11">
        <v>1155</v>
      </c>
      <c r="D32" s="11">
        <v>971</v>
      </c>
      <c r="F32" s="29"/>
    </row>
    <row r="33" spans="1:7" x14ac:dyDescent="0.2">
      <c r="A33">
        <v>28</v>
      </c>
      <c r="B33" s="4">
        <v>40363</v>
      </c>
      <c r="C33" s="11">
        <v>1135</v>
      </c>
      <c r="D33" s="11">
        <v>942</v>
      </c>
      <c r="F33" s="29"/>
    </row>
    <row r="34" spans="1:7" x14ac:dyDescent="0.2">
      <c r="A34">
        <v>29</v>
      </c>
      <c r="B34" s="4">
        <v>40370</v>
      </c>
      <c r="C34" s="11">
        <v>1071</v>
      </c>
      <c r="D34" s="11">
        <v>981</v>
      </c>
      <c r="F34" s="29"/>
    </row>
    <row r="35" spans="1:7" x14ac:dyDescent="0.2">
      <c r="A35">
        <v>30</v>
      </c>
      <c r="B35" s="4">
        <v>40377</v>
      </c>
      <c r="C35" s="11">
        <v>1137</v>
      </c>
      <c r="D35" s="11">
        <v>871</v>
      </c>
      <c r="F35" s="29"/>
    </row>
    <row r="36" spans="1:7" x14ac:dyDescent="0.2">
      <c r="A36">
        <v>31</v>
      </c>
      <c r="B36" s="4">
        <v>40384</v>
      </c>
      <c r="C36" s="11">
        <v>1154</v>
      </c>
      <c r="D36" s="11">
        <v>869</v>
      </c>
      <c r="F36" s="29"/>
    </row>
    <row r="37" spans="1:7" x14ac:dyDescent="0.2">
      <c r="A37">
        <v>32</v>
      </c>
      <c r="B37" s="4">
        <v>40391</v>
      </c>
      <c r="C37" s="11">
        <v>1143</v>
      </c>
      <c r="D37" s="11">
        <v>938</v>
      </c>
      <c r="F37" s="29"/>
    </row>
    <row r="38" spans="1:7" x14ac:dyDescent="0.2">
      <c r="A38">
        <v>33</v>
      </c>
      <c r="B38" s="4">
        <v>40398</v>
      </c>
      <c r="C38" s="11">
        <v>1146</v>
      </c>
      <c r="D38" s="11">
        <v>985</v>
      </c>
      <c r="F38" s="29"/>
    </row>
    <row r="39" spans="1:7" x14ac:dyDescent="0.2">
      <c r="A39">
        <v>34</v>
      </c>
      <c r="B39" s="4">
        <v>40405</v>
      </c>
      <c r="C39" s="11">
        <v>1190</v>
      </c>
      <c r="D39" s="11">
        <v>947</v>
      </c>
      <c r="F39" s="29"/>
    </row>
    <row r="40" spans="1:7" x14ac:dyDescent="0.2">
      <c r="A40">
        <v>35</v>
      </c>
      <c r="B40" s="4">
        <v>40412</v>
      </c>
      <c r="C40" s="11">
        <v>1111</v>
      </c>
      <c r="D40" s="11">
        <v>949</v>
      </c>
      <c r="F40" s="29"/>
    </row>
    <row r="41" spans="1:7" x14ac:dyDescent="0.2">
      <c r="A41">
        <v>36</v>
      </c>
      <c r="B41" s="20">
        <v>40419</v>
      </c>
      <c r="C41" s="11">
        <v>1108</v>
      </c>
      <c r="D41" s="11">
        <v>929</v>
      </c>
      <c r="F41" s="29"/>
      <c r="G41" s="34"/>
    </row>
    <row r="42" spans="1:7" x14ac:dyDescent="0.2">
      <c r="A42">
        <v>37</v>
      </c>
      <c r="B42" s="4">
        <v>40426</v>
      </c>
      <c r="C42" s="11">
        <v>1166</v>
      </c>
      <c r="D42" s="11">
        <v>963</v>
      </c>
      <c r="F42" s="29"/>
    </row>
    <row r="43" spans="1:7" x14ac:dyDescent="0.2">
      <c r="A43">
        <v>38</v>
      </c>
      <c r="B43" s="4">
        <v>40433</v>
      </c>
      <c r="C43" s="11">
        <v>1103</v>
      </c>
      <c r="D43" s="11">
        <v>998</v>
      </c>
      <c r="F43" s="29"/>
    </row>
    <row r="44" spans="1:7" x14ac:dyDescent="0.2">
      <c r="A44">
        <v>39</v>
      </c>
      <c r="B44" s="4">
        <v>40440</v>
      </c>
      <c r="C44" s="11">
        <v>1087</v>
      </c>
      <c r="D44" s="11">
        <v>971</v>
      </c>
      <c r="F44" s="29"/>
    </row>
    <row r="45" spans="1:7" ht="12.75" customHeight="1" x14ac:dyDescent="0.2">
      <c r="A45">
        <v>40</v>
      </c>
      <c r="B45" s="4">
        <v>40447</v>
      </c>
      <c r="C45" s="11">
        <v>1186</v>
      </c>
      <c r="D45" s="11">
        <v>1020</v>
      </c>
      <c r="F45" s="29"/>
    </row>
    <row r="46" spans="1:7" x14ac:dyDescent="0.2">
      <c r="A46">
        <v>41</v>
      </c>
      <c r="B46" s="20">
        <v>40454</v>
      </c>
      <c r="C46" s="11">
        <v>1272</v>
      </c>
      <c r="D46" s="11">
        <v>1000</v>
      </c>
      <c r="F46" s="29"/>
    </row>
    <row r="47" spans="1:7" x14ac:dyDescent="0.2">
      <c r="A47">
        <v>42</v>
      </c>
      <c r="B47" s="4">
        <v>40461</v>
      </c>
      <c r="C47" s="11">
        <v>1199</v>
      </c>
      <c r="D47" s="11">
        <v>999</v>
      </c>
      <c r="F47" s="29"/>
    </row>
    <row r="48" spans="1:7" x14ac:dyDescent="0.2">
      <c r="A48">
        <v>43</v>
      </c>
      <c r="B48" s="4">
        <v>40468</v>
      </c>
      <c r="C48" s="11">
        <v>1101</v>
      </c>
      <c r="D48" s="11">
        <v>1014</v>
      </c>
      <c r="F48" s="29"/>
    </row>
    <row r="49" spans="1:6" x14ac:dyDescent="0.2">
      <c r="A49">
        <v>44</v>
      </c>
      <c r="B49" s="4">
        <v>40475</v>
      </c>
      <c r="C49" s="11">
        <v>1163</v>
      </c>
      <c r="D49" s="11">
        <v>1023</v>
      </c>
      <c r="F49" s="29"/>
    </row>
    <row r="50" spans="1:6" x14ac:dyDescent="0.2">
      <c r="A50">
        <v>45</v>
      </c>
      <c r="B50" s="4">
        <v>40482</v>
      </c>
      <c r="C50" s="11">
        <v>1148</v>
      </c>
      <c r="D50" s="11">
        <v>1028</v>
      </c>
      <c r="F50" s="29"/>
    </row>
    <row r="51" spans="1:6" x14ac:dyDescent="0.2">
      <c r="A51">
        <v>46</v>
      </c>
      <c r="B51" s="20">
        <v>40489</v>
      </c>
      <c r="C51" s="11">
        <v>1173</v>
      </c>
      <c r="D51" s="11">
        <v>1035</v>
      </c>
      <c r="F51" s="29"/>
    </row>
    <row r="52" spans="1:6" x14ac:dyDescent="0.2">
      <c r="A52">
        <v>47</v>
      </c>
      <c r="B52" s="4">
        <v>40496</v>
      </c>
      <c r="C52" s="11">
        <v>1164</v>
      </c>
      <c r="D52" s="11">
        <v>1115</v>
      </c>
      <c r="F52" s="29"/>
    </row>
    <row r="53" spans="1:6" x14ac:dyDescent="0.2">
      <c r="A53">
        <v>48</v>
      </c>
      <c r="B53" s="4">
        <v>40503</v>
      </c>
      <c r="C53" s="11">
        <v>1124</v>
      </c>
      <c r="D53" s="11">
        <v>1026</v>
      </c>
      <c r="F53" s="29"/>
    </row>
    <row r="54" spans="1:6" x14ac:dyDescent="0.2">
      <c r="A54">
        <v>49</v>
      </c>
      <c r="B54" s="4">
        <v>40510</v>
      </c>
      <c r="C54" s="11">
        <v>731</v>
      </c>
      <c r="D54" s="11">
        <v>1025</v>
      </c>
      <c r="F54" s="29"/>
    </row>
    <row r="55" spans="1:6" x14ac:dyDescent="0.2">
      <c r="A55">
        <v>50</v>
      </c>
      <c r="B55" s="4">
        <v>40517</v>
      </c>
      <c r="C55" s="11">
        <v>1073</v>
      </c>
      <c r="D55" s="11">
        <v>1188</v>
      </c>
      <c r="F55" s="29"/>
    </row>
    <row r="56" spans="1:6" x14ac:dyDescent="0.2">
      <c r="A56">
        <v>51</v>
      </c>
      <c r="B56" s="20">
        <v>40524</v>
      </c>
      <c r="C56" s="11">
        <v>1389</v>
      </c>
      <c r="D56" s="11">
        <v>1098</v>
      </c>
      <c r="F56" s="29"/>
    </row>
    <row r="57" spans="1:6" x14ac:dyDescent="0.2">
      <c r="A57" s="3">
        <v>52</v>
      </c>
      <c r="B57" s="5">
        <v>40531</v>
      </c>
      <c r="C57" s="51">
        <v>1122</v>
      </c>
      <c r="D57" s="51">
        <v>1163</v>
      </c>
      <c r="F57" s="29"/>
    </row>
    <row r="58" spans="1:6" x14ac:dyDescent="0.2">
      <c r="F58" s="29"/>
    </row>
    <row r="59" spans="1:6" ht="12" customHeight="1" x14ac:dyDescent="0.2">
      <c r="A59" s="94" t="s">
        <v>11</v>
      </c>
      <c r="B59" s="94"/>
      <c r="C59" s="94"/>
      <c r="F59" s="30"/>
    </row>
    <row r="60" spans="1:6" x14ac:dyDescent="0.2">
      <c r="F60" s="30"/>
    </row>
    <row r="61" spans="1:6" x14ac:dyDescent="0.2">
      <c r="F61" s="31"/>
    </row>
    <row r="62" spans="1:6" x14ac:dyDescent="0.2">
      <c r="F62" s="32"/>
    </row>
    <row r="63" spans="1:6" x14ac:dyDescent="0.2">
      <c r="F63" s="29"/>
    </row>
    <row r="64" spans="1:6" x14ac:dyDescent="0.2">
      <c r="F64" s="29"/>
    </row>
    <row r="65" spans="6:6" x14ac:dyDescent="0.2">
      <c r="F65" s="29"/>
    </row>
    <row r="66" spans="6:6" x14ac:dyDescent="0.2">
      <c r="F66" s="29"/>
    </row>
    <row r="67" spans="6:6" x14ac:dyDescent="0.2">
      <c r="F67" s="29"/>
    </row>
    <row r="68" spans="6:6" x14ac:dyDescent="0.2">
      <c r="F68" s="29"/>
    </row>
    <row r="69" spans="6:6" x14ac:dyDescent="0.2">
      <c r="F69" s="29"/>
    </row>
    <row r="70" spans="6:6" x14ac:dyDescent="0.2">
      <c r="F70" s="29"/>
    </row>
    <row r="71" spans="6:6" x14ac:dyDescent="0.2">
      <c r="F71" s="29"/>
    </row>
    <row r="72" spans="6:6" x14ac:dyDescent="0.2">
      <c r="F72" s="29"/>
    </row>
    <row r="73" spans="6:6" x14ac:dyDescent="0.2">
      <c r="F73" s="29"/>
    </row>
    <row r="74" spans="6:6" x14ac:dyDescent="0.2">
      <c r="F74" s="29"/>
    </row>
    <row r="75" spans="6:6" x14ac:dyDescent="0.2">
      <c r="F75" s="29"/>
    </row>
  </sheetData>
  <mergeCells count="6">
    <mergeCell ref="A1:I1"/>
    <mergeCell ref="A59:C59"/>
    <mergeCell ref="A4:A5"/>
    <mergeCell ref="C4:C5"/>
    <mergeCell ref="D4:D5"/>
    <mergeCell ref="B4:B5"/>
  </mergeCells>
  <phoneticPr fontId="37" type="noConversion"/>
  <pageMargins left="0.75" right="0.75" top="1" bottom="1" header="0.5" footer="0.5"/>
  <pageSetup paperSize="9" scale="82"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showGridLines="0" zoomScaleNormal="100" workbookViewId="0">
      <selection activeCell="D6" sqref="D6:D58"/>
    </sheetView>
  </sheetViews>
  <sheetFormatPr defaultRowHeight="12.75" x14ac:dyDescent="0.2"/>
  <cols>
    <col min="1" max="2" width="7.7109375" customWidth="1"/>
    <col min="5" max="6" width="12.140625" customWidth="1"/>
  </cols>
  <sheetData>
    <row r="1" spans="1:11" ht="18" customHeight="1" x14ac:dyDescent="0.25">
      <c r="A1" s="93" t="s">
        <v>10</v>
      </c>
      <c r="B1" s="93"/>
      <c r="C1" s="93"/>
      <c r="D1" s="93"/>
      <c r="E1" s="93"/>
      <c r="F1" s="93"/>
      <c r="G1" s="93"/>
      <c r="H1" s="93"/>
      <c r="I1" s="76"/>
      <c r="J1" s="76"/>
      <c r="K1" s="76"/>
    </row>
    <row r="2" spans="1:11" x14ac:dyDescent="0.2">
      <c r="A2" s="1"/>
    </row>
    <row r="3" spans="1:11" x14ac:dyDescent="0.2">
      <c r="A3" s="16">
        <v>2011</v>
      </c>
    </row>
    <row r="4" spans="1:11" x14ac:dyDescent="0.2">
      <c r="A4" s="95" t="s">
        <v>3</v>
      </c>
      <c r="B4" s="97" t="s">
        <v>2</v>
      </c>
      <c r="C4" s="97" t="s">
        <v>0</v>
      </c>
      <c r="D4" s="97" t="s">
        <v>1</v>
      </c>
    </row>
    <row r="5" spans="1:11" x14ac:dyDescent="0.2">
      <c r="A5" s="96"/>
      <c r="B5" s="99"/>
      <c r="C5" s="98"/>
      <c r="D5" s="99"/>
    </row>
    <row r="6" spans="1:11" x14ac:dyDescent="0.2">
      <c r="A6">
        <v>1</v>
      </c>
      <c r="B6" s="20">
        <v>40538</v>
      </c>
      <c r="C6" s="18">
        <v>569</v>
      </c>
      <c r="D6" s="19">
        <v>1074</v>
      </c>
    </row>
    <row r="7" spans="1:11" x14ac:dyDescent="0.2">
      <c r="A7">
        <v>2</v>
      </c>
      <c r="B7" s="20">
        <v>40545</v>
      </c>
      <c r="C7" s="11">
        <v>1329</v>
      </c>
      <c r="D7" s="19">
        <v>1346</v>
      </c>
    </row>
    <row r="8" spans="1:11" x14ac:dyDescent="0.2">
      <c r="A8">
        <v>3</v>
      </c>
      <c r="B8" s="20">
        <v>40552</v>
      </c>
      <c r="C8" s="11">
        <v>1431</v>
      </c>
      <c r="D8" s="19">
        <v>1372</v>
      </c>
    </row>
    <row r="9" spans="1:11" x14ac:dyDescent="0.2">
      <c r="A9">
        <v>4</v>
      </c>
      <c r="B9" s="20">
        <v>40559</v>
      </c>
      <c r="C9" s="11">
        <v>1222</v>
      </c>
      <c r="D9" s="11">
        <v>1244</v>
      </c>
    </row>
    <row r="10" spans="1:11" x14ac:dyDescent="0.2">
      <c r="A10">
        <v>5</v>
      </c>
      <c r="B10" s="20">
        <v>40566</v>
      </c>
      <c r="C10" s="11">
        <v>1113</v>
      </c>
      <c r="D10" s="11">
        <v>1142</v>
      </c>
    </row>
    <row r="11" spans="1:11" x14ac:dyDescent="0.2">
      <c r="A11">
        <v>6</v>
      </c>
      <c r="B11" s="20">
        <v>40573</v>
      </c>
      <c r="C11" s="11">
        <v>1095</v>
      </c>
      <c r="D11" s="11">
        <v>1100</v>
      </c>
    </row>
    <row r="12" spans="1:11" x14ac:dyDescent="0.2">
      <c r="A12">
        <v>7</v>
      </c>
      <c r="B12" s="20">
        <v>40580</v>
      </c>
      <c r="C12" s="11">
        <v>1124</v>
      </c>
      <c r="D12" s="11">
        <v>1012</v>
      </c>
    </row>
    <row r="13" spans="1:11" x14ac:dyDescent="0.2">
      <c r="A13">
        <v>8</v>
      </c>
      <c r="B13" s="20">
        <v>40587</v>
      </c>
      <c r="C13" s="11">
        <v>1118</v>
      </c>
      <c r="D13" s="11">
        <v>1089</v>
      </c>
    </row>
    <row r="14" spans="1:11" x14ac:dyDescent="0.2">
      <c r="A14">
        <v>9</v>
      </c>
      <c r="B14" s="20">
        <v>40594</v>
      </c>
      <c r="C14" s="11">
        <v>1081</v>
      </c>
      <c r="D14" s="11">
        <v>1117</v>
      </c>
    </row>
    <row r="15" spans="1:11" x14ac:dyDescent="0.2">
      <c r="A15">
        <v>10</v>
      </c>
      <c r="B15" s="20">
        <v>40601</v>
      </c>
      <c r="C15" s="11">
        <v>1145</v>
      </c>
      <c r="D15" s="11">
        <v>1022</v>
      </c>
    </row>
    <row r="16" spans="1:11" x14ac:dyDescent="0.2">
      <c r="A16">
        <v>11</v>
      </c>
      <c r="B16" s="20">
        <v>40608</v>
      </c>
      <c r="C16" s="11">
        <v>1013</v>
      </c>
      <c r="D16" s="11">
        <v>1030</v>
      </c>
    </row>
    <row r="17" spans="1:4" x14ac:dyDescent="0.2">
      <c r="A17">
        <v>12</v>
      </c>
      <c r="B17" s="20">
        <v>40615</v>
      </c>
      <c r="C17" s="11">
        <v>995</v>
      </c>
      <c r="D17" s="11">
        <v>1034</v>
      </c>
    </row>
    <row r="18" spans="1:4" x14ac:dyDescent="0.2">
      <c r="A18">
        <v>13</v>
      </c>
      <c r="B18" s="20">
        <v>40622</v>
      </c>
      <c r="C18" s="11">
        <v>1090</v>
      </c>
      <c r="D18" s="11">
        <v>1113</v>
      </c>
    </row>
    <row r="19" spans="1:4" x14ac:dyDescent="0.2">
      <c r="A19">
        <v>14</v>
      </c>
      <c r="B19" s="20">
        <v>40629</v>
      </c>
      <c r="C19" s="11">
        <v>1066</v>
      </c>
      <c r="D19" s="11">
        <v>1100</v>
      </c>
    </row>
    <row r="20" spans="1:4" x14ac:dyDescent="0.2">
      <c r="A20">
        <v>15</v>
      </c>
      <c r="B20" s="20">
        <v>40636</v>
      </c>
      <c r="C20" s="11">
        <v>1114</v>
      </c>
      <c r="D20" s="11">
        <v>1033</v>
      </c>
    </row>
    <row r="21" spans="1:4" x14ac:dyDescent="0.2">
      <c r="A21">
        <v>16</v>
      </c>
      <c r="B21" s="20">
        <v>40643</v>
      </c>
      <c r="C21" s="11">
        <v>1133</v>
      </c>
      <c r="D21" s="11">
        <v>1009</v>
      </c>
    </row>
    <row r="22" spans="1:4" x14ac:dyDescent="0.2">
      <c r="A22">
        <v>17</v>
      </c>
      <c r="B22" s="20">
        <v>40650</v>
      </c>
      <c r="C22" s="11">
        <v>998</v>
      </c>
      <c r="D22" s="11">
        <v>877</v>
      </c>
    </row>
    <row r="23" spans="1:4" x14ac:dyDescent="0.2">
      <c r="A23">
        <v>18</v>
      </c>
      <c r="B23" s="20">
        <v>40657</v>
      </c>
      <c r="C23" s="11">
        <v>1020</v>
      </c>
      <c r="D23" s="11">
        <v>927</v>
      </c>
    </row>
    <row r="24" spans="1:4" x14ac:dyDescent="0.2">
      <c r="A24">
        <v>19</v>
      </c>
      <c r="B24" s="20">
        <v>40664</v>
      </c>
      <c r="C24" s="11">
        <v>1226</v>
      </c>
      <c r="D24" s="11">
        <v>1112</v>
      </c>
    </row>
    <row r="25" spans="1:4" x14ac:dyDescent="0.2">
      <c r="A25">
        <v>20</v>
      </c>
      <c r="B25" s="20">
        <v>40671</v>
      </c>
      <c r="C25" s="11">
        <v>1217</v>
      </c>
      <c r="D25" s="11">
        <v>1093</v>
      </c>
    </row>
    <row r="26" spans="1:4" x14ac:dyDescent="0.2">
      <c r="A26">
        <v>21</v>
      </c>
      <c r="B26" s="20">
        <v>40678</v>
      </c>
      <c r="C26" s="11">
        <v>1123</v>
      </c>
      <c r="D26" s="11">
        <v>960</v>
      </c>
    </row>
    <row r="27" spans="1:4" x14ac:dyDescent="0.2">
      <c r="A27">
        <v>22</v>
      </c>
      <c r="B27" s="20">
        <v>40685</v>
      </c>
      <c r="C27" s="11">
        <v>1065</v>
      </c>
      <c r="D27" s="11">
        <v>993</v>
      </c>
    </row>
    <row r="28" spans="1:4" x14ac:dyDescent="0.2">
      <c r="A28">
        <v>23</v>
      </c>
      <c r="B28" s="20">
        <v>40692</v>
      </c>
      <c r="C28" s="11">
        <v>1195</v>
      </c>
      <c r="D28" s="11">
        <v>992</v>
      </c>
    </row>
    <row r="29" spans="1:4" x14ac:dyDescent="0.2">
      <c r="A29">
        <v>24</v>
      </c>
      <c r="B29" s="20">
        <v>40699</v>
      </c>
      <c r="C29" s="11">
        <v>1177</v>
      </c>
      <c r="D29" s="11">
        <v>1038</v>
      </c>
    </row>
    <row r="30" spans="1:4" x14ac:dyDescent="0.2">
      <c r="A30">
        <v>25</v>
      </c>
      <c r="B30" s="20">
        <v>40706</v>
      </c>
      <c r="C30" s="11">
        <v>1142</v>
      </c>
      <c r="D30" s="11">
        <v>960</v>
      </c>
    </row>
    <row r="31" spans="1:4" x14ac:dyDescent="0.2">
      <c r="A31">
        <v>26</v>
      </c>
      <c r="B31" s="20">
        <v>40713</v>
      </c>
      <c r="C31" s="11">
        <v>1160</v>
      </c>
      <c r="D31" s="11">
        <v>983</v>
      </c>
    </row>
    <row r="32" spans="1:4" ht="15" x14ac:dyDescent="0.2">
      <c r="A32">
        <v>27</v>
      </c>
      <c r="B32" s="20">
        <v>40720</v>
      </c>
      <c r="C32" s="11">
        <v>1162</v>
      </c>
      <c r="D32" s="35">
        <v>964</v>
      </c>
    </row>
    <row r="33" spans="1:4" ht="15" x14ac:dyDescent="0.2">
      <c r="A33">
        <v>28</v>
      </c>
      <c r="B33" s="20">
        <v>40727</v>
      </c>
      <c r="C33" s="11">
        <v>1196</v>
      </c>
      <c r="D33" s="35">
        <v>1030</v>
      </c>
    </row>
    <row r="34" spans="1:4" ht="15" x14ac:dyDescent="0.2">
      <c r="A34">
        <v>29</v>
      </c>
      <c r="B34" s="20">
        <v>40734</v>
      </c>
      <c r="C34" s="11">
        <v>1130</v>
      </c>
      <c r="D34" s="35">
        <v>1015</v>
      </c>
    </row>
    <row r="35" spans="1:4" ht="15" x14ac:dyDescent="0.2">
      <c r="A35">
        <v>30</v>
      </c>
      <c r="B35" s="20">
        <v>40741</v>
      </c>
      <c r="C35" s="11">
        <v>1134</v>
      </c>
      <c r="D35" s="35">
        <v>904</v>
      </c>
    </row>
    <row r="36" spans="1:4" ht="15" x14ac:dyDescent="0.2">
      <c r="A36">
        <v>31</v>
      </c>
      <c r="B36" s="20">
        <v>40748</v>
      </c>
      <c r="C36" s="11">
        <v>1165</v>
      </c>
      <c r="D36" s="35">
        <v>882</v>
      </c>
    </row>
    <row r="37" spans="1:4" ht="15" x14ac:dyDescent="0.2">
      <c r="A37">
        <v>32</v>
      </c>
      <c r="B37" s="20">
        <v>40755</v>
      </c>
      <c r="C37" s="11">
        <v>1135</v>
      </c>
      <c r="D37" s="35">
        <v>946</v>
      </c>
    </row>
    <row r="38" spans="1:4" ht="15" x14ac:dyDescent="0.2">
      <c r="A38">
        <v>33</v>
      </c>
      <c r="B38" s="20">
        <v>40762</v>
      </c>
      <c r="C38" s="11">
        <v>1218</v>
      </c>
      <c r="D38" s="35">
        <v>921</v>
      </c>
    </row>
    <row r="39" spans="1:4" ht="15" x14ac:dyDescent="0.2">
      <c r="A39">
        <v>34</v>
      </c>
      <c r="B39" s="20">
        <v>40769</v>
      </c>
      <c r="C39" s="11">
        <v>1170</v>
      </c>
      <c r="D39" s="35">
        <v>961</v>
      </c>
    </row>
    <row r="40" spans="1:4" ht="15" x14ac:dyDescent="0.2">
      <c r="A40">
        <v>35</v>
      </c>
      <c r="B40" s="20">
        <v>40776</v>
      </c>
      <c r="C40" s="11">
        <v>1195</v>
      </c>
      <c r="D40" s="35">
        <v>908</v>
      </c>
    </row>
    <row r="41" spans="1:4" ht="15" x14ac:dyDescent="0.2">
      <c r="A41">
        <v>36</v>
      </c>
      <c r="B41" s="20">
        <v>40783</v>
      </c>
      <c r="C41" s="11">
        <v>1135</v>
      </c>
      <c r="D41" s="35">
        <v>973</v>
      </c>
    </row>
    <row r="42" spans="1:4" ht="15" x14ac:dyDescent="0.2">
      <c r="A42">
        <v>37</v>
      </c>
      <c r="B42" s="20">
        <v>40790</v>
      </c>
      <c r="C42" s="11">
        <v>1153</v>
      </c>
      <c r="D42" s="35">
        <v>1025</v>
      </c>
    </row>
    <row r="43" spans="1:4" ht="15" x14ac:dyDescent="0.2">
      <c r="A43">
        <v>38</v>
      </c>
      <c r="B43" s="20">
        <v>40797</v>
      </c>
      <c r="C43" s="11">
        <v>1125</v>
      </c>
      <c r="D43" s="35">
        <v>965</v>
      </c>
    </row>
    <row r="44" spans="1:4" ht="15" x14ac:dyDescent="0.2">
      <c r="A44">
        <v>39</v>
      </c>
      <c r="B44" s="20">
        <v>40804</v>
      </c>
      <c r="C44" s="11">
        <v>1074</v>
      </c>
      <c r="D44" s="35">
        <v>943</v>
      </c>
    </row>
    <row r="45" spans="1:4" x14ac:dyDescent="0.2">
      <c r="A45">
        <v>40</v>
      </c>
      <c r="B45" s="20">
        <v>40811</v>
      </c>
      <c r="C45" s="11">
        <v>1154</v>
      </c>
      <c r="D45" s="11">
        <v>989</v>
      </c>
    </row>
    <row r="46" spans="1:4" x14ac:dyDescent="0.2">
      <c r="A46">
        <v>41</v>
      </c>
      <c r="B46" s="20">
        <v>40818</v>
      </c>
      <c r="C46" s="11">
        <v>1162</v>
      </c>
      <c r="D46" s="11">
        <v>977</v>
      </c>
    </row>
    <row r="47" spans="1:4" x14ac:dyDescent="0.2">
      <c r="A47">
        <v>42</v>
      </c>
      <c r="B47" s="20">
        <v>40825</v>
      </c>
      <c r="C47" s="11">
        <v>1230</v>
      </c>
      <c r="D47" s="11">
        <v>1034</v>
      </c>
    </row>
    <row r="48" spans="1:4" x14ac:dyDescent="0.2">
      <c r="A48">
        <v>43</v>
      </c>
      <c r="B48" s="20">
        <v>40832</v>
      </c>
      <c r="C48" s="11">
        <v>1062</v>
      </c>
      <c r="D48" s="11">
        <v>1034</v>
      </c>
    </row>
    <row r="49" spans="1:4" x14ac:dyDescent="0.2">
      <c r="A49">
        <v>44</v>
      </c>
      <c r="B49" s="20">
        <v>40839</v>
      </c>
      <c r="C49" s="11">
        <v>1139</v>
      </c>
      <c r="D49" s="11">
        <v>1035</v>
      </c>
    </row>
    <row r="50" spans="1:4" x14ac:dyDescent="0.2">
      <c r="A50">
        <v>45</v>
      </c>
      <c r="B50" s="20">
        <v>40846</v>
      </c>
      <c r="C50" s="11">
        <v>1127</v>
      </c>
      <c r="D50" s="11">
        <v>1020</v>
      </c>
    </row>
    <row r="51" spans="1:4" x14ac:dyDescent="0.2">
      <c r="A51">
        <v>46</v>
      </c>
      <c r="B51" s="20">
        <v>40853</v>
      </c>
      <c r="C51" s="11">
        <v>1067</v>
      </c>
      <c r="D51" s="11">
        <v>964</v>
      </c>
    </row>
    <row r="52" spans="1:4" x14ac:dyDescent="0.2">
      <c r="A52">
        <v>47</v>
      </c>
      <c r="B52" s="20">
        <v>40860</v>
      </c>
      <c r="C52" s="11">
        <v>1127</v>
      </c>
      <c r="D52" s="11">
        <v>973</v>
      </c>
    </row>
    <row r="53" spans="1:4" x14ac:dyDescent="0.2">
      <c r="A53">
        <v>48</v>
      </c>
      <c r="B53" s="20">
        <v>40867</v>
      </c>
      <c r="C53" s="11">
        <v>1080</v>
      </c>
      <c r="D53" s="11">
        <v>1038</v>
      </c>
    </row>
    <row r="54" spans="1:4" x14ac:dyDescent="0.2">
      <c r="A54">
        <v>49</v>
      </c>
      <c r="B54" s="20">
        <v>40874</v>
      </c>
      <c r="C54" s="11">
        <v>1089</v>
      </c>
      <c r="D54" s="11">
        <v>956</v>
      </c>
    </row>
    <row r="55" spans="1:4" x14ac:dyDescent="0.2">
      <c r="A55">
        <v>50</v>
      </c>
      <c r="B55" s="20">
        <v>40881</v>
      </c>
      <c r="C55" s="11">
        <v>1028</v>
      </c>
      <c r="D55" s="11">
        <v>1136</v>
      </c>
    </row>
    <row r="56" spans="1:4" x14ac:dyDescent="0.2">
      <c r="A56">
        <v>51</v>
      </c>
      <c r="B56" s="20">
        <v>40888</v>
      </c>
      <c r="C56" s="11">
        <v>1165</v>
      </c>
      <c r="D56" s="11">
        <v>1180</v>
      </c>
    </row>
    <row r="57" spans="1:4" x14ac:dyDescent="0.2">
      <c r="A57">
        <v>52</v>
      </c>
      <c r="B57" s="20">
        <v>40895</v>
      </c>
      <c r="C57" s="11">
        <v>1230</v>
      </c>
      <c r="D57" s="11">
        <v>1188</v>
      </c>
    </row>
    <row r="58" spans="1:4" x14ac:dyDescent="0.2">
      <c r="A58" s="3">
        <v>53</v>
      </c>
      <c r="B58" s="33">
        <v>40902</v>
      </c>
      <c r="C58" s="51">
        <v>548</v>
      </c>
      <c r="D58" s="51">
        <v>1002</v>
      </c>
    </row>
    <row r="59" spans="1:4" ht="12" customHeight="1" x14ac:dyDescent="0.2"/>
    <row r="60" spans="1:4" ht="12" customHeight="1" x14ac:dyDescent="0.2">
      <c r="A60" s="94" t="s">
        <v>11</v>
      </c>
      <c r="B60" s="94"/>
      <c r="C60" s="94"/>
    </row>
  </sheetData>
  <mergeCells count="6">
    <mergeCell ref="A1:H1"/>
    <mergeCell ref="A60:C60"/>
    <mergeCell ref="A4:A5"/>
    <mergeCell ref="C4:C5"/>
    <mergeCell ref="D4:D5"/>
    <mergeCell ref="B4:B5"/>
  </mergeCells>
  <phoneticPr fontId="37" type="noConversion"/>
  <pageMargins left="0.75" right="0.75" top="1" bottom="1" header="0.5" footer="0.5"/>
  <pageSetup paperSize="9" scale="84"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showGridLines="0" zoomScaleNormal="100" workbookViewId="0">
      <selection activeCell="D6" sqref="D6:D57"/>
    </sheetView>
  </sheetViews>
  <sheetFormatPr defaultRowHeight="12.75" x14ac:dyDescent="0.2"/>
  <cols>
    <col min="1" max="2" width="7.7109375" customWidth="1"/>
    <col min="5" max="6" width="12.140625" customWidth="1"/>
  </cols>
  <sheetData>
    <row r="1" spans="1:11" ht="18" customHeight="1" x14ac:dyDescent="0.25">
      <c r="A1" s="93" t="s">
        <v>10</v>
      </c>
      <c r="B1" s="93"/>
      <c r="C1" s="93"/>
      <c r="D1" s="93"/>
      <c r="E1" s="93"/>
      <c r="F1" s="93"/>
      <c r="G1" s="93"/>
      <c r="H1" s="93"/>
      <c r="I1" s="76"/>
      <c r="J1" s="76"/>
      <c r="K1" s="76"/>
    </row>
    <row r="2" spans="1:11" x14ac:dyDescent="0.2">
      <c r="A2" s="1"/>
    </row>
    <row r="3" spans="1:11" x14ac:dyDescent="0.2">
      <c r="A3" s="16">
        <v>2012</v>
      </c>
    </row>
    <row r="4" spans="1:11" x14ac:dyDescent="0.2">
      <c r="A4" s="95" t="s">
        <v>3</v>
      </c>
      <c r="B4" s="97" t="s">
        <v>2</v>
      </c>
      <c r="C4" s="97" t="s">
        <v>0</v>
      </c>
      <c r="D4" s="97" t="s">
        <v>1</v>
      </c>
    </row>
    <row r="5" spans="1:11" x14ac:dyDescent="0.2">
      <c r="A5" s="96"/>
      <c r="B5" s="99"/>
      <c r="C5" s="98"/>
      <c r="D5" s="99"/>
    </row>
    <row r="6" spans="1:11" ht="15" x14ac:dyDescent="0.2">
      <c r="A6">
        <v>1</v>
      </c>
      <c r="B6" s="20">
        <v>40909</v>
      </c>
      <c r="C6" s="18">
        <v>1125</v>
      </c>
      <c r="D6" s="19">
        <v>1184</v>
      </c>
      <c r="E6" s="36"/>
      <c r="F6" s="37"/>
      <c r="G6" s="36"/>
      <c r="H6" s="36"/>
      <c r="I6" s="13"/>
    </row>
    <row r="7" spans="1:11" ht="15" x14ac:dyDescent="0.2">
      <c r="A7">
        <v>2</v>
      </c>
      <c r="B7" s="20">
        <v>40916</v>
      </c>
      <c r="C7" s="11">
        <v>1543</v>
      </c>
      <c r="D7" s="19">
        <v>1298</v>
      </c>
      <c r="E7" s="36"/>
      <c r="F7" s="37"/>
      <c r="G7" s="36"/>
      <c r="H7" s="36"/>
      <c r="I7" s="13"/>
    </row>
    <row r="8" spans="1:11" ht="15" x14ac:dyDescent="0.2">
      <c r="A8">
        <v>3</v>
      </c>
      <c r="B8" s="20">
        <v>40923</v>
      </c>
      <c r="C8" s="11">
        <v>1117</v>
      </c>
      <c r="D8" s="19">
        <v>1106</v>
      </c>
      <c r="E8" s="36"/>
      <c r="F8" s="37"/>
      <c r="G8" s="36"/>
      <c r="H8" s="36"/>
      <c r="I8" s="13"/>
    </row>
    <row r="9" spans="1:11" ht="15" x14ac:dyDescent="0.2">
      <c r="A9">
        <v>4</v>
      </c>
      <c r="B9" s="20">
        <v>40930</v>
      </c>
      <c r="C9" s="11">
        <v>1072</v>
      </c>
      <c r="D9" s="11">
        <v>1075</v>
      </c>
      <c r="E9" s="36"/>
      <c r="F9" s="37"/>
      <c r="G9" s="36"/>
      <c r="H9" s="36"/>
      <c r="I9" s="13"/>
    </row>
    <row r="10" spans="1:11" ht="15" x14ac:dyDescent="0.2">
      <c r="A10">
        <v>5</v>
      </c>
      <c r="B10" s="20">
        <v>40937</v>
      </c>
      <c r="C10" s="11">
        <v>1057</v>
      </c>
      <c r="D10" s="11">
        <v>1085</v>
      </c>
      <c r="E10" s="36"/>
      <c r="F10" s="37"/>
      <c r="G10" s="36"/>
      <c r="H10" s="36"/>
      <c r="I10" s="13"/>
    </row>
    <row r="11" spans="1:11" ht="15" x14ac:dyDescent="0.2">
      <c r="A11">
        <v>6</v>
      </c>
      <c r="B11" s="20">
        <v>40944</v>
      </c>
      <c r="C11" s="11">
        <v>1100</v>
      </c>
      <c r="D11" s="11">
        <v>1059</v>
      </c>
      <c r="E11" s="36"/>
      <c r="F11" s="37"/>
      <c r="G11" s="36"/>
      <c r="H11" s="36"/>
      <c r="I11" s="13"/>
    </row>
    <row r="12" spans="1:11" ht="15" x14ac:dyDescent="0.2">
      <c r="A12">
        <v>7</v>
      </c>
      <c r="B12" s="20">
        <v>40951</v>
      </c>
      <c r="C12" s="11">
        <v>1038</v>
      </c>
      <c r="D12" s="11">
        <v>1063</v>
      </c>
      <c r="E12" s="36"/>
      <c r="F12" s="37"/>
      <c r="G12" s="36"/>
      <c r="H12" s="36"/>
      <c r="I12" s="13"/>
    </row>
    <row r="13" spans="1:11" ht="15" x14ac:dyDescent="0.2">
      <c r="A13">
        <v>8</v>
      </c>
      <c r="B13" s="20">
        <v>40958</v>
      </c>
      <c r="C13" s="11">
        <v>1124</v>
      </c>
      <c r="D13" s="11">
        <v>1121</v>
      </c>
      <c r="E13" s="36"/>
      <c r="F13" s="37"/>
      <c r="G13" s="36"/>
      <c r="H13" s="36"/>
      <c r="I13" s="13"/>
    </row>
    <row r="14" spans="1:11" ht="15" x14ac:dyDescent="0.2">
      <c r="A14">
        <v>9</v>
      </c>
      <c r="B14" s="20">
        <v>40965</v>
      </c>
      <c r="C14" s="11">
        <v>1124</v>
      </c>
      <c r="D14" s="11">
        <v>1091</v>
      </c>
      <c r="E14" s="36"/>
      <c r="F14" s="37"/>
      <c r="G14" s="36"/>
      <c r="H14" s="36"/>
      <c r="I14" s="13"/>
    </row>
    <row r="15" spans="1:11" ht="15" x14ac:dyDescent="0.2">
      <c r="A15">
        <v>10</v>
      </c>
      <c r="B15" s="20">
        <v>40972</v>
      </c>
      <c r="C15" s="11">
        <v>1147</v>
      </c>
      <c r="D15" s="11">
        <v>1034</v>
      </c>
      <c r="E15" s="36"/>
      <c r="F15" s="37"/>
      <c r="G15" s="36"/>
      <c r="H15" s="36"/>
      <c r="I15" s="13"/>
    </row>
    <row r="16" spans="1:11" ht="15" x14ac:dyDescent="0.2">
      <c r="A16">
        <v>11</v>
      </c>
      <c r="B16" s="20">
        <v>40979</v>
      </c>
      <c r="C16" s="11">
        <v>1105</v>
      </c>
      <c r="D16" s="11">
        <v>1062</v>
      </c>
      <c r="E16" s="36"/>
      <c r="F16" s="37"/>
      <c r="G16" s="36"/>
      <c r="H16" s="36"/>
      <c r="I16" s="13"/>
    </row>
    <row r="17" spans="1:9" ht="15" x14ac:dyDescent="0.2">
      <c r="A17">
        <v>12</v>
      </c>
      <c r="B17" s="20">
        <v>40986</v>
      </c>
      <c r="C17" s="11">
        <v>1108</v>
      </c>
      <c r="D17" s="11">
        <v>1038</v>
      </c>
      <c r="E17" s="36"/>
      <c r="F17" s="37"/>
      <c r="G17" s="36"/>
      <c r="H17" s="36"/>
      <c r="I17" s="13"/>
    </row>
    <row r="18" spans="1:9" ht="15" x14ac:dyDescent="0.2">
      <c r="A18">
        <v>13</v>
      </c>
      <c r="B18" s="20">
        <v>40993</v>
      </c>
      <c r="C18" s="11">
        <v>1112</v>
      </c>
      <c r="D18" s="11">
        <v>1004</v>
      </c>
      <c r="E18" s="36"/>
      <c r="F18" s="37"/>
      <c r="G18" s="36"/>
      <c r="H18" s="36"/>
      <c r="I18" s="13"/>
    </row>
    <row r="19" spans="1:9" ht="15" x14ac:dyDescent="0.2">
      <c r="A19">
        <v>14</v>
      </c>
      <c r="B19" s="20">
        <v>41000</v>
      </c>
      <c r="C19" s="11">
        <v>948</v>
      </c>
      <c r="D19" s="11">
        <v>956</v>
      </c>
      <c r="E19" s="36"/>
      <c r="F19" s="37"/>
      <c r="G19" s="36"/>
      <c r="H19" s="36"/>
      <c r="I19" s="13"/>
    </row>
    <row r="20" spans="1:9" ht="15" x14ac:dyDescent="0.2">
      <c r="A20">
        <v>15</v>
      </c>
      <c r="B20" s="20">
        <v>41007</v>
      </c>
      <c r="C20" s="11">
        <v>1090</v>
      </c>
      <c r="D20" s="11">
        <v>1099</v>
      </c>
      <c r="E20" s="36"/>
      <c r="F20" s="37"/>
      <c r="G20" s="36"/>
      <c r="H20" s="36"/>
      <c r="I20" s="13"/>
    </row>
    <row r="21" spans="1:9" ht="15" x14ac:dyDescent="0.2">
      <c r="A21">
        <v>16</v>
      </c>
      <c r="B21" s="20">
        <v>41014</v>
      </c>
      <c r="C21" s="11">
        <v>1286</v>
      </c>
      <c r="D21" s="11">
        <v>1145</v>
      </c>
      <c r="E21" s="36"/>
      <c r="F21" s="37"/>
      <c r="G21" s="36"/>
      <c r="H21" s="36"/>
      <c r="I21" s="13"/>
    </row>
    <row r="22" spans="1:9" ht="15" x14ac:dyDescent="0.2">
      <c r="A22">
        <v>17</v>
      </c>
      <c r="B22" s="20">
        <v>41021</v>
      </c>
      <c r="C22" s="11">
        <v>1089</v>
      </c>
      <c r="D22" s="11">
        <v>1093</v>
      </c>
      <c r="E22" s="36"/>
      <c r="F22" s="37"/>
      <c r="G22" s="36"/>
      <c r="H22" s="36"/>
      <c r="I22" s="13"/>
    </row>
    <row r="23" spans="1:9" ht="15" x14ac:dyDescent="0.2">
      <c r="A23">
        <v>18</v>
      </c>
      <c r="B23" s="20">
        <v>41028</v>
      </c>
      <c r="C23" s="11">
        <v>1124</v>
      </c>
      <c r="D23" s="11">
        <v>1067</v>
      </c>
      <c r="E23" s="36"/>
      <c r="F23" s="37"/>
      <c r="G23" s="36"/>
      <c r="H23" s="36"/>
      <c r="I23" s="13"/>
    </row>
    <row r="24" spans="1:9" ht="15" x14ac:dyDescent="0.2">
      <c r="A24">
        <v>19</v>
      </c>
      <c r="B24" s="20">
        <v>41035</v>
      </c>
      <c r="C24" s="11">
        <v>1010</v>
      </c>
      <c r="D24" s="11">
        <v>1050</v>
      </c>
      <c r="E24" s="36"/>
      <c r="F24" s="37"/>
      <c r="G24" s="36"/>
      <c r="H24" s="36"/>
      <c r="I24" s="13"/>
    </row>
    <row r="25" spans="1:9" ht="15" x14ac:dyDescent="0.2">
      <c r="A25">
        <v>20</v>
      </c>
      <c r="B25" s="20">
        <v>41042</v>
      </c>
      <c r="C25" s="11">
        <v>1071</v>
      </c>
      <c r="D25" s="11">
        <v>1098</v>
      </c>
      <c r="E25" s="36"/>
      <c r="F25" s="37"/>
      <c r="G25" s="36"/>
      <c r="H25" s="36"/>
      <c r="I25" s="13"/>
    </row>
    <row r="26" spans="1:9" ht="15" x14ac:dyDescent="0.2">
      <c r="A26">
        <v>21</v>
      </c>
      <c r="B26" s="20">
        <v>41049</v>
      </c>
      <c r="C26" s="11">
        <v>1110</v>
      </c>
      <c r="D26" s="11">
        <v>1111</v>
      </c>
      <c r="E26" s="36"/>
      <c r="F26" s="37"/>
      <c r="G26" s="36"/>
      <c r="H26" s="36"/>
      <c r="I26" s="13"/>
    </row>
    <row r="27" spans="1:9" ht="15" x14ac:dyDescent="0.2">
      <c r="A27">
        <v>22</v>
      </c>
      <c r="B27" s="20">
        <v>41056</v>
      </c>
      <c r="C27" s="11">
        <v>1100</v>
      </c>
      <c r="D27" s="11">
        <v>1109</v>
      </c>
      <c r="E27" s="36"/>
      <c r="F27" s="37"/>
      <c r="G27" s="36"/>
      <c r="H27" s="36"/>
      <c r="I27" s="13"/>
    </row>
    <row r="28" spans="1:9" ht="15" x14ac:dyDescent="0.2">
      <c r="A28">
        <v>23</v>
      </c>
      <c r="B28" s="20">
        <v>41063</v>
      </c>
      <c r="C28" s="11">
        <v>947</v>
      </c>
      <c r="D28" s="11">
        <v>921</v>
      </c>
      <c r="E28" s="36"/>
      <c r="F28" s="37"/>
      <c r="G28" s="36"/>
      <c r="H28" s="36"/>
      <c r="I28" s="13"/>
    </row>
    <row r="29" spans="1:9" ht="15" x14ac:dyDescent="0.2">
      <c r="A29">
        <v>24</v>
      </c>
      <c r="B29" s="20">
        <v>41070</v>
      </c>
      <c r="C29" s="11">
        <v>1266</v>
      </c>
      <c r="D29" s="11">
        <v>1027</v>
      </c>
      <c r="E29" s="36"/>
      <c r="F29" s="37"/>
      <c r="G29" s="36"/>
      <c r="H29" s="36"/>
      <c r="I29" s="13"/>
    </row>
    <row r="30" spans="1:9" ht="15" x14ac:dyDescent="0.2">
      <c r="A30">
        <v>25</v>
      </c>
      <c r="B30" s="20">
        <v>41077</v>
      </c>
      <c r="C30" s="11">
        <v>1169</v>
      </c>
      <c r="D30" s="11">
        <v>984</v>
      </c>
      <c r="E30" s="36"/>
      <c r="F30" s="37"/>
      <c r="G30" s="36"/>
      <c r="H30" s="36"/>
      <c r="I30" s="13"/>
    </row>
    <row r="31" spans="1:9" ht="15" x14ac:dyDescent="0.2">
      <c r="A31">
        <v>26</v>
      </c>
      <c r="B31" s="20">
        <v>41084</v>
      </c>
      <c r="C31" s="11">
        <v>1135</v>
      </c>
      <c r="D31" s="11">
        <v>1040</v>
      </c>
      <c r="E31" s="36"/>
      <c r="F31" s="37"/>
      <c r="G31" s="36"/>
      <c r="H31" s="36"/>
      <c r="I31" s="13"/>
    </row>
    <row r="32" spans="1:9" ht="15" x14ac:dyDescent="0.2">
      <c r="A32">
        <v>27</v>
      </c>
      <c r="B32" s="20">
        <v>41091</v>
      </c>
      <c r="C32" s="11">
        <v>1097</v>
      </c>
      <c r="D32" s="11">
        <v>1043</v>
      </c>
      <c r="E32" s="36"/>
      <c r="F32" s="37"/>
      <c r="G32" s="36"/>
      <c r="H32" s="36"/>
      <c r="I32" s="13"/>
    </row>
    <row r="33" spans="1:9" ht="15" x14ac:dyDescent="0.2">
      <c r="A33">
        <v>28</v>
      </c>
      <c r="B33" s="20">
        <v>41098</v>
      </c>
      <c r="C33" s="11">
        <v>1169</v>
      </c>
      <c r="D33" s="11">
        <v>999</v>
      </c>
      <c r="E33" s="36"/>
      <c r="F33" s="37"/>
      <c r="G33" s="36"/>
      <c r="H33" s="36"/>
      <c r="I33" s="13"/>
    </row>
    <row r="34" spans="1:9" ht="15" x14ac:dyDescent="0.2">
      <c r="A34">
        <v>29</v>
      </c>
      <c r="B34" s="20">
        <v>41105</v>
      </c>
      <c r="C34" s="11">
        <v>1056</v>
      </c>
      <c r="D34" s="11">
        <v>942</v>
      </c>
      <c r="E34" s="36"/>
      <c r="F34" s="37"/>
      <c r="G34" s="36"/>
      <c r="H34" s="36"/>
      <c r="I34" s="13"/>
    </row>
    <row r="35" spans="1:9" ht="15" x14ac:dyDescent="0.2">
      <c r="A35">
        <v>30</v>
      </c>
      <c r="B35" s="20">
        <v>41112</v>
      </c>
      <c r="C35" s="11">
        <v>1183</v>
      </c>
      <c r="D35" s="11">
        <v>992</v>
      </c>
      <c r="E35" s="36"/>
      <c r="F35" s="37"/>
      <c r="G35" s="36"/>
      <c r="H35" s="36"/>
      <c r="I35" s="13"/>
    </row>
    <row r="36" spans="1:9" ht="15" x14ac:dyDescent="0.2">
      <c r="A36">
        <v>31</v>
      </c>
      <c r="B36" s="20">
        <v>41119</v>
      </c>
      <c r="C36" s="11">
        <v>1146</v>
      </c>
      <c r="D36" s="11">
        <v>922</v>
      </c>
      <c r="E36" s="36"/>
      <c r="F36" s="37"/>
      <c r="G36" s="36"/>
      <c r="H36" s="36"/>
      <c r="I36" s="13"/>
    </row>
    <row r="37" spans="1:9" ht="15" x14ac:dyDescent="0.2">
      <c r="A37">
        <v>32</v>
      </c>
      <c r="B37" s="20">
        <v>41126</v>
      </c>
      <c r="C37" s="11">
        <v>1100</v>
      </c>
      <c r="D37" s="11">
        <v>1016</v>
      </c>
      <c r="E37" s="36"/>
      <c r="F37" s="37"/>
      <c r="G37" s="36"/>
      <c r="H37" s="36"/>
      <c r="I37" s="13"/>
    </row>
    <row r="38" spans="1:9" ht="15" x14ac:dyDescent="0.2">
      <c r="A38">
        <v>33</v>
      </c>
      <c r="B38" s="20">
        <v>41133</v>
      </c>
      <c r="C38" s="11">
        <v>1192</v>
      </c>
      <c r="D38" s="11">
        <v>949</v>
      </c>
      <c r="E38" s="36"/>
      <c r="F38" s="37"/>
      <c r="G38" s="36"/>
      <c r="H38" s="36"/>
      <c r="I38" s="13"/>
    </row>
    <row r="39" spans="1:9" ht="15" x14ac:dyDescent="0.2">
      <c r="A39">
        <v>34</v>
      </c>
      <c r="B39" s="20">
        <v>41140</v>
      </c>
      <c r="C39" s="11">
        <v>1139</v>
      </c>
      <c r="D39" s="11">
        <v>966</v>
      </c>
      <c r="E39" s="36"/>
      <c r="F39" s="37"/>
      <c r="G39" s="36"/>
      <c r="H39" s="36"/>
      <c r="I39" s="13"/>
    </row>
    <row r="40" spans="1:9" ht="15" x14ac:dyDescent="0.2">
      <c r="A40">
        <v>35</v>
      </c>
      <c r="B40" s="20">
        <v>41147</v>
      </c>
      <c r="C40" s="11">
        <v>1081</v>
      </c>
      <c r="D40" s="11">
        <v>935</v>
      </c>
      <c r="E40" s="36"/>
      <c r="F40" s="37"/>
      <c r="G40" s="36"/>
      <c r="H40" s="36"/>
      <c r="I40" s="13"/>
    </row>
    <row r="41" spans="1:9" ht="15" x14ac:dyDescent="0.2">
      <c r="A41">
        <v>36</v>
      </c>
      <c r="B41" s="20">
        <v>41154</v>
      </c>
      <c r="C41" s="11">
        <v>1147</v>
      </c>
      <c r="D41" s="11">
        <v>970</v>
      </c>
      <c r="E41" s="36"/>
      <c r="F41" s="37"/>
      <c r="G41" s="36"/>
      <c r="H41" s="36"/>
      <c r="I41" s="13"/>
    </row>
    <row r="42" spans="1:9" ht="15" x14ac:dyDescent="0.2">
      <c r="A42">
        <v>37</v>
      </c>
      <c r="B42" s="20">
        <v>41161</v>
      </c>
      <c r="C42" s="11">
        <v>1131</v>
      </c>
      <c r="D42" s="11">
        <v>1005</v>
      </c>
      <c r="E42" s="36"/>
      <c r="F42" s="37"/>
      <c r="G42" s="36"/>
      <c r="H42" s="36"/>
      <c r="I42" s="13"/>
    </row>
    <row r="43" spans="1:9" ht="15" x14ac:dyDescent="0.2">
      <c r="A43">
        <v>38</v>
      </c>
      <c r="B43" s="20">
        <v>41168</v>
      </c>
      <c r="C43" s="11">
        <v>1090</v>
      </c>
      <c r="D43" s="11">
        <v>951</v>
      </c>
      <c r="E43" s="36"/>
      <c r="F43" s="37"/>
      <c r="G43" s="36"/>
      <c r="H43" s="36"/>
      <c r="I43" s="13"/>
    </row>
    <row r="44" spans="1:9" ht="15" x14ac:dyDescent="0.2">
      <c r="A44">
        <v>39</v>
      </c>
      <c r="B44" s="20">
        <v>41175</v>
      </c>
      <c r="C44" s="11">
        <v>1156</v>
      </c>
      <c r="D44" s="11">
        <v>1071</v>
      </c>
      <c r="E44" s="36"/>
      <c r="F44" s="37"/>
      <c r="G44" s="36"/>
      <c r="H44" s="36"/>
      <c r="I44" s="13"/>
    </row>
    <row r="45" spans="1:9" ht="15" x14ac:dyDescent="0.2">
      <c r="A45">
        <v>40</v>
      </c>
      <c r="B45" s="20">
        <v>41182</v>
      </c>
      <c r="C45" s="11">
        <v>1203</v>
      </c>
      <c r="D45" s="11">
        <v>1054</v>
      </c>
      <c r="E45" s="36"/>
      <c r="F45" s="37"/>
      <c r="H45" s="36"/>
      <c r="I45" s="13"/>
    </row>
    <row r="46" spans="1:9" ht="15" x14ac:dyDescent="0.2">
      <c r="A46">
        <v>41</v>
      </c>
      <c r="B46" s="20">
        <v>41189</v>
      </c>
      <c r="C46" s="11">
        <v>1201</v>
      </c>
      <c r="D46" s="11">
        <v>1033</v>
      </c>
      <c r="E46" s="36"/>
      <c r="F46" s="37"/>
      <c r="H46" s="36"/>
      <c r="I46" s="13"/>
    </row>
    <row r="47" spans="1:9" ht="15" x14ac:dyDescent="0.2">
      <c r="A47">
        <v>42</v>
      </c>
      <c r="B47" s="20">
        <v>41196</v>
      </c>
      <c r="C47" s="11">
        <v>1112</v>
      </c>
      <c r="D47" s="11">
        <v>1098</v>
      </c>
      <c r="E47" s="36"/>
      <c r="F47" s="37"/>
      <c r="H47" s="36"/>
      <c r="I47" s="13"/>
    </row>
    <row r="48" spans="1:9" ht="15" x14ac:dyDescent="0.2">
      <c r="A48">
        <v>43</v>
      </c>
      <c r="B48" s="20">
        <v>41203</v>
      </c>
      <c r="C48" s="11">
        <v>1148</v>
      </c>
      <c r="D48" s="11">
        <v>1015</v>
      </c>
      <c r="E48" s="36"/>
      <c r="F48" s="37"/>
      <c r="H48" s="36"/>
      <c r="I48" s="13"/>
    </row>
    <row r="49" spans="1:9" ht="15" x14ac:dyDescent="0.2">
      <c r="A49">
        <v>44</v>
      </c>
      <c r="B49" s="20">
        <v>41210</v>
      </c>
      <c r="C49" s="11">
        <v>1105</v>
      </c>
      <c r="D49" s="11">
        <v>1074</v>
      </c>
      <c r="E49" s="36"/>
      <c r="F49" s="37"/>
      <c r="H49" s="36"/>
      <c r="I49" s="13"/>
    </row>
    <row r="50" spans="1:9" ht="15" x14ac:dyDescent="0.2">
      <c r="A50">
        <v>45</v>
      </c>
      <c r="B50" s="20">
        <v>41217</v>
      </c>
      <c r="C50" s="11">
        <v>1113</v>
      </c>
      <c r="D50" s="11">
        <v>1034</v>
      </c>
      <c r="E50" s="36"/>
      <c r="F50" s="37"/>
      <c r="H50" s="36"/>
      <c r="I50" s="13"/>
    </row>
    <row r="51" spans="1:9" ht="15" x14ac:dyDescent="0.2">
      <c r="A51">
        <v>46</v>
      </c>
      <c r="B51" s="20">
        <v>41224</v>
      </c>
      <c r="C51" s="11">
        <v>1100</v>
      </c>
      <c r="D51" s="11">
        <v>1074</v>
      </c>
      <c r="E51" s="36"/>
      <c r="F51" s="37"/>
      <c r="H51" s="36"/>
      <c r="I51" s="13"/>
    </row>
    <row r="52" spans="1:9" ht="15" x14ac:dyDescent="0.2">
      <c r="A52">
        <v>47</v>
      </c>
      <c r="B52" s="20">
        <v>41231</v>
      </c>
      <c r="C52" s="11">
        <v>1120</v>
      </c>
      <c r="D52" s="11">
        <v>1056</v>
      </c>
      <c r="E52" s="36"/>
      <c r="F52" s="37"/>
      <c r="H52" s="36"/>
      <c r="I52" s="13"/>
    </row>
    <row r="53" spans="1:9" ht="15" x14ac:dyDescent="0.2">
      <c r="A53">
        <v>48</v>
      </c>
      <c r="B53" s="20">
        <v>41238</v>
      </c>
      <c r="C53" s="11">
        <v>1155</v>
      </c>
      <c r="D53" s="11">
        <v>1003</v>
      </c>
      <c r="E53" s="36"/>
      <c r="F53" s="37"/>
      <c r="H53" s="36"/>
      <c r="I53" s="13"/>
    </row>
    <row r="54" spans="1:9" ht="15" x14ac:dyDescent="0.2">
      <c r="A54">
        <v>49</v>
      </c>
      <c r="B54" s="20">
        <v>41245</v>
      </c>
      <c r="C54" s="11">
        <v>1019</v>
      </c>
      <c r="D54" s="11">
        <v>1088</v>
      </c>
      <c r="E54" s="36"/>
      <c r="F54" s="37"/>
      <c r="H54" s="36"/>
      <c r="I54" s="13"/>
    </row>
    <row r="55" spans="1:9" ht="15" x14ac:dyDescent="0.2">
      <c r="A55">
        <v>50</v>
      </c>
      <c r="B55" s="20">
        <v>41252</v>
      </c>
      <c r="C55" s="11">
        <v>1090</v>
      </c>
      <c r="D55" s="11">
        <v>1083</v>
      </c>
      <c r="E55" s="36"/>
      <c r="F55" s="37"/>
      <c r="H55" s="36"/>
      <c r="I55" s="13"/>
    </row>
    <row r="56" spans="1:9" ht="15" x14ac:dyDescent="0.2">
      <c r="A56">
        <v>51</v>
      </c>
      <c r="B56" s="20">
        <v>41259</v>
      </c>
      <c r="C56" s="11">
        <v>1169</v>
      </c>
      <c r="D56" s="11">
        <v>1207</v>
      </c>
      <c r="E56" s="36"/>
      <c r="F56" s="37"/>
      <c r="H56" s="36"/>
      <c r="I56" s="13"/>
    </row>
    <row r="57" spans="1:9" ht="15" x14ac:dyDescent="0.2">
      <c r="A57" s="3">
        <v>52</v>
      </c>
      <c r="B57" s="33">
        <v>41266</v>
      </c>
      <c r="C57" s="51">
        <v>568</v>
      </c>
      <c r="D57" s="51">
        <v>1103</v>
      </c>
      <c r="E57" s="36"/>
      <c r="F57" s="37"/>
      <c r="H57" s="36"/>
      <c r="I57" s="13"/>
    </row>
    <row r="59" spans="1:9" ht="12" customHeight="1" x14ac:dyDescent="0.2">
      <c r="A59" s="94" t="s">
        <v>11</v>
      </c>
      <c r="B59" s="94"/>
      <c r="C59" s="94"/>
    </row>
  </sheetData>
  <mergeCells count="6">
    <mergeCell ref="A1:H1"/>
    <mergeCell ref="A59:C59"/>
    <mergeCell ref="A4:A5"/>
    <mergeCell ref="C4:C5"/>
    <mergeCell ref="D4:D5"/>
    <mergeCell ref="B4:B5"/>
  </mergeCells>
  <phoneticPr fontId="37" type="noConversion"/>
  <pageMargins left="0.75" right="0.75" top="1" bottom="1" header="0.5" footer="0.5"/>
  <pageSetup paperSize="9" scale="7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showGridLines="0" zoomScaleNormal="100" workbookViewId="0">
      <selection activeCell="D6" sqref="D6:D57"/>
    </sheetView>
  </sheetViews>
  <sheetFormatPr defaultRowHeight="12.75" x14ac:dyDescent="0.2"/>
  <cols>
    <col min="1" max="2" width="7.7109375" customWidth="1"/>
    <col min="5" max="6" width="12.140625" customWidth="1"/>
  </cols>
  <sheetData>
    <row r="1" spans="1:11" ht="18" customHeight="1" x14ac:dyDescent="0.25">
      <c r="A1" s="93" t="s">
        <v>10</v>
      </c>
      <c r="B1" s="93"/>
      <c r="C1" s="93"/>
      <c r="D1" s="93"/>
      <c r="E1" s="93"/>
      <c r="F1" s="93"/>
      <c r="G1" s="93"/>
      <c r="H1" s="93"/>
      <c r="I1" s="76"/>
      <c r="J1" s="76"/>
      <c r="K1" s="76"/>
    </row>
    <row r="2" spans="1:11" x14ac:dyDescent="0.2">
      <c r="A2" s="1"/>
    </row>
    <row r="3" spans="1:11" x14ac:dyDescent="0.2">
      <c r="A3" s="16">
        <v>2013</v>
      </c>
      <c r="B3" s="16"/>
      <c r="C3" s="16"/>
      <c r="D3" s="16"/>
    </row>
    <row r="4" spans="1:11" x14ac:dyDescent="0.2">
      <c r="A4" s="95" t="s">
        <v>3</v>
      </c>
      <c r="B4" s="97" t="s">
        <v>2</v>
      </c>
      <c r="C4" s="97" t="s">
        <v>0</v>
      </c>
      <c r="D4" s="97" t="s">
        <v>1</v>
      </c>
    </row>
    <row r="5" spans="1:11" x14ac:dyDescent="0.2">
      <c r="A5" s="96"/>
      <c r="B5" s="99"/>
      <c r="C5" s="98"/>
      <c r="D5" s="99"/>
    </row>
    <row r="6" spans="1:11" ht="12.75" customHeight="1" x14ac:dyDescent="0.2">
      <c r="A6">
        <v>1</v>
      </c>
      <c r="B6" s="20">
        <v>41273</v>
      </c>
      <c r="C6" s="18">
        <v>881</v>
      </c>
      <c r="D6" s="19">
        <v>1201</v>
      </c>
      <c r="E6" s="36"/>
      <c r="G6" s="36"/>
      <c r="H6" s="36"/>
      <c r="I6" s="13"/>
    </row>
    <row r="7" spans="1:11" ht="12.75" customHeight="1" x14ac:dyDescent="0.2">
      <c r="A7">
        <v>2</v>
      </c>
      <c r="B7" s="20">
        <v>41280</v>
      </c>
      <c r="C7" s="11">
        <v>1543</v>
      </c>
      <c r="D7" s="19">
        <v>1425</v>
      </c>
      <c r="E7" s="39"/>
      <c r="F7" s="40"/>
      <c r="G7" s="38"/>
      <c r="H7" s="36"/>
      <c r="I7" s="13"/>
    </row>
    <row r="8" spans="1:11" ht="12.75" customHeight="1" x14ac:dyDescent="0.2">
      <c r="A8">
        <v>3</v>
      </c>
      <c r="B8" s="20">
        <v>41287</v>
      </c>
      <c r="C8" s="11">
        <v>1099</v>
      </c>
      <c r="D8" s="19">
        <v>1265</v>
      </c>
      <c r="E8" s="39"/>
      <c r="F8" s="40"/>
      <c r="G8" s="38"/>
      <c r="H8" s="36"/>
      <c r="I8" s="13"/>
    </row>
    <row r="9" spans="1:11" ht="12.75" customHeight="1" x14ac:dyDescent="0.2">
      <c r="A9">
        <v>4</v>
      </c>
      <c r="B9" s="20">
        <v>41294</v>
      </c>
      <c r="C9" s="11">
        <v>1036</v>
      </c>
      <c r="D9" s="11">
        <v>1211</v>
      </c>
      <c r="E9" s="39"/>
      <c r="F9" s="40"/>
      <c r="G9" s="38"/>
      <c r="H9" s="36"/>
      <c r="I9" s="13"/>
    </row>
    <row r="10" spans="1:11" ht="12.75" customHeight="1" x14ac:dyDescent="0.2">
      <c r="A10">
        <v>5</v>
      </c>
      <c r="B10" s="20">
        <v>41301</v>
      </c>
      <c r="C10" s="11">
        <v>1065</v>
      </c>
      <c r="D10" s="11">
        <v>1283</v>
      </c>
      <c r="E10" s="39"/>
      <c r="F10" s="40"/>
      <c r="G10" s="38"/>
      <c r="H10" s="36"/>
      <c r="I10" s="13"/>
    </row>
    <row r="11" spans="1:11" ht="12.75" customHeight="1" x14ac:dyDescent="0.2">
      <c r="A11">
        <v>6</v>
      </c>
      <c r="B11" s="20">
        <v>41308</v>
      </c>
      <c r="C11" s="11">
        <v>1083</v>
      </c>
      <c r="D11" s="11">
        <v>1194</v>
      </c>
      <c r="E11" s="39"/>
      <c r="F11" s="40"/>
      <c r="G11" s="38"/>
      <c r="H11" s="36"/>
      <c r="I11" s="13"/>
    </row>
    <row r="12" spans="1:11" ht="12.75" customHeight="1" x14ac:dyDescent="0.2">
      <c r="A12">
        <v>7</v>
      </c>
      <c r="B12" s="20">
        <v>41315</v>
      </c>
      <c r="C12" s="11">
        <v>1043</v>
      </c>
      <c r="D12" s="11">
        <v>1113</v>
      </c>
      <c r="E12" s="39"/>
      <c r="F12" s="40"/>
      <c r="G12" s="38"/>
      <c r="H12" s="36"/>
      <c r="I12" s="13"/>
    </row>
    <row r="13" spans="1:11" ht="12.75" customHeight="1" x14ac:dyDescent="0.2">
      <c r="A13">
        <v>8</v>
      </c>
      <c r="B13" s="20">
        <v>41322</v>
      </c>
      <c r="C13" s="11">
        <v>1135</v>
      </c>
      <c r="D13" s="11">
        <v>1228</v>
      </c>
      <c r="E13" s="39"/>
      <c r="F13" s="40"/>
      <c r="G13" s="38"/>
      <c r="H13" s="36"/>
      <c r="I13" s="13"/>
    </row>
    <row r="14" spans="1:11" ht="12.75" customHeight="1" x14ac:dyDescent="0.2">
      <c r="A14">
        <v>9</v>
      </c>
      <c r="B14" s="20">
        <v>41329</v>
      </c>
      <c r="C14" s="11">
        <v>1075</v>
      </c>
      <c r="D14" s="11">
        <v>1108</v>
      </c>
      <c r="E14" s="39"/>
      <c r="F14" s="40"/>
      <c r="G14" s="38"/>
      <c r="H14" s="36"/>
      <c r="I14" s="13"/>
    </row>
    <row r="15" spans="1:11" ht="12.75" customHeight="1" x14ac:dyDescent="0.2">
      <c r="A15">
        <v>10</v>
      </c>
      <c r="B15" s="20">
        <v>41336</v>
      </c>
      <c r="C15" s="11">
        <v>1046</v>
      </c>
      <c r="D15" s="11">
        <v>1131</v>
      </c>
      <c r="E15" s="39"/>
      <c r="F15" s="40"/>
      <c r="G15" s="38"/>
      <c r="H15" s="36"/>
      <c r="I15" s="13"/>
    </row>
    <row r="16" spans="1:11" ht="12.75" customHeight="1" x14ac:dyDescent="0.2">
      <c r="A16">
        <v>11</v>
      </c>
      <c r="B16" s="20">
        <v>41343</v>
      </c>
      <c r="C16" s="11">
        <v>1053</v>
      </c>
      <c r="D16" s="11">
        <v>1120</v>
      </c>
      <c r="E16" s="39"/>
      <c r="F16" s="40"/>
      <c r="G16" s="38"/>
      <c r="H16" s="36"/>
      <c r="I16" s="13"/>
    </row>
    <row r="17" spans="1:9" ht="12.75" customHeight="1" x14ac:dyDescent="0.2">
      <c r="A17">
        <v>12</v>
      </c>
      <c r="B17" s="20">
        <v>41350</v>
      </c>
      <c r="C17" s="11">
        <v>1037</v>
      </c>
      <c r="D17" s="11">
        <v>1116</v>
      </c>
      <c r="E17" s="39"/>
      <c r="F17" s="40"/>
      <c r="G17" s="38"/>
      <c r="H17" s="36"/>
      <c r="I17" s="13"/>
    </row>
    <row r="18" spans="1:9" ht="12.75" customHeight="1" x14ac:dyDescent="0.2">
      <c r="A18">
        <v>13</v>
      </c>
      <c r="B18" s="20">
        <v>41357</v>
      </c>
      <c r="C18" s="11">
        <v>886</v>
      </c>
      <c r="D18" s="11">
        <v>1030</v>
      </c>
      <c r="E18" s="39"/>
      <c r="F18" s="40"/>
      <c r="G18" s="38"/>
      <c r="H18" s="36"/>
      <c r="I18" s="13"/>
    </row>
    <row r="19" spans="1:9" ht="12.75" customHeight="1" x14ac:dyDescent="0.2">
      <c r="A19">
        <v>14</v>
      </c>
      <c r="B19" s="20">
        <v>41364</v>
      </c>
      <c r="C19" s="11">
        <v>1100</v>
      </c>
      <c r="D19" s="11">
        <v>1227</v>
      </c>
      <c r="E19" s="39"/>
      <c r="F19" s="40"/>
      <c r="G19" s="38"/>
      <c r="H19" s="36"/>
      <c r="I19" s="13"/>
    </row>
    <row r="20" spans="1:9" ht="12.75" customHeight="1" x14ac:dyDescent="0.2">
      <c r="A20">
        <v>15</v>
      </c>
      <c r="B20" s="20">
        <v>41371</v>
      </c>
      <c r="C20" s="11">
        <v>1140</v>
      </c>
      <c r="D20" s="11">
        <v>1176</v>
      </c>
      <c r="E20" s="39"/>
      <c r="F20" s="40"/>
      <c r="G20" s="38"/>
      <c r="H20" s="36"/>
      <c r="I20" s="13"/>
    </row>
    <row r="21" spans="1:9" ht="12.75" customHeight="1" x14ac:dyDescent="0.2">
      <c r="A21">
        <v>16</v>
      </c>
      <c r="B21" s="20">
        <v>41378</v>
      </c>
      <c r="C21" s="11">
        <v>1018</v>
      </c>
      <c r="D21" s="11">
        <v>1139</v>
      </c>
      <c r="E21" s="39"/>
      <c r="F21" s="40"/>
      <c r="G21" s="38"/>
      <c r="H21" s="36"/>
      <c r="I21" s="13"/>
    </row>
    <row r="22" spans="1:9" ht="12.75" customHeight="1" x14ac:dyDescent="0.2">
      <c r="A22">
        <v>17</v>
      </c>
      <c r="B22" s="20">
        <v>41385</v>
      </c>
      <c r="C22" s="11">
        <v>1114</v>
      </c>
      <c r="D22" s="11">
        <v>1157</v>
      </c>
      <c r="E22" s="39"/>
      <c r="F22" s="40"/>
      <c r="G22" s="38"/>
      <c r="H22" s="36"/>
      <c r="I22" s="13"/>
    </row>
    <row r="23" spans="1:9" ht="12.75" customHeight="1" x14ac:dyDescent="0.2">
      <c r="A23">
        <v>18</v>
      </c>
      <c r="B23" s="20">
        <v>41392</v>
      </c>
      <c r="C23" s="11">
        <v>1078</v>
      </c>
      <c r="D23" s="11">
        <v>1096</v>
      </c>
      <c r="E23" s="39"/>
      <c r="F23" s="40"/>
      <c r="G23" s="38"/>
      <c r="H23" s="36"/>
      <c r="I23" s="13"/>
    </row>
    <row r="24" spans="1:9" ht="12.75" customHeight="1" x14ac:dyDescent="0.2">
      <c r="A24">
        <v>19</v>
      </c>
      <c r="B24" s="20">
        <v>41399</v>
      </c>
      <c r="C24" s="11">
        <v>981</v>
      </c>
      <c r="D24" s="11">
        <v>1011</v>
      </c>
      <c r="E24" s="39"/>
      <c r="F24" s="40"/>
      <c r="G24" s="38"/>
      <c r="H24" s="36"/>
      <c r="I24" s="13"/>
    </row>
    <row r="25" spans="1:9" ht="12.75" customHeight="1" x14ac:dyDescent="0.2">
      <c r="A25">
        <v>20</v>
      </c>
      <c r="B25" s="20">
        <v>41406</v>
      </c>
      <c r="C25" s="11">
        <v>1072</v>
      </c>
      <c r="D25" s="11">
        <v>1076</v>
      </c>
      <c r="E25" s="39"/>
      <c r="F25" s="40"/>
      <c r="G25" s="38"/>
      <c r="H25" s="36"/>
      <c r="I25" s="13"/>
    </row>
    <row r="26" spans="1:9" ht="12.75" customHeight="1" x14ac:dyDescent="0.2">
      <c r="A26">
        <v>21</v>
      </c>
      <c r="B26" s="20">
        <v>41413</v>
      </c>
      <c r="C26" s="11">
        <v>1075</v>
      </c>
      <c r="D26" s="11">
        <v>993</v>
      </c>
      <c r="E26" s="39"/>
      <c r="F26" s="40"/>
      <c r="G26" s="38"/>
      <c r="H26" s="36"/>
      <c r="I26" s="13"/>
    </row>
    <row r="27" spans="1:9" ht="12.75" customHeight="1" x14ac:dyDescent="0.2">
      <c r="A27">
        <v>22</v>
      </c>
      <c r="B27" s="20">
        <v>41420</v>
      </c>
      <c r="C27" s="11">
        <v>1006</v>
      </c>
      <c r="D27" s="11">
        <v>954</v>
      </c>
      <c r="E27" s="39"/>
      <c r="F27" s="40"/>
      <c r="G27" s="38"/>
      <c r="H27" s="36"/>
      <c r="I27" s="13"/>
    </row>
    <row r="28" spans="1:9" ht="12.75" customHeight="1" x14ac:dyDescent="0.2">
      <c r="A28">
        <v>23</v>
      </c>
      <c r="B28" s="20">
        <v>41427</v>
      </c>
      <c r="C28" s="11">
        <v>1072</v>
      </c>
      <c r="D28" s="11">
        <v>982</v>
      </c>
      <c r="E28" s="39"/>
      <c r="F28" s="40"/>
      <c r="G28" s="38"/>
      <c r="H28" s="36"/>
      <c r="I28" s="13"/>
    </row>
    <row r="29" spans="1:9" ht="12.75" customHeight="1" x14ac:dyDescent="0.2">
      <c r="A29">
        <v>24</v>
      </c>
      <c r="B29" s="20">
        <v>41434</v>
      </c>
      <c r="C29" s="11">
        <v>1093</v>
      </c>
      <c r="D29" s="11">
        <v>942</v>
      </c>
      <c r="E29" s="39"/>
      <c r="F29" s="40"/>
      <c r="G29" s="38"/>
      <c r="H29" s="36"/>
      <c r="I29" s="13"/>
    </row>
    <row r="30" spans="1:9" ht="12.75" customHeight="1" x14ac:dyDescent="0.2">
      <c r="A30">
        <v>25</v>
      </c>
      <c r="B30" s="20">
        <v>41441</v>
      </c>
      <c r="C30" s="11">
        <v>1041</v>
      </c>
      <c r="D30" s="11">
        <v>1010</v>
      </c>
      <c r="E30" s="39"/>
      <c r="F30" s="40"/>
      <c r="G30" s="38"/>
      <c r="H30" s="36"/>
      <c r="I30" s="13"/>
    </row>
    <row r="31" spans="1:9" ht="12.75" customHeight="1" x14ac:dyDescent="0.2">
      <c r="A31">
        <v>26</v>
      </c>
      <c r="B31" s="20">
        <v>41448</v>
      </c>
      <c r="C31" s="11">
        <v>1118</v>
      </c>
      <c r="D31" s="11">
        <v>972</v>
      </c>
      <c r="E31" s="39"/>
      <c r="F31" s="40"/>
      <c r="G31" s="38"/>
      <c r="H31" s="36"/>
      <c r="I31" s="13"/>
    </row>
    <row r="32" spans="1:9" ht="12.75" customHeight="1" x14ac:dyDescent="0.2">
      <c r="A32">
        <v>27</v>
      </c>
      <c r="B32" s="20">
        <v>41455</v>
      </c>
      <c r="C32" s="11">
        <v>1131</v>
      </c>
      <c r="D32" s="11">
        <v>952</v>
      </c>
      <c r="E32" s="39"/>
      <c r="F32" s="40"/>
      <c r="G32" s="38"/>
      <c r="H32" s="36"/>
      <c r="I32" s="13"/>
    </row>
    <row r="33" spans="1:9" ht="12.75" customHeight="1" x14ac:dyDescent="0.2">
      <c r="A33">
        <v>28</v>
      </c>
      <c r="B33" s="20">
        <v>41462</v>
      </c>
      <c r="C33" s="11">
        <v>1121</v>
      </c>
      <c r="D33" s="11">
        <v>944</v>
      </c>
      <c r="E33" s="39"/>
      <c r="F33" s="40"/>
      <c r="G33" s="38"/>
      <c r="H33" s="36"/>
      <c r="I33" s="13"/>
    </row>
    <row r="34" spans="1:9" ht="12.75" customHeight="1" x14ac:dyDescent="0.2">
      <c r="A34">
        <v>29</v>
      </c>
      <c r="B34" s="20">
        <v>41469</v>
      </c>
      <c r="C34" s="11">
        <v>1051</v>
      </c>
      <c r="D34" s="11">
        <v>874</v>
      </c>
      <c r="E34" s="39"/>
      <c r="F34" s="40"/>
      <c r="G34" s="38"/>
      <c r="H34" s="36"/>
      <c r="I34" s="13"/>
    </row>
    <row r="35" spans="1:9" ht="12.75" customHeight="1" x14ac:dyDescent="0.2">
      <c r="A35">
        <v>30</v>
      </c>
      <c r="B35" s="20">
        <v>41476</v>
      </c>
      <c r="C35" s="11">
        <v>1182</v>
      </c>
      <c r="D35" s="11">
        <v>936</v>
      </c>
      <c r="E35" s="39"/>
      <c r="F35" s="40"/>
      <c r="G35" s="38"/>
      <c r="H35" s="36"/>
      <c r="I35" s="13"/>
    </row>
    <row r="36" spans="1:9" ht="12.75" customHeight="1" x14ac:dyDescent="0.2">
      <c r="A36">
        <v>31</v>
      </c>
      <c r="B36" s="20">
        <v>41483</v>
      </c>
      <c r="C36" s="11">
        <v>1111</v>
      </c>
      <c r="D36" s="11">
        <v>903</v>
      </c>
      <c r="E36" s="39"/>
      <c r="F36" s="40"/>
      <c r="G36" s="38"/>
      <c r="H36" s="36"/>
      <c r="I36" s="13"/>
    </row>
    <row r="37" spans="1:9" ht="12.75" customHeight="1" x14ac:dyDescent="0.2">
      <c r="A37">
        <v>32</v>
      </c>
      <c r="B37" s="20">
        <v>41490</v>
      </c>
      <c r="C37" s="11">
        <v>1074</v>
      </c>
      <c r="D37" s="11">
        <v>899</v>
      </c>
      <c r="E37" s="39"/>
      <c r="F37" s="40"/>
      <c r="G37" s="38"/>
      <c r="H37" s="36"/>
      <c r="I37" s="13"/>
    </row>
    <row r="38" spans="1:9" ht="12.75" customHeight="1" x14ac:dyDescent="0.2">
      <c r="A38">
        <v>33</v>
      </c>
      <c r="B38" s="20">
        <v>41497</v>
      </c>
      <c r="C38" s="11">
        <v>1125</v>
      </c>
      <c r="D38" s="11">
        <v>924</v>
      </c>
      <c r="E38" s="39"/>
      <c r="F38" s="40"/>
      <c r="G38" s="38"/>
      <c r="H38" s="36"/>
      <c r="I38" s="13"/>
    </row>
    <row r="39" spans="1:9" ht="12.75" customHeight="1" x14ac:dyDescent="0.2">
      <c r="A39">
        <v>34</v>
      </c>
      <c r="B39" s="20">
        <v>41504</v>
      </c>
      <c r="C39" s="11">
        <v>1147</v>
      </c>
      <c r="D39" s="11">
        <v>878</v>
      </c>
      <c r="E39" s="39"/>
      <c r="F39" s="40"/>
      <c r="G39" s="38"/>
      <c r="H39" s="36"/>
      <c r="I39" s="13"/>
    </row>
    <row r="40" spans="1:9" ht="12.75" customHeight="1" x14ac:dyDescent="0.2">
      <c r="A40">
        <v>35</v>
      </c>
      <c r="B40" s="20">
        <v>41511</v>
      </c>
      <c r="C40" s="11">
        <v>1122</v>
      </c>
      <c r="D40" s="11">
        <v>940</v>
      </c>
      <c r="E40" s="39"/>
      <c r="F40" s="40"/>
      <c r="G40" s="38"/>
      <c r="H40" s="36"/>
      <c r="I40" s="13"/>
    </row>
    <row r="41" spans="1:9" ht="12.75" customHeight="1" x14ac:dyDescent="0.2">
      <c r="A41">
        <v>36</v>
      </c>
      <c r="B41" s="20">
        <v>41518</v>
      </c>
      <c r="C41" s="11">
        <v>1082</v>
      </c>
      <c r="D41" s="11">
        <v>951</v>
      </c>
      <c r="E41" s="39"/>
      <c r="F41" s="40"/>
      <c r="G41" s="38"/>
      <c r="H41" s="36"/>
      <c r="I41" s="13"/>
    </row>
    <row r="42" spans="1:9" ht="12.75" customHeight="1" x14ac:dyDescent="0.2">
      <c r="A42">
        <v>37</v>
      </c>
      <c r="B42" s="20">
        <v>41525</v>
      </c>
      <c r="C42" s="11">
        <v>1109</v>
      </c>
      <c r="D42" s="11">
        <v>916</v>
      </c>
      <c r="E42" s="39"/>
      <c r="F42" s="40"/>
      <c r="G42" s="38"/>
      <c r="H42" s="36"/>
      <c r="I42" s="13"/>
    </row>
    <row r="43" spans="1:9" ht="12.75" customHeight="1" x14ac:dyDescent="0.2">
      <c r="A43">
        <v>38</v>
      </c>
      <c r="B43" s="20">
        <v>41532</v>
      </c>
      <c r="C43" s="11">
        <v>1063</v>
      </c>
      <c r="D43" s="11">
        <v>971</v>
      </c>
      <c r="E43" s="39"/>
      <c r="F43" s="40"/>
      <c r="G43" s="38"/>
      <c r="H43" s="36"/>
      <c r="I43" s="13"/>
    </row>
    <row r="44" spans="1:9" ht="12.75" customHeight="1" x14ac:dyDescent="0.2">
      <c r="A44">
        <v>39</v>
      </c>
      <c r="B44" s="20">
        <v>41539</v>
      </c>
      <c r="C44" s="11">
        <v>984</v>
      </c>
      <c r="D44" s="11">
        <v>928</v>
      </c>
      <c r="E44" s="39"/>
      <c r="F44" s="40"/>
      <c r="G44" s="38"/>
      <c r="H44" s="36"/>
      <c r="I44" s="13"/>
    </row>
    <row r="45" spans="1:9" ht="12.75" customHeight="1" x14ac:dyDescent="0.2">
      <c r="A45">
        <v>40</v>
      </c>
      <c r="B45" s="20">
        <v>41546</v>
      </c>
      <c r="C45" s="11">
        <v>1229</v>
      </c>
      <c r="D45" s="11">
        <v>1040</v>
      </c>
      <c r="E45" s="39"/>
      <c r="F45" s="40"/>
      <c r="G45" s="38"/>
      <c r="H45" s="36"/>
      <c r="I45" s="13"/>
    </row>
    <row r="46" spans="1:9" ht="12.75" customHeight="1" x14ac:dyDescent="0.2">
      <c r="A46">
        <v>41</v>
      </c>
      <c r="B46" s="20">
        <v>41553</v>
      </c>
      <c r="C46" s="11">
        <v>1165</v>
      </c>
      <c r="D46" s="11">
        <v>918</v>
      </c>
      <c r="E46" s="39"/>
      <c r="F46" s="40"/>
      <c r="G46" s="38"/>
      <c r="H46" s="36"/>
      <c r="I46" s="13"/>
    </row>
    <row r="47" spans="1:9" ht="12.75" customHeight="1" x14ac:dyDescent="0.2">
      <c r="A47">
        <v>42</v>
      </c>
      <c r="B47" s="20">
        <v>41560</v>
      </c>
      <c r="C47" s="11">
        <v>1084</v>
      </c>
      <c r="D47" s="11">
        <v>995</v>
      </c>
      <c r="E47" s="39"/>
      <c r="F47" s="40"/>
      <c r="G47" s="38"/>
      <c r="H47" s="36"/>
      <c r="I47" s="13"/>
    </row>
    <row r="48" spans="1:9" ht="12.75" customHeight="1" x14ac:dyDescent="0.2">
      <c r="A48">
        <v>43</v>
      </c>
      <c r="B48" s="20">
        <v>41567</v>
      </c>
      <c r="C48" s="11">
        <v>1092</v>
      </c>
      <c r="D48" s="11">
        <v>1047</v>
      </c>
      <c r="E48" s="39"/>
      <c r="F48" s="40"/>
      <c r="G48" s="38"/>
      <c r="H48" s="36"/>
      <c r="I48" s="13"/>
    </row>
    <row r="49" spans="1:9" ht="12.75" customHeight="1" x14ac:dyDescent="0.2">
      <c r="A49">
        <v>44</v>
      </c>
      <c r="B49" s="20">
        <v>41574</v>
      </c>
      <c r="C49" s="11">
        <v>1089</v>
      </c>
      <c r="D49" s="11">
        <v>1008</v>
      </c>
      <c r="E49" s="39"/>
      <c r="F49" s="40"/>
      <c r="G49" s="38"/>
      <c r="H49" s="36"/>
      <c r="I49" s="13"/>
    </row>
    <row r="50" spans="1:9" ht="12.75" customHeight="1" x14ac:dyDescent="0.2">
      <c r="A50">
        <v>45</v>
      </c>
      <c r="B50" s="20">
        <v>41581</v>
      </c>
      <c r="C50" s="11">
        <v>1067</v>
      </c>
      <c r="D50" s="11">
        <v>1049</v>
      </c>
      <c r="E50" s="39"/>
      <c r="F50" s="40"/>
      <c r="H50" s="36"/>
      <c r="I50" s="13"/>
    </row>
    <row r="51" spans="1:9" ht="12.75" customHeight="1" x14ac:dyDescent="0.2">
      <c r="A51">
        <v>46</v>
      </c>
      <c r="B51" s="20">
        <v>41588</v>
      </c>
      <c r="C51" s="11">
        <v>1036</v>
      </c>
      <c r="D51" s="11">
        <v>1016</v>
      </c>
      <c r="E51" s="39"/>
      <c r="F51" s="40"/>
      <c r="H51" s="36"/>
      <c r="I51" s="13"/>
    </row>
    <row r="52" spans="1:9" ht="12.75" customHeight="1" x14ac:dyDescent="0.2">
      <c r="A52">
        <v>47</v>
      </c>
      <c r="B52" s="20">
        <v>41595</v>
      </c>
      <c r="C52" s="11">
        <v>1028</v>
      </c>
      <c r="D52" s="11">
        <v>1030</v>
      </c>
      <c r="E52" s="39"/>
      <c r="F52" s="40"/>
      <c r="H52" s="36"/>
      <c r="I52" s="13"/>
    </row>
    <row r="53" spans="1:9" ht="12.75" customHeight="1" x14ac:dyDescent="0.2">
      <c r="A53">
        <v>48</v>
      </c>
      <c r="B53" s="20">
        <v>41602</v>
      </c>
      <c r="C53" s="11">
        <v>1102</v>
      </c>
      <c r="D53" s="11">
        <v>1039</v>
      </c>
      <c r="E53" s="39"/>
      <c r="F53" s="40"/>
      <c r="H53" s="36"/>
      <c r="I53" s="13"/>
    </row>
    <row r="54" spans="1:9" ht="12.75" customHeight="1" x14ac:dyDescent="0.2">
      <c r="A54">
        <v>49</v>
      </c>
      <c r="B54" s="20">
        <v>41609</v>
      </c>
      <c r="C54" s="11">
        <v>1016</v>
      </c>
      <c r="D54" s="11">
        <v>1071</v>
      </c>
      <c r="E54" s="39"/>
      <c r="F54" s="40"/>
      <c r="H54" s="36"/>
      <c r="I54" s="13"/>
    </row>
    <row r="55" spans="1:9" ht="12.75" customHeight="1" x14ac:dyDescent="0.2">
      <c r="A55">
        <v>50</v>
      </c>
      <c r="B55" s="20">
        <v>41616</v>
      </c>
      <c r="C55" s="11">
        <v>998</v>
      </c>
      <c r="D55" s="11">
        <v>1064</v>
      </c>
      <c r="E55" s="39"/>
      <c r="F55" s="40"/>
      <c r="H55" s="36"/>
      <c r="I55" s="13"/>
    </row>
    <row r="56" spans="1:9" ht="12.75" customHeight="1" x14ac:dyDescent="0.2">
      <c r="A56">
        <v>51</v>
      </c>
      <c r="B56" s="20">
        <v>41623</v>
      </c>
      <c r="C56" s="11">
        <v>1075</v>
      </c>
      <c r="D56" s="11">
        <v>1059</v>
      </c>
      <c r="E56" s="39"/>
      <c r="F56" s="40"/>
      <c r="H56" s="36"/>
      <c r="I56" s="13"/>
    </row>
    <row r="57" spans="1:9" ht="12.75" customHeight="1" x14ac:dyDescent="0.2">
      <c r="A57" s="3">
        <v>52</v>
      </c>
      <c r="B57" s="33">
        <v>41630</v>
      </c>
      <c r="C57" s="51">
        <v>576</v>
      </c>
      <c r="D57" s="51">
        <v>901</v>
      </c>
      <c r="E57" s="39"/>
      <c r="F57" s="40"/>
      <c r="H57" s="36"/>
      <c r="I57" s="13"/>
    </row>
    <row r="59" spans="1:9" ht="12" customHeight="1" x14ac:dyDescent="0.2">
      <c r="A59" s="94" t="s">
        <v>11</v>
      </c>
      <c r="B59" s="94"/>
      <c r="C59" s="94"/>
    </row>
  </sheetData>
  <mergeCells count="6">
    <mergeCell ref="A1:H1"/>
    <mergeCell ref="A59:C59"/>
    <mergeCell ref="A4:A5"/>
    <mergeCell ref="C4:C5"/>
    <mergeCell ref="D4:D5"/>
    <mergeCell ref="B4:B5"/>
  </mergeCells>
  <phoneticPr fontId="37" type="noConversion"/>
  <pageMargins left="0.75" right="0.75" top="1" bottom="1" header="0.5" footer="0.5"/>
  <pageSetup paperSize="9" scale="7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showGridLines="0" zoomScaleNormal="100" workbookViewId="0">
      <selection activeCell="D6" sqref="D6:D57"/>
    </sheetView>
  </sheetViews>
  <sheetFormatPr defaultRowHeight="12.75" x14ac:dyDescent="0.2"/>
  <cols>
    <col min="1" max="2" width="7.7109375" customWidth="1"/>
    <col min="5" max="5" width="9.140625" style="41" customWidth="1"/>
    <col min="6" max="6" width="9.140625" style="8" customWidth="1"/>
  </cols>
  <sheetData>
    <row r="1" spans="1:11" ht="18" customHeight="1" x14ac:dyDescent="0.25">
      <c r="A1" s="93" t="s">
        <v>10</v>
      </c>
      <c r="B1" s="93"/>
      <c r="C1" s="93"/>
      <c r="D1" s="93"/>
      <c r="E1" s="93"/>
      <c r="F1" s="93"/>
      <c r="G1" s="93"/>
      <c r="H1" s="93"/>
      <c r="I1" s="93"/>
      <c r="J1" s="76"/>
      <c r="K1" s="76"/>
    </row>
    <row r="2" spans="1:11" ht="12.75" customHeight="1" x14ac:dyDescent="0.2"/>
    <row r="3" spans="1:11" ht="12.75" customHeight="1" x14ac:dyDescent="0.2">
      <c r="A3" s="16">
        <v>2014</v>
      </c>
    </row>
    <row r="4" spans="1:11" ht="12.75" customHeight="1" x14ac:dyDescent="0.2">
      <c r="A4" s="95" t="s">
        <v>3</v>
      </c>
      <c r="B4" s="97" t="s">
        <v>2</v>
      </c>
      <c r="C4" s="97" t="s">
        <v>0</v>
      </c>
      <c r="D4" s="97" t="s">
        <v>1</v>
      </c>
    </row>
    <row r="5" spans="1:11" ht="12.75" customHeight="1" x14ac:dyDescent="0.2">
      <c r="A5" s="96"/>
      <c r="B5" s="99"/>
      <c r="C5" s="98"/>
      <c r="D5" s="99"/>
    </row>
    <row r="6" spans="1:11" ht="12.75" customHeight="1" x14ac:dyDescent="0.2">
      <c r="A6">
        <v>1</v>
      </c>
      <c r="B6" s="20">
        <v>41642</v>
      </c>
      <c r="C6" s="44">
        <v>298</v>
      </c>
      <c r="D6" s="45">
        <v>469</v>
      </c>
      <c r="F6" s="12"/>
    </row>
    <row r="7" spans="1:11" ht="12.75" customHeight="1" x14ac:dyDescent="0.2">
      <c r="A7">
        <v>2</v>
      </c>
      <c r="B7" s="20">
        <v>41645</v>
      </c>
      <c r="C7" s="43">
        <v>1695</v>
      </c>
      <c r="D7" s="45">
        <v>1313</v>
      </c>
      <c r="F7" s="12"/>
      <c r="G7" s="13"/>
      <c r="H7" s="13"/>
    </row>
    <row r="8" spans="1:11" ht="12.75" customHeight="1" x14ac:dyDescent="0.2">
      <c r="A8">
        <v>3</v>
      </c>
      <c r="B8" s="20">
        <v>41652</v>
      </c>
      <c r="C8" s="43">
        <v>1117</v>
      </c>
      <c r="D8" s="45">
        <v>1189</v>
      </c>
      <c r="F8" s="12"/>
      <c r="G8" s="13"/>
      <c r="H8" s="13"/>
    </row>
    <row r="9" spans="1:11" ht="12.75" customHeight="1" x14ac:dyDescent="0.2">
      <c r="A9">
        <v>4</v>
      </c>
      <c r="B9" s="20">
        <v>41659</v>
      </c>
      <c r="C9" s="43">
        <v>1076</v>
      </c>
      <c r="D9" s="43">
        <v>1137</v>
      </c>
      <c r="F9" s="12"/>
      <c r="G9" s="13"/>
      <c r="H9" s="13"/>
    </row>
    <row r="10" spans="1:11" ht="12.75" customHeight="1" x14ac:dyDescent="0.2">
      <c r="A10">
        <v>5</v>
      </c>
      <c r="B10" s="20">
        <v>41666</v>
      </c>
      <c r="C10" s="43">
        <v>1062</v>
      </c>
      <c r="D10" s="43">
        <v>1054</v>
      </c>
      <c r="F10" s="12"/>
      <c r="G10" s="13"/>
      <c r="H10" s="13"/>
    </row>
    <row r="11" spans="1:11" ht="12.75" customHeight="1" x14ac:dyDescent="0.2">
      <c r="A11">
        <v>6</v>
      </c>
      <c r="B11" s="20">
        <v>41673</v>
      </c>
      <c r="C11" s="43">
        <v>1029</v>
      </c>
      <c r="D11" s="43">
        <v>1107</v>
      </c>
      <c r="F11" s="12"/>
      <c r="G11" s="13"/>
      <c r="H11" s="13"/>
    </row>
    <row r="12" spans="1:11" ht="12.75" customHeight="1" x14ac:dyDescent="0.2">
      <c r="A12">
        <v>7</v>
      </c>
      <c r="B12" s="20">
        <v>41679</v>
      </c>
      <c r="C12" s="43">
        <v>1041</v>
      </c>
      <c r="D12" s="43">
        <v>1073</v>
      </c>
      <c r="F12" s="12"/>
      <c r="G12" s="13"/>
      <c r="H12" s="13"/>
    </row>
    <row r="13" spans="1:11" ht="12.75" customHeight="1" x14ac:dyDescent="0.2">
      <c r="A13">
        <v>8</v>
      </c>
      <c r="B13" s="20">
        <v>41686</v>
      </c>
      <c r="C13" s="43">
        <v>1074</v>
      </c>
      <c r="D13" s="43">
        <v>1081</v>
      </c>
      <c r="F13" s="12"/>
      <c r="G13" s="13"/>
      <c r="H13" s="13"/>
    </row>
    <row r="14" spans="1:11" ht="12.75" customHeight="1" x14ac:dyDescent="0.2">
      <c r="A14">
        <v>9</v>
      </c>
      <c r="B14" s="20">
        <v>41694</v>
      </c>
      <c r="C14" s="43">
        <v>1057</v>
      </c>
      <c r="D14" s="43">
        <v>1057</v>
      </c>
      <c r="F14" s="12"/>
      <c r="G14" s="13"/>
      <c r="H14" s="13"/>
    </row>
    <row r="15" spans="1:11" ht="12.75" customHeight="1" x14ac:dyDescent="0.2">
      <c r="A15">
        <v>10</v>
      </c>
      <c r="B15" s="20">
        <v>41701</v>
      </c>
      <c r="C15" s="43">
        <v>1007</v>
      </c>
      <c r="D15" s="43">
        <v>1044</v>
      </c>
      <c r="F15" s="12"/>
      <c r="G15" s="13"/>
      <c r="H15" s="13"/>
    </row>
    <row r="16" spans="1:11" ht="12.75" customHeight="1" x14ac:dyDescent="0.2">
      <c r="A16">
        <v>11</v>
      </c>
      <c r="B16" s="20">
        <v>41708</v>
      </c>
      <c r="C16" s="43">
        <v>1095</v>
      </c>
      <c r="D16" s="43">
        <v>1101</v>
      </c>
      <c r="F16" s="12"/>
      <c r="G16" s="13"/>
      <c r="H16" s="13"/>
    </row>
    <row r="17" spans="1:8" ht="12.75" customHeight="1" x14ac:dyDescent="0.2">
      <c r="A17">
        <v>12</v>
      </c>
      <c r="B17" s="20">
        <v>41714</v>
      </c>
      <c r="C17" s="43">
        <v>1087</v>
      </c>
      <c r="D17" s="43">
        <v>997</v>
      </c>
      <c r="F17" s="12"/>
      <c r="G17" s="13"/>
      <c r="H17" s="13"/>
    </row>
    <row r="18" spans="1:8" ht="12.75" customHeight="1" x14ac:dyDescent="0.2">
      <c r="A18">
        <v>13</v>
      </c>
      <c r="B18" s="20">
        <v>41722</v>
      </c>
      <c r="C18" s="43">
        <v>1095</v>
      </c>
      <c r="D18" s="43">
        <v>1037</v>
      </c>
      <c r="F18" s="12"/>
      <c r="G18" s="13"/>
      <c r="H18" s="13"/>
    </row>
    <row r="19" spans="1:8" ht="12.75" customHeight="1" x14ac:dyDescent="0.2">
      <c r="A19">
        <v>14</v>
      </c>
      <c r="B19" s="20">
        <v>41729</v>
      </c>
      <c r="C19" s="43">
        <v>1063</v>
      </c>
      <c r="D19" s="43">
        <v>1018</v>
      </c>
      <c r="F19" s="12"/>
      <c r="G19" s="13"/>
      <c r="H19" s="13"/>
    </row>
    <row r="20" spans="1:8" ht="12.75" customHeight="1" x14ac:dyDescent="0.2">
      <c r="A20">
        <v>15</v>
      </c>
      <c r="B20" s="20">
        <v>41736</v>
      </c>
      <c r="C20" s="43">
        <v>1059</v>
      </c>
      <c r="D20" s="43">
        <v>1071</v>
      </c>
      <c r="F20" s="12"/>
      <c r="G20" s="13"/>
      <c r="H20" s="13"/>
    </row>
    <row r="21" spans="1:8" ht="12.75" customHeight="1" x14ac:dyDescent="0.2">
      <c r="A21">
        <v>16</v>
      </c>
      <c r="B21" s="20">
        <v>41743</v>
      </c>
      <c r="C21" s="43">
        <v>957</v>
      </c>
      <c r="D21" s="43">
        <v>963</v>
      </c>
      <c r="F21" s="12"/>
      <c r="G21" s="13"/>
      <c r="H21" s="13"/>
    </row>
    <row r="22" spans="1:8" ht="12.75" customHeight="1" x14ac:dyDescent="0.2">
      <c r="A22">
        <v>17</v>
      </c>
      <c r="B22" s="20">
        <v>41750</v>
      </c>
      <c r="C22" s="43">
        <v>1098</v>
      </c>
      <c r="D22" s="43">
        <v>978</v>
      </c>
      <c r="F22" s="12"/>
      <c r="G22" s="13"/>
      <c r="H22" s="13"/>
    </row>
    <row r="23" spans="1:8" ht="12.75" customHeight="1" x14ac:dyDescent="0.2">
      <c r="A23">
        <v>18</v>
      </c>
      <c r="B23" s="20">
        <v>41757</v>
      </c>
      <c r="C23" s="43">
        <v>1108</v>
      </c>
      <c r="D23" s="43">
        <v>1073</v>
      </c>
      <c r="F23" s="12"/>
      <c r="G23" s="13"/>
      <c r="H23" s="13"/>
    </row>
    <row r="24" spans="1:8" ht="12.75" customHeight="1" x14ac:dyDescent="0.2">
      <c r="A24">
        <v>19</v>
      </c>
      <c r="B24" s="20">
        <v>41764</v>
      </c>
      <c r="C24" s="43">
        <v>1008</v>
      </c>
      <c r="D24" s="43">
        <v>989</v>
      </c>
      <c r="F24" s="12"/>
      <c r="G24" s="13"/>
      <c r="H24" s="13"/>
    </row>
    <row r="25" spans="1:8" ht="12.75" customHeight="1" x14ac:dyDescent="0.2">
      <c r="A25">
        <v>20</v>
      </c>
      <c r="B25" s="20">
        <v>41771</v>
      </c>
      <c r="C25" s="43">
        <v>1138</v>
      </c>
      <c r="D25" s="43">
        <v>997</v>
      </c>
      <c r="F25" s="12"/>
      <c r="G25" s="13"/>
      <c r="H25" s="13"/>
    </row>
    <row r="26" spans="1:8" ht="12.75" customHeight="1" x14ac:dyDescent="0.2">
      <c r="A26">
        <v>21</v>
      </c>
      <c r="B26" s="20">
        <v>41778</v>
      </c>
      <c r="C26" s="43">
        <v>1043</v>
      </c>
      <c r="D26" s="43">
        <v>1009</v>
      </c>
      <c r="F26" s="12"/>
      <c r="G26" s="13"/>
      <c r="H26" s="13"/>
    </row>
    <row r="27" spans="1:8" ht="12.75" customHeight="1" x14ac:dyDescent="0.2">
      <c r="A27">
        <v>22</v>
      </c>
      <c r="B27" s="20">
        <v>41785</v>
      </c>
      <c r="C27" s="43">
        <v>1032</v>
      </c>
      <c r="D27" s="43">
        <v>938</v>
      </c>
      <c r="F27" s="12"/>
      <c r="G27" s="13"/>
      <c r="H27" s="13"/>
    </row>
    <row r="28" spans="1:8" ht="12.75" customHeight="1" x14ac:dyDescent="0.2">
      <c r="A28">
        <v>23</v>
      </c>
      <c r="B28" s="20">
        <v>41792</v>
      </c>
      <c r="C28" s="43">
        <v>1124</v>
      </c>
      <c r="D28" s="43">
        <v>965</v>
      </c>
      <c r="F28" s="12"/>
      <c r="G28" s="13"/>
      <c r="H28" s="13"/>
    </row>
    <row r="29" spans="1:8" ht="12.75" customHeight="1" x14ac:dyDescent="0.2">
      <c r="A29">
        <v>24</v>
      </c>
      <c r="B29" s="20">
        <v>41799</v>
      </c>
      <c r="C29" s="43">
        <v>1145</v>
      </c>
      <c r="D29" s="43">
        <v>1006</v>
      </c>
      <c r="F29" s="12"/>
      <c r="G29" s="13"/>
      <c r="H29" s="13"/>
    </row>
    <row r="30" spans="1:8" ht="12.75" customHeight="1" x14ac:dyDescent="0.2">
      <c r="A30">
        <v>25</v>
      </c>
      <c r="B30" s="20">
        <v>41806</v>
      </c>
      <c r="C30" s="43">
        <v>1108</v>
      </c>
      <c r="D30" s="43">
        <v>965</v>
      </c>
      <c r="F30" s="12"/>
      <c r="G30" s="13"/>
      <c r="H30" s="13"/>
    </row>
    <row r="31" spans="1:8" ht="12.75" customHeight="1" x14ac:dyDescent="0.2">
      <c r="A31">
        <v>26</v>
      </c>
      <c r="B31" s="20">
        <v>41813</v>
      </c>
      <c r="C31" s="43">
        <v>1089</v>
      </c>
      <c r="D31" s="43">
        <v>924</v>
      </c>
      <c r="F31" s="12"/>
      <c r="G31" s="13"/>
      <c r="H31" s="13"/>
    </row>
    <row r="32" spans="1:8" ht="12.75" customHeight="1" x14ac:dyDescent="0.2">
      <c r="A32">
        <v>27</v>
      </c>
      <c r="B32" s="20">
        <v>41820</v>
      </c>
      <c r="C32" s="43">
        <v>1123</v>
      </c>
      <c r="D32" s="43">
        <v>967</v>
      </c>
      <c r="F32" s="12"/>
      <c r="G32" s="13"/>
      <c r="H32" s="13"/>
    </row>
    <row r="33" spans="1:8" ht="12.75" customHeight="1" x14ac:dyDescent="0.2">
      <c r="A33">
        <v>28</v>
      </c>
      <c r="B33" s="20">
        <v>41827</v>
      </c>
      <c r="C33" s="43">
        <v>1124</v>
      </c>
      <c r="D33" s="46">
        <v>972</v>
      </c>
      <c r="F33" s="12"/>
      <c r="G33" s="13"/>
      <c r="H33" s="13"/>
    </row>
    <row r="34" spans="1:8" ht="12.75" customHeight="1" x14ac:dyDescent="0.2">
      <c r="A34">
        <v>29</v>
      </c>
      <c r="B34" s="20">
        <v>41834</v>
      </c>
      <c r="C34" s="43">
        <v>1130</v>
      </c>
      <c r="D34" s="46">
        <v>950</v>
      </c>
      <c r="F34" s="12"/>
      <c r="G34" s="13"/>
      <c r="H34" s="13"/>
    </row>
    <row r="35" spans="1:8" ht="12.75" customHeight="1" x14ac:dyDescent="0.2">
      <c r="A35">
        <v>30</v>
      </c>
      <c r="B35" s="20">
        <v>41841</v>
      </c>
      <c r="C35" s="43">
        <v>1103</v>
      </c>
      <c r="D35" s="46">
        <v>957</v>
      </c>
      <c r="F35" s="12"/>
      <c r="G35" s="13"/>
      <c r="H35" s="13"/>
    </row>
    <row r="36" spans="1:8" ht="12.75" customHeight="1" x14ac:dyDescent="0.2">
      <c r="A36">
        <v>31</v>
      </c>
      <c r="B36" s="20">
        <v>41848</v>
      </c>
      <c r="C36" s="43">
        <v>1147</v>
      </c>
      <c r="D36" s="46">
        <v>982</v>
      </c>
      <c r="F36" s="12"/>
      <c r="G36" s="13"/>
      <c r="H36" s="13"/>
    </row>
    <row r="37" spans="1:8" ht="12.75" customHeight="1" x14ac:dyDescent="0.2">
      <c r="A37">
        <v>32</v>
      </c>
      <c r="B37" s="20">
        <v>41855</v>
      </c>
      <c r="C37" s="43">
        <v>1115</v>
      </c>
      <c r="D37" s="46">
        <v>1016</v>
      </c>
      <c r="F37" s="12"/>
      <c r="G37" s="13"/>
      <c r="H37" s="13"/>
    </row>
    <row r="38" spans="1:8" ht="12.75" customHeight="1" x14ac:dyDescent="0.2">
      <c r="A38">
        <v>33</v>
      </c>
      <c r="B38" s="20">
        <v>41862</v>
      </c>
      <c r="C38" s="43">
        <v>1137</v>
      </c>
      <c r="D38" s="46">
        <v>1004</v>
      </c>
      <c r="F38" s="12"/>
      <c r="G38" s="13"/>
      <c r="H38" s="13"/>
    </row>
    <row r="39" spans="1:8" ht="12.75" customHeight="1" x14ac:dyDescent="0.2">
      <c r="A39">
        <v>34</v>
      </c>
      <c r="B39" s="20">
        <v>41869</v>
      </c>
      <c r="C39" s="43">
        <v>1209</v>
      </c>
      <c r="D39" s="46">
        <v>980</v>
      </c>
      <c r="F39" s="12"/>
      <c r="G39" s="13"/>
      <c r="H39" s="13"/>
    </row>
    <row r="40" spans="1:8" ht="12.75" customHeight="1" x14ac:dyDescent="0.2">
      <c r="A40">
        <v>35</v>
      </c>
      <c r="B40" s="20">
        <v>41876</v>
      </c>
      <c r="C40" s="43">
        <v>1101</v>
      </c>
      <c r="D40" s="46">
        <v>1013</v>
      </c>
      <c r="F40" s="12"/>
      <c r="G40" s="13"/>
      <c r="H40" s="13"/>
    </row>
    <row r="41" spans="1:8" ht="12.75" customHeight="1" x14ac:dyDescent="0.2">
      <c r="A41">
        <v>36</v>
      </c>
      <c r="B41" s="20">
        <v>41883</v>
      </c>
      <c r="C41" s="43">
        <v>1101</v>
      </c>
      <c r="D41" s="46">
        <v>1026</v>
      </c>
      <c r="F41" s="12"/>
      <c r="G41" s="13"/>
      <c r="H41" s="13"/>
    </row>
    <row r="42" spans="1:8" ht="12.75" customHeight="1" x14ac:dyDescent="0.2">
      <c r="A42">
        <v>37</v>
      </c>
      <c r="B42" s="20">
        <v>41890</v>
      </c>
      <c r="C42" s="43">
        <v>1192</v>
      </c>
      <c r="D42" s="46">
        <v>981</v>
      </c>
      <c r="F42" s="12"/>
      <c r="G42" s="13"/>
      <c r="H42" s="13"/>
    </row>
    <row r="43" spans="1:8" ht="12.75" customHeight="1" x14ac:dyDescent="0.2">
      <c r="A43">
        <v>38</v>
      </c>
      <c r="B43" s="20">
        <v>41897</v>
      </c>
      <c r="C43" s="43">
        <v>1078</v>
      </c>
      <c r="D43" s="46">
        <v>933</v>
      </c>
      <c r="F43" s="12"/>
      <c r="G43" s="13"/>
      <c r="H43" s="13"/>
    </row>
    <row r="44" spans="1:8" ht="12.75" customHeight="1" x14ac:dyDescent="0.2">
      <c r="A44">
        <v>39</v>
      </c>
      <c r="B44" s="20">
        <v>41904</v>
      </c>
      <c r="C44" s="43">
        <v>1132</v>
      </c>
      <c r="D44" s="46">
        <v>951</v>
      </c>
      <c r="F44" s="12"/>
      <c r="G44" s="13"/>
      <c r="H44" s="13"/>
    </row>
    <row r="45" spans="1:8" ht="12.75" customHeight="1" x14ac:dyDescent="0.2">
      <c r="A45">
        <v>40</v>
      </c>
      <c r="B45" s="20">
        <v>41911</v>
      </c>
      <c r="C45" s="43">
        <v>1200</v>
      </c>
      <c r="D45" s="46">
        <v>994</v>
      </c>
      <c r="F45" s="12"/>
      <c r="H45" s="13"/>
    </row>
    <row r="46" spans="1:8" ht="12.75" customHeight="1" x14ac:dyDescent="0.2">
      <c r="A46">
        <v>41</v>
      </c>
      <c r="B46" s="20">
        <v>41918</v>
      </c>
      <c r="C46" s="43">
        <v>1239</v>
      </c>
      <c r="D46" s="46">
        <v>1068</v>
      </c>
      <c r="F46" s="12"/>
      <c r="H46" s="13"/>
    </row>
    <row r="47" spans="1:8" ht="12.75" customHeight="1" x14ac:dyDescent="0.2">
      <c r="A47">
        <v>42</v>
      </c>
      <c r="B47" s="20">
        <v>41925</v>
      </c>
      <c r="C47" s="43">
        <v>1160</v>
      </c>
      <c r="D47" s="46">
        <v>1012</v>
      </c>
      <c r="F47" s="12"/>
      <c r="H47" s="13"/>
    </row>
    <row r="48" spans="1:8" ht="12.75" customHeight="1" x14ac:dyDescent="0.2">
      <c r="A48">
        <v>43</v>
      </c>
      <c r="B48" s="20">
        <v>41932</v>
      </c>
      <c r="C48" s="43">
        <v>1081</v>
      </c>
      <c r="D48" s="46">
        <v>1111</v>
      </c>
      <c r="F48" s="12"/>
      <c r="H48" s="13"/>
    </row>
    <row r="49" spans="1:8" ht="12.75" customHeight="1" x14ac:dyDescent="0.2">
      <c r="A49">
        <v>44</v>
      </c>
      <c r="B49" s="20">
        <v>41939</v>
      </c>
      <c r="C49" s="43">
        <v>1129</v>
      </c>
      <c r="D49" s="46">
        <v>1021</v>
      </c>
      <c r="F49" s="12"/>
      <c r="H49" s="13"/>
    </row>
    <row r="50" spans="1:8" ht="12.75" customHeight="1" x14ac:dyDescent="0.2">
      <c r="A50">
        <v>45</v>
      </c>
      <c r="B50" s="20">
        <v>41946</v>
      </c>
      <c r="C50" s="43">
        <v>1056</v>
      </c>
      <c r="D50" s="46">
        <v>1086</v>
      </c>
      <c r="F50" s="12"/>
      <c r="H50" s="13"/>
    </row>
    <row r="51" spans="1:8" ht="12.75" customHeight="1" x14ac:dyDescent="0.2">
      <c r="A51">
        <v>46</v>
      </c>
      <c r="B51" s="20">
        <v>41953</v>
      </c>
      <c r="C51" s="43">
        <v>1074</v>
      </c>
      <c r="D51" s="46">
        <v>1129</v>
      </c>
      <c r="F51" s="12"/>
      <c r="H51" s="13"/>
    </row>
    <row r="52" spans="1:8" ht="12.75" customHeight="1" x14ac:dyDescent="0.2">
      <c r="A52">
        <v>47</v>
      </c>
      <c r="B52" s="20">
        <v>41960</v>
      </c>
      <c r="C52" s="43">
        <v>1096</v>
      </c>
      <c r="D52" s="46">
        <v>1032</v>
      </c>
      <c r="F52" s="12"/>
      <c r="H52" s="13"/>
    </row>
    <row r="53" spans="1:8" ht="12.75" customHeight="1" x14ac:dyDescent="0.2">
      <c r="A53">
        <v>48</v>
      </c>
      <c r="B53" s="20">
        <v>41967</v>
      </c>
      <c r="C53" s="43">
        <v>1059</v>
      </c>
      <c r="D53" s="46">
        <v>1008</v>
      </c>
      <c r="F53" s="12"/>
      <c r="H53" s="13"/>
    </row>
    <row r="54" spans="1:8" ht="12.75" customHeight="1" x14ac:dyDescent="0.2">
      <c r="A54">
        <v>49</v>
      </c>
      <c r="B54" s="20">
        <v>41974</v>
      </c>
      <c r="C54" s="43">
        <v>994</v>
      </c>
      <c r="D54" s="46">
        <v>1076</v>
      </c>
      <c r="F54" s="12"/>
      <c r="H54" s="13"/>
    </row>
    <row r="55" spans="1:8" ht="12.75" customHeight="1" x14ac:dyDescent="0.2">
      <c r="A55">
        <v>50</v>
      </c>
      <c r="B55" s="20">
        <v>41981</v>
      </c>
      <c r="C55" s="43">
        <v>965</v>
      </c>
      <c r="D55" s="46">
        <v>1169</v>
      </c>
      <c r="F55" s="12"/>
      <c r="H55" s="13"/>
    </row>
    <row r="56" spans="1:8" ht="12.75" customHeight="1" x14ac:dyDescent="0.2">
      <c r="A56">
        <v>51</v>
      </c>
      <c r="B56" s="20">
        <v>41988</v>
      </c>
      <c r="C56" s="43">
        <v>1064</v>
      </c>
      <c r="D56" s="46">
        <v>1266</v>
      </c>
      <c r="F56" s="12"/>
      <c r="H56" s="13"/>
    </row>
    <row r="57" spans="1:8" ht="12.75" customHeight="1" x14ac:dyDescent="0.2">
      <c r="A57" s="3">
        <v>52</v>
      </c>
      <c r="B57" s="33">
        <v>41995</v>
      </c>
      <c r="C57" s="53">
        <v>670</v>
      </c>
      <c r="D57" s="54">
        <v>886</v>
      </c>
      <c r="F57" s="12"/>
      <c r="H57" s="13"/>
    </row>
    <row r="59" spans="1:8" ht="12" customHeight="1" x14ac:dyDescent="0.2">
      <c r="A59" s="94" t="s">
        <v>11</v>
      </c>
      <c r="B59" s="94"/>
      <c r="C59" s="94"/>
    </row>
  </sheetData>
  <mergeCells count="6">
    <mergeCell ref="A1:I1"/>
    <mergeCell ref="A59:C59"/>
    <mergeCell ref="A4:A5"/>
    <mergeCell ref="C4:C5"/>
    <mergeCell ref="D4:D5"/>
    <mergeCell ref="B4:B5"/>
  </mergeCells>
  <pageMargins left="0.7" right="0.7" top="0.75" bottom="0.75" header="0.3" footer="0.3"/>
  <pageSetup paperSize="9" scale="83"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showGridLines="0" zoomScaleNormal="100" workbookViewId="0">
      <selection activeCell="D6" sqref="D6:D58"/>
    </sheetView>
  </sheetViews>
  <sheetFormatPr defaultRowHeight="12.75" x14ac:dyDescent="0.2"/>
  <cols>
    <col min="1" max="1" width="7.7109375" style="47" customWidth="1"/>
    <col min="2" max="2" width="10" style="47" customWidth="1"/>
    <col min="3" max="4" width="9.140625" style="58"/>
    <col min="7" max="8" width="10.140625" bestFit="1" customWidth="1"/>
  </cols>
  <sheetData>
    <row r="1" spans="1:8" ht="18" customHeight="1" x14ac:dyDescent="0.25">
      <c r="A1" s="100" t="s">
        <v>10</v>
      </c>
      <c r="B1" s="100"/>
      <c r="C1" s="100"/>
      <c r="D1" s="100"/>
      <c r="E1" s="100"/>
      <c r="F1" s="100"/>
      <c r="G1" s="100"/>
      <c r="H1" s="100"/>
    </row>
    <row r="2" spans="1:8" ht="12.75" customHeight="1" x14ac:dyDescent="0.2"/>
    <row r="3" spans="1:8" x14ac:dyDescent="0.2">
      <c r="A3" s="49">
        <v>2015</v>
      </c>
    </row>
    <row r="4" spans="1:8" ht="12.75" customHeight="1" x14ac:dyDescent="0.2">
      <c r="A4" s="101" t="s">
        <v>3</v>
      </c>
      <c r="B4" s="103" t="s">
        <v>2</v>
      </c>
      <c r="C4" s="103" t="s">
        <v>0</v>
      </c>
      <c r="D4" s="103" t="s">
        <v>1</v>
      </c>
    </row>
    <row r="5" spans="1:8" ht="12.75" customHeight="1" x14ac:dyDescent="0.2">
      <c r="A5" s="102"/>
      <c r="B5" s="104"/>
      <c r="C5" s="104"/>
      <c r="D5" s="104"/>
    </row>
    <row r="6" spans="1:8" ht="12.75" customHeight="1" x14ac:dyDescent="0.2">
      <c r="A6" s="47">
        <v>1</v>
      </c>
      <c r="B6" s="20">
        <v>42007</v>
      </c>
      <c r="C6" s="59">
        <v>553</v>
      </c>
      <c r="D6" s="59">
        <v>1145</v>
      </c>
    </row>
    <row r="7" spans="1:8" ht="12.75" customHeight="1" x14ac:dyDescent="0.2">
      <c r="A7" s="47">
        <v>2</v>
      </c>
      <c r="B7" s="20">
        <v>42009</v>
      </c>
      <c r="C7" s="59">
        <v>1530</v>
      </c>
      <c r="D7" s="59">
        <v>1709</v>
      </c>
    </row>
    <row r="8" spans="1:8" ht="12.75" customHeight="1" x14ac:dyDescent="0.2">
      <c r="A8" s="47">
        <v>3</v>
      </c>
      <c r="B8" s="20">
        <v>42016</v>
      </c>
      <c r="C8" s="59">
        <v>1200</v>
      </c>
      <c r="D8" s="59">
        <v>1489</v>
      </c>
    </row>
    <row r="9" spans="1:8" ht="12.75" customHeight="1" x14ac:dyDescent="0.2">
      <c r="A9" s="47">
        <v>4</v>
      </c>
      <c r="B9" s="20">
        <v>42023</v>
      </c>
      <c r="C9" s="59">
        <v>1103</v>
      </c>
      <c r="D9" s="59">
        <v>1381</v>
      </c>
    </row>
    <row r="10" spans="1:8" ht="12.75" customHeight="1" x14ac:dyDescent="0.2">
      <c r="A10" s="47">
        <v>5</v>
      </c>
      <c r="B10" s="20">
        <v>42030</v>
      </c>
      <c r="C10" s="59">
        <v>945</v>
      </c>
      <c r="D10" s="59">
        <v>1286</v>
      </c>
    </row>
    <row r="11" spans="1:8" ht="12.75" customHeight="1" x14ac:dyDescent="0.2">
      <c r="A11" s="47">
        <v>6</v>
      </c>
      <c r="B11" s="20">
        <v>42037</v>
      </c>
      <c r="C11" s="59">
        <v>1066</v>
      </c>
      <c r="D11" s="59">
        <v>1344</v>
      </c>
    </row>
    <row r="12" spans="1:8" ht="12.75" customHeight="1" x14ac:dyDescent="0.2">
      <c r="A12" s="47">
        <v>7</v>
      </c>
      <c r="B12" s="20">
        <v>42044</v>
      </c>
      <c r="C12" s="59">
        <v>1025</v>
      </c>
      <c r="D12" s="59">
        <v>1360</v>
      </c>
    </row>
    <row r="13" spans="1:8" ht="12.75" customHeight="1" x14ac:dyDescent="0.2">
      <c r="A13" s="47">
        <v>8</v>
      </c>
      <c r="B13" s="20">
        <v>42051</v>
      </c>
      <c r="C13" s="59">
        <v>1004</v>
      </c>
      <c r="D13" s="59">
        <v>1320</v>
      </c>
    </row>
    <row r="14" spans="1:8" ht="12.75" customHeight="1" x14ac:dyDescent="0.2">
      <c r="A14" s="47">
        <v>9</v>
      </c>
      <c r="B14" s="20">
        <v>42058</v>
      </c>
      <c r="C14" s="59">
        <v>1043</v>
      </c>
      <c r="D14" s="59">
        <v>1307</v>
      </c>
    </row>
    <row r="15" spans="1:8" ht="12.75" customHeight="1" x14ac:dyDescent="0.2">
      <c r="A15" s="47">
        <v>10</v>
      </c>
      <c r="B15" s="20">
        <v>42064</v>
      </c>
      <c r="C15" s="59">
        <v>992</v>
      </c>
      <c r="D15" s="59">
        <v>1193</v>
      </c>
    </row>
    <row r="16" spans="1:8" ht="12.75" customHeight="1" x14ac:dyDescent="0.2">
      <c r="A16" s="47">
        <v>11</v>
      </c>
      <c r="B16" s="20">
        <v>42072</v>
      </c>
      <c r="C16" s="59">
        <v>1033</v>
      </c>
      <c r="D16" s="59">
        <v>1201</v>
      </c>
    </row>
    <row r="17" spans="1:4" ht="12.75" customHeight="1" x14ac:dyDescent="0.2">
      <c r="A17" s="47">
        <v>12</v>
      </c>
      <c r="B17" s="20">
        <v>42079</v>
      </c>
      <c r="C17" s="59">
        <v>1016</v>
      </c>
      <c r="D17" s="59">
        <v>1149</v>
      </c>
    </row>
    <row r="18" spans="1:4" ht="12.75" customHeight="1" x14ac:dyDescent="0.2">
      <c r="A18" s="47">
        <v>13</v>
      </c>
      <c r="B18" s="20">
        <v>42086</v>
      </c>
      <c r="C18" s="59">
        <v>954</v>
      </c>
      <c r="D18" s="59">
        <v>1171</v>
      </c>
    </row>
    <row r="19" spans="1:4" ht="12.75" customHeight="1" x14ac:dyDescent="0.2">
      <c r="A19" s="47">
        <v>14</v>
      </c>
      <c r="B19" s="20">
        <v>42093</v>
      </c>
      <c r="C19" s="59">
        <v>869</v>
      </c>
      <c r="D19" s="59">
        <v>1041</v>
      </c>
    </row>
    <row r="20" spans="1:4" ht="12.75" customHeight="1" x14ac:dyDescent="0.2">
      <c r="A20" s="47">
        <v>15</v>
      </c>
      <c r="B20" s="20">
        <v>42100</v>
      </c>
      <c r="C20" s="59">
        <v>1052</v>
      </c>
      <c r="D20" s="59">
        <v>1193</v>
      </c>
    </row>
    <row r="21" spans="1:4" ht="12.75" customHeight="1" x14ac:dyDescent="0.2">
      <c r="A21" s="47">
        <v>16</v>
      </c>
      <c r="B21" s="20">
        <v>42107</v>
      </c>
      <c r="C21" s="59">
        <v>1081</v>
      </c>
      <c r="D21" s="59">
        <v>1095</v>
      </c>
    </row>
    <row r="22" spans="1:4" ht="12.75" customHeight="1" x14ac:dyDescent="0.2">
      <c r="A22" s="47">
        <v>17</v>
      </c>
      <c r="B22" s="20">
        <v>42114</v>
      </c>
      <c r="C22" s="59">
        <v>1061</v>
      </c>
      <c r="D22" s="59">
        <v>1108</v>
      </c>
    </row>
    <row r="23" spans="1:4" ht="12.75" customHeight="1" x14ac:dyDescent="0.2">
      <c r="A23" s="47">
        <v>18</v>
      </c>
      <c r="B23" s="20">
        <v>42121</v>
      </c>
      <c r="C23" s="59">
        <v>1089</v>
      </c>
      <c r="D23" s="59">
        <v>1117</v>
      </c>
    </row>
    <row r="24" spans="1:4" ht="12.75" customHeight="1" x14ac:dyDescent="0.2">
      <c r="A24" s="47">
        <v>19</v>
      </c>
      <c r="B24" s="20">
        <v>42128</v>
      </c>
      <c r="C24" s="59">
        <v>993</v>
      </c>
      <c r="D24" s="59">
        <v>1020</v>
      </c>
    </row>
    <row r="25" spans="1:4" ht="12.75" customHeight="1" x14ac:dyDescent="0.2">
      <c r="A25" s="47">
        <v>20</v>
      </c>
      <c r="B25" s="20">
        <v>42135</v>
      </c>
      <c r="C25" s="59">
        <v>1120</v>
      </c>
      <c r="D25" s="59">
        <v>1103</v>
      </c>
    </row>
    <row r="26" spans="1:4" ht="12.75" customHeight="1" x14ac:dyDescent="0.2">
      <c r="A26" s="47">
        <v>21</v>
      </c>
      <c r="B26" s="20">
        <v>42142</v>
      </c>
      <c r="C26" s="59">
        <v>1037</v>
      </c>
      <c r="D26" s="59">
        <v>1039</v>
      </c>
    </row>
    <row r="27" spans="1:4" ht="12.75" customHeight="1" x14ac:dyDescent="0.2">
      <c r="A27" s="47">
        <v>22</v>
      </c>
      <c r="B27" s="20">
        <v>42149</v>
      </c>
      <c r="C27" s="59">
        <v>958</v>
      </c>
      <c r="D27" s="59">
        <v>1041</v>
      </c>
    </row>
    <row r="28" spans="1:4" ht="12.75" customHeight="1" x14ac:dyDescent="0.2">
      <c r="A28" s="47">
        <v>23</v>
      </c>
      <c r="B28" s="20">
        <v>42156</v>
      </c>
      <c r="C28" s="59">
        <v>1138</v>
      </c>
      <c r="D28" s="59">
        <v>1107</v>
      </c>
    </row>
    <row r="29" spans="1:4" ht="12.75" customHeight="1" x14ac:dyDescent="0.2">
      <c r="A29" s="47">
        <v>24</v>
      </c>
      <c r="B29" s="20">
        <v>42163</v>
      </c>
      <c r="C29" s="59">
        <v>1065</v>
      </c>
      <c r="D29" s="59">
        <v>1038</v>
      </c>
    </row>
    <row r="30" spans="1:4" ht="12.75" customHeight="1" x14ac:dyDescent="0.2">
      <c r="A30" s="47">
        <v>25</v>
      </c>
      <c r="B30" s="20">
        <v>42170</v>
      </c>
      <c r="C30" s="59">
        <v>1042</v>
      </c>
      <c r="D30" s="59">
        <v>1025</v>
      </c>
    </row>
    <row r="31" spans="1:4" ht="12.75" customHeight="1" x14ac:dyDescent="0.2">
      <c r="A31" s="47">
        <v>26</v>
      </c>
      <c r="B31" s="20">
        <v>42177</v>
      </c>
      <c r="C31" s="59">
        <v>1124</v>
      </c>
      <c r="D31" s="59">
        <v>1032</v>
      </c>
    </row>
    <row r="32" spans="1:4" ht="12.75" customHeight="1" x14ac:dyDescent="0.2">
      <c r="A32" s="47">
        <v>27</v>
      </c>
      <c r="B32" s="20">
        <v>42184</v>
      </c>
      <c r="C32" s="59">
        <v>1126</v>
      </c>
      <c r="D32" s="59">
        <v>1039</v>
      </c>
    </row>
    <row r="33" spans="1:4" ht="12.75" customHeight="1" x14ac:dyDescent="0.2">
      <c r="A33" s="47">
        <v>28</v>
      </c>
      <c r="B33" s="20">
        <v>42191</v>
      </c>
      <c r="C33" s="59">
        <v>1121</v>
      </c>
      <c r="D33" s="59">
        <v>1012</v>
      </c>
    </row>
    <row r="34" spans="1:4" ht="12.75" customHeight="1" x14ac:dyDescent="0.2">
      <c r="A34" s="47">
        <v>29</v>
      </c>
      <c r="B34" s="83">
        <v>42198</v>
      </c>
      <c r="C34" s="59">
        <v>1133</v>
      </c>
      <c r="D34" s="59">
        <v>1021</v>
      </c>
    </row>
    <row r="35" spans="1:4" ht="12.75" customHeight="1" x14ac:dyDescent="0.2">
      <c r="A35" s="47">
        <v>30</v>
      </c>
      <c r="B35" s="20">
        <v>42205</v>
      </c>
      <c r="C35" s="59">
        <v>984</v>
      </c>
      <c r="D35" s="59">
        <v>956</v>
      </c>
    </row>
    <row r="36" spans="1:4" ht="12.75" customHeight="1" x14ac:dyDescent="0.2">
      <c r="A36" s="47">
        <v>31</v>
      </c>
      <c r="B36" s="20">
        <v>42212</v>
      </c>
      <c r="C36" s="59">
        <v>1205</v>
      </c>
      <c r="D36" s="59">
        <v>985</v>
      </c>
    </row>
    <row r="37" spans="1:4" ht="12.75" customHeight="1" x14ac:dyDescent="0.2">
      <c r="A37" s="47">
        <v>32</v>
      </c>
      <c r="B37" s="83">
        <v>42219</v>
      </c>
      <c r="C37" s="59">
        <v>1148</v>
      </c>
      <c r="D37" s="59">
        <v>1044</v>
      </c>
    </row>
    <row r="38" spans="1:4" ht="12.75" customHeight="1" x14ac:dyDescent="0.2">
      <c r="A38" s="47">
        <v>33</v>
      </c>
      <c r="B38" s="20">
        <v>42226</v>
      </c>
      <c r="C38" s="59">
        <v>1118</v>
      </c>
      <c r="D38" s="59">
        <v>967</v>
      </c>
    </row>
    <row r="39" spans="1:4" ht="12.75" customHeight="1" x14ac:dyDescent="0.2">
      <c r="A39" s="47">
        <v>34</v>
      </c>
      <c r="B39" s="20">
        <v>42233</v>
      </c>
      <c r="C39" s="59">
        <v>1106</v>
      </c>
      <c r="D39" s="59">
        <v>982</v>
      </c>
    </row>
    <row r="40" spans="1:4" ht="12.75" customHeight="1" x14ac:dyDescent="0.2">
      <c r="A40" s="47">
        <v>35</v>
      </c>
      <c r="B40" s="83">
        <v>42240</v>
      </c>
      <c r="C40" s="59">
        <v>1146</v>
      </c>
      <c r="D40" s="59">
        <v>955</v>
      </c>
    </row>
    <row r="41" spans="1:4" ht="12.75" customHeight="1" x14ac:dyDescent="0.2">
      <c r="A41" s="47">
        <v>36</v>
      </c>
      <c r="B41" s="20">
        <v>42247</v>
      </c>
      <c r="C41" s="60">
        <v>1092</v>
      </c>
      <c r="D41" s="58">
        <v>977</v>
      </c>
    </row>
    <row r="42" spans="1:4" ht="12.75" customHeight="1" x14ac:dyDescent="0.2">
      <c r="A42" s="47">
        <v>37</v>
      </c>
      <c r="B42" s="20">
        <v>42254</v>
      </c>
      <c r="C42" s="60">
        <v>1150</v>
      </c>
      <c r="D42" s="58">
        <v>990</v>
      </c>
    </row>
    <row r="43" spans="1:4" ht="12.75" customHeight="1" x14ac:dyDescent="0.2">
      <c r="A43" s="47">
        <v>38</v>
      </c>
      <c r="B43" s="83">
        <v>42261</v>
      </c>
      <c r="C43" s="60">
        <v>1015</v>
      </c>
      <c r="D43" s="87">
        <v>1001</v>
      </c>
    </row>
    <row r="44" spans="1:4" ht="12.75" customHeight="1" x14ac:dyDescent="0.2">
      <c r="A44" s="47">
        <v>39</v>
      </c>
      <c r="B44" s="20">
        <v>42268</v>
      </c>
      <c r="C44" s="60">
        <v>1111</v>
      </c>
      <c r="D44" s="87">
        <v>1010</v>
      </c>
    </row>
    <row r="45" spans="1:4" ht="12.75" customHeight="1" x14ac:dyDescent="0.2">
      <c r="A45" s="47">
        <v>40</v>
      </c>
      <c r="B45" s="20">
        <v>42275</v>
      </c>
      <c r="C45" s="60">
        <v>1124</v>
      </c>
      <c r="D45" s="87">
        <v>1008</v>
      </c>
    </row>
    <row r="46" spans="1:4" ht="12.75" customHeight="1" x14ac:dyDescent="0.2">
      <c r="A46" s="47">
        <v>41</v>
      </c>
      <c r="B46" s="83">
        <v>42282</v>
      </c>
      <c r="C46" s="60">
        <v>1097</v>
      </c>
      <c r="D46" s="87">
        <v>1028</v>
      </c>
    </row>
    <row r="47" spans="1:4" ht="12.75" customHeight="1" x14ac:dyDescent="0.2">
      <c r="A47" s="47">
        <v>42</v>
      </c>
      <c r="B47" s="20">
        <v>42289</v>
      </c>
      <c r="C47" s="60">
        <v>1111</v>
      </c>
      <c r="D47" s="58">
        <v>988</v>
      </c>
    </row>
    <row r="48" spans="1:4" ht="12.75" customHeight="1" x14ac:dyDescent="0.2">
      <c r="A48" s="47">
        <v>43</v>
      </c>
      <c r="B48" s="20">
        <v>42296</v>
      </c>
      <c r="C48" s="60">
        <v>1035</v>
      </c>
      <c r="D48" s="58">
        <v>981</v>
      </c>
    </row>
    <row r="49" spans="1:8" ht="12.75" customHeight="1" x14ac:dyDescent="0.2">
      <c r="A49" s="47">
        <v>44</v>
      </c>
      <c r="B49" s="20">
        <v>42303</v>
      </c>
      <c r="C49" s="60">
        <v>1066</v>
      </c>
      <c r="D49" s="87">
        <v>1117</v>
      </c>
    </row>
    <row r="50" spans="1:8" ht="12.75" customHeight="1" x14ac:dyDescent="0.2">
      <c r="A50" s="47">
        <v>45</v>
      </c>
      <c r="B50" s="20">
        <v>42310</v>
      </c>
      <c r="C50" s="60">
        <v>1064</v>
      </c>
      <c r="D50" s="87">
        <v>1028</v>
      </c>
    </row>
    <row r="51" spans="1:8" ht="12.75" customHeight="1" x14ac:dyDescent="0.2">
      <c r="A51" s="47">
        <v>46</v>
      </c>
      <c r="B51" s="83">
        <v>42317</v>
      </c>
      <c r="C51" s="60">
        <v>1003</v>
      </c>
      <c r="D51" s="87">
        <v>1103</v>
      </c>
    </row>
    <row r="52" spans="1:8" ht="12.75" customHeight="1" x14ac:dyDescent="0.2">
      <c r="A52" s="47">
        <v>47</v>
      </c>
      <c r="B52" s="20">
        <v>42324</v>
      </c>
      <c r="C52" s="60">
        <v>1090</v>
      </c>
      <c r="D52" s="87">
        <v>1054</v>
      </c>
    </row>
    <row r="53" spans="1:8" ht="12.75" customHeight="1" x14ac:dyDescent="0.2">
      <c r="A53" s="47">
        <v>48</v>
      </c>
      <c r="B53" s="20">
        <v>42331</v>
      </c>
      <c r="C53" s="60">
        <v>1068</v>
      </c>
      <c r="D53" s="87">
        <v>1115</v>
      </c>
    </row>
    <row r="54" spans="1:8" ht="12.75" customHeight="1" x14ac:dyDescent="0.2">
      <c r="A54" s="48">
        <v>49</v>
      </c>
      <c r="B54" s="83">
        <v>42338</v>
      </c>
      <c r="C54" s="60">
        <v>998</v>
      </c>
      <c r="D54" s="87">
        <v>1089</v>
      </c>
    </row>
    <row r="55" spans="1:8" ht="12.75" customHeight="1" x14ac:dyDescent="0.2">
      <c r="A55" s="48">
        <v>50</v>
      </c>
      <c r="B55" s="83">
        <v>42345</v>
      </c>
      <c r="C55" s="60">
        <v>990</v>
      </c>
      <c r="D55" s="87">
        <v>1101</v>
      </c>
    </row>
    <row r="56" spans="1:8" ht="12.75" customHeight="1" x14ac:dyDescent="0.2">
      <c r="A56" s="48">
        <v>51</v>
      </c>
      <c r="B56" s="83">
        <v>42352</v>
      </c>
      <c r="C56" s="60">
        <v>1065</v>
      </c>
      <c r="D56" s="87">
        <v>1146</v>
      </c>
    </row>
    <row r="57" spans="1:8" ht="12.75" customHeight="1" x14ac:dyDescent="0.2">
      <c r="A57" s="70">
        <v>52</v>
      </c>
      <c r="B57" s="69">
        <v>42359</v>
      </c>
      <c r="C57" s="84">
        <v>867</v>
      </c>
      <c r="D57" s="85">
        <v>943</v>
      </c>
    </row>
    <row r="58" spans="1:8" ht="12.75" customHeight="1" x14ac:dyDescent="0.2">
      <c r="A58" s="71">
        <v>53</v>
      </c>
      <c r="B58" s="86">
        <v>43462</v>
      </c>
      <c r="C58" s="61">
        <v>513</v>
      </c>
      <c r="D58" s="88">
        <v>1011</v>
      </c>
    </row>
    <row r="59" spans="1:8" s="55" customFormat="1" ht="10.5" customHeight="1" x14ac:dyDescent="0.2">
      <c r="A59" s="82"/>
      <c r="B59" s="82"/>
      <c r="C59" s="82"/>
      <c r="D59" s="82"/>
    </row>
    <row r="60" spans="1:8" s="55" customFormat="1" ht="10.5" customHeight="1" x14ac:dyDescent="0.2">
      <c r="A60" s="94" t="s">
        <v>11</v>
      </c>
      <c r="B60" s="94"/>
      <c r="C60" s="94"/>
      <c r="D60" s="82"/>
    </row>
    <row r="61" spans="1:8" x14ac:dyDescent="0.2">
      <c r="A61"/>
      <c r="B61"/>
      <c r="C61" s="62"/>
      <c r="D61" s="62"/>
      <c r="F61" s="55"/>
      <c r="G61" s="55"/>
      <c r="H61" s="55"/>
    </row>
    <row r="62" spans="1:8" x14ac:dyDescent="0.2">
      <c r="A62"/>
      <c r="B62"/>
      <c r="C62" s="62"/>
      <c r="D62" s="62"/>
    </row>
    <row r="63" spans="1:8" x14ac:dyDescent="0.2">
      <c r="A63"/>
      <c r="B63"/>
      <c r="C63" s="62"/>
      <c r="D63" s="62"/>
    </row>
    <row r="64" spans="1:8" x14ac:dyDescent="0.2">
      <c r="A64"/>
      <c r="B64"/>
      <c r="C64" s="62"/>
      <c r="D64" s="62"/>
    </row>
    <row r="65" spans="1:4" x14ac:dyDescent="0.2">
      <c r="A65"/>
      <c r="B65"/>
      <c r="C65" s="62"/>
      <c r="D65" s="62"/>
    </row>
    <row r="66" spans="1:4" x14ac:dyDescent="0.2">
      <c r="A66"/>
      <c r="B66"/>
      <c r="C66" s="62"/>
      <c r="D66" s="62"/>
    </row>
    <row r="67" spans="1:4" x14ac:dyDescent="0.2">
      <c r="A67"/>
      <c r="B67"/>
      <c r="C67" s="62"/>
      <c r="D67" s="62"/>
    </row>
    <row r="68" spans="1:4" x14ac:dyDescent="0.2">
      <c r="A68"/>
      <c r="B68"/>
      <c r="C68" s="62"/>
      <c r="D68" s="62"/>
    </row>
    <row r="69" spans="1:4" x14ac:dyDescent="0.2">
      <c r="A69"/>
      <c r="B69"/>
      <c r="C69" s="62"/>
      <c r="D69" s="62"/>
    </row>
    <row r="70" spans="1:4" x14ac:dyDescent="0.2">
      <c r="A70"/>
      <c r="B70"/>
      <c r="C70" s="62"/>
      <c r="D70" s="62"/>
    </row>
    <row r="71" spans="1:4" x14ac:dyDescent="0.2">
      <c r="A71"/>
      <c r="B71"/>
      <c r="C71" s="62"/>
      <c r="D71" s="62"/>
    </row>
    <row r="72" spans="1:4" x14ac:dyDescent="0.2">
      <c r="A72"/>
      <c r="B72"/>
      <c r="C72" s="62"/>
      <c r="D72" s="62"/>
    </row>
    <row r="73" spans="1:4" x14ac:dyDescent="0.2">
      <c r="A73"/>
      <c r="B73"/>
      <c r="C73" s="62"/>
      <c r="D73" s="62"/>
    </row>
    <row r="74" spans="1:4" x14ac:dyDescent="0.2">
      <c r="A74"/>
      <c r="B74"/>
      <c r="C74" s="62"/>
      <c r="D74" s="62"/>
    </row>
    <row r="75" spans="1:4" x14ac:dyDescent="0.2">
      <c r="A75"/>
      <c r="B75"/>
      <c r="C75" s="62"/>
      <c r="D75" s="62"/>
    </row>
    <row r="76" spans="1:4" x14ac:dyDescent="0.2">
      <c r="A76"/>
      <c r="B76"/>
      <c r="C76" s="62"/>
      <c r="D76" s="62"/>
    </row>
    <row r="77" spans="1:4" x14ac:dyDescent="0.2">
      <c r="A77"/>
      <c r="B77"/>
      <c r="C77" s="62"/>
      <c r="D77" s="62"/>
    </row>
    <row r="78" spans="1:4" x14ac:dyDescent="0.2">
      <c r="A78"/>
      <c r="B78"/>
      <c r="C78" s="62"/>
      <c r="D78" s="62"/>
    </row>
    <row r="79" spans="1:4" x14ac:dyDescent="0.2">
      <c r="A79"/>
      <c r="B79"/>
      <c r="C79" s="62"/>
      <c r="D79" s="62"/>
    </row>
    <row r="80" spans="1:4" x14ac:dyDescent="0.2">
      <c r="A80"/>
      <c r="B80"/>
      <c r="C80" s="62"/>
      <c r="D80" s="62"/>
    </row>
    <row r="81" spans="1:4" x14ac:dyDescent="0.2">
      <c r="A81"/>
      <c r="B81"/>
      <c r="C81" s="62"/>
      <c r="D81" s="62"/>
    </row>
    <row r="82" spans="1:4" x14ac:dyDescent="0.2">
      <c r="A82"/>
      <c r="B82"/>
      <c r="C82" s="62"/>
      <c r="D82" s="62"/>
    </row>
    <row r="83" spans="1:4" x14ac:dyDescent="0.2">
      <c r="A83"/>
      <c r="B83"/>
      <c r="C83" s="62"/>
      <c r="D83" s="62"/>
    </row>
    <row r="84" spans="1:4" x14ac:dyDescent="0.2">
      <c r="A84"/>
      <c r="B84"/>
      <c r="C84" s="62"/>
      <c r="D84" s="62"/>
    </row>
    <row r="85" spans="1:4" x14ac:dyDescent="0.2">
      <c r="A85"/>
      <c r="B85"/>
      <c r="C85" s="62"/>
      <c r="D85" s="62"/>
    </row>
    <row r="86" spans="1:4" x14ac:dyDescent="0.2">
      <c r="A86"/>
      <c r="B86"/>
      <c r="C86" s="62"/>
      <c r="D86" s="62"/>
    </row>
    <row r="87" spans="1:4" x14ac:dyDescent="0.2">
      <c r="A87"/>
      <c r="B87"/>
      <c r="C87" s="62"/>
      <c r="D87" s="62"/>
    </row>
    <row r="88" spans="1:4" x14ac:dyDescent="0.2">
      <c r="A88"/>
      <c r="B88"/>
      <c r="C88" s="62"/>
      <c r="D88" s="62"/>
    </row>
    <row r="89" spans="1:4" x14ac:dyDescent="0.2">
      <c r="A89"/>
      <c r="B89"/>
      <c r="C89" s="62"/>
      <c r="D89" s="62"/>
    </row>
  </sheetData>
  <mergeCells count="6">
    <mergeCell ref="A60:C60"/>
    <mergeCell ref="A1:H1"/>
    <mergeCell ref="A4:A5"/>
    <mergeCell ref="C4:C5"/>
    <mergeCell ref="D4:D5"/>
    <mergeCell ref="B4:B5"/>
  </mergeCells>
  <pageMargins left="0.7" right="0.7" top="0.75" bottom="0.75" header="0.3" footer="0.3"/>
  <pageSetup paperSize="9" scale="81"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2"/>
  <sheetViews>
    <sheetView showGridLines="0" zoomScaleNormal="100" workbookViewId="0">
      <selection activeCell="G6" sqref="G6:G57"/>
    </sheetView>
  </sheetViews>
  <sheetFormatPr defaultColWidth="9.140625" defaultRowHeight="12.75" x14ac:dyDescent="0.2"/>
  <cols>
    <col min="1" max="1" width="7.7109375" style="47" customWidth="1"/>
    <col min="2" max="2" width="17" style="47" bestFit="1" customWidth="1"/>
    <col min="3" max="3" width="9.7109375" style="47" customWidth="1"/>
    <col min="4" max="5" width="9.140625" style="47"/>
    <col min="6" max="6" width="16.7109375" style="47" bestFit="1" customWidth="1"/>
    <col min="7" max="7" width="9.7109375" style="47" customWidth="1"/>
    <col min="8" max="16384" width="9.140625" style="47"/>
  </cols>
  <sheetData>
    <row r="1" spans="1:7" ht="18" customHeight="1" x14ac:dyDescent="0.25">
      <c r="A1" s="100" t="s">
        <v>10</v>
      </c>
      <c r="B1" s="100"/>
      <c r="C1" s="100"/>
      <c r="D1" s="100"/>
      <c r="E1" s="100"/>
      <c r="F1" s="100"/>
      <c r="G1" s="100"/>
    </row>
    <row r="2" spans="1:7" ht="12.75" customHeight="1" x14ac:dyDescent="0.2"/>
    <row r="3" spans="1:7" ht="12.75" customHeight="1" x14ac:dyDescent="0.2">
      <c r="A3" s="49">
        <v>2016</v>
      </c>
    </row>
    <row r="4" spans="1:7" ht="12.75" customHeight="1" x14ac:dyDescent="0.2">
      <c r="A4" s="101" t="s">
        <v>3</v>
      </c>
      <c r="B4" s="103" t="s">
        <v>2</v>
      </c>
      <c r="C4" s="103" t="s">
        <v>0</v>
      </c>
      <c r="E4" s="101" t="s">
        <v>3</v>
      </c>
      <c r="F4" s="103" t="s">
        <v>2</v>
      </c>
      <c r="G4" s="103" t="s">
        <v>1</v>
      </c>
    </row>
    <row r="5" spans="1:7" ht="12.75" customHeight="1" x14ac:dyDescent="0.2">
      <c r="A5" s="102"/>
      <c r="B5" s="104"/>
      <c r="C5" s="104"/>
      <c r="D5" s="67"/>
      <c r="E5" s="102"/>
      <c r="F5" s="104"/>
      <c r="G5" s="104"/>
    </row>
    <row r="6" spans="1:7" ht="12.75" customHeight="1" x14ac:dyDescent="0.2">
      <c r="A6" s="65">
        <v>1</v>
      </c>
      <c r="B6" s="42">
        <v>42373</v>
      </c>
      <c r="C6" s="78">
        <v>1396</v>
      </c>
      <c r="D6" s="67"/>
      <c r="E6" s="66">
        <v>1</v>
      </c>
      <c r="F6" s="42">
        <v>42373</v>
      </c>
      <c r="G6" s="78">
        <v>1397</v>
      </c>
    </row>
    <row r="7" spans="1:7" ht="12.75" customHeight="1" x14ac:dyDescent="0.2">
      <c r="A7" s="65">
        <v>2</v>
      </c>
      <c r="B7" s="42">
        <v>42380</v>
      </c>
      <c r="C7" s="78">
        <v>1227</v>
      </c>
      <c r="D7" s="67"/>
      <c r="E7" s="66">
        <v>2</v>
      </c>
      <c r="F7" s="42">
        <v>42380</v>
      </c>
      <c r="G7" s="78">
        <v>1305</v>
      </c>
    </row>
    <row r="8" spans="1:7" ht="12.75" customHeight="1" x14ac:dyDescent="0.2">
      <c r="A8" s="65">
        <v>3</v>
      </c>
      <c r="B8" s="42">
        <v>42387</v>
      </c>
      <c r="C8" s="78">
        <v>1056</v>
      </c>
      <c r="D8" s="67"/>
      <c r="E8" s="66">
        <v>3</v>
      </c>
      <c r="F8" s="42">
        <v>42387</v>
      </c>
      <c r="G8" s="78">
        <v>1215</v>
      </c>
    </row>
    <row r="9" spans="1:7" ht="12.75" customHeight="1" x14ac:dyDescent="0.2">
      <c r="A9" s="65">
        <v>4</v>
      </c>
      <c r="B9" s="42">
        <v>42394</v>
      </c>
      <c r="C9" s="78">
        <v>970</v>
      </c>
      <c r="D9" s="67"/>
      <c r="E9" s="66">
        <v>4</v>
      </c>
      <c r="F9" s="42">
        <v>42394</v>
      </c>
      <c r="G9" s="78">
        <v>1187</v>
      </c>
    </row>
    <row r="10" spans="1:7" ht="12.75" customHeight="1" x14ac:dyDescent="0.2">
      <c r="A10" s="65">
        <v>5</v>
      </c>
      <c r="B10" s="42">
        <v>42401</v>
      </c>
      <c r="C10" s="78">
        <v>1005</v>
      </c>
      <c r="D10" s="67"/>
      <c r="E10" s="66">
        <v>5</v>
      </c>
      <c r="F10" s="42">
        <v>42401</v>
      </c>
      <c r="G10" s="78">
        <v>1205</v>
      </c>
    </row>
    <row r="11" spans="1:7" ht="12.75" customHeight="1" x14ac:dyDescent="0.2">
      <c r="A11" s="65">
        <v>6</v>
      </c>
      <c r="B11" s="42">
        <v>42408</v>
      </c>
      <c r="C11" s="78">
        <v>1020</v>
      </c>
      <c r="D11" s="67"/>
      <c r="E11" s="66">
        <v>6</v>
      </c>
      <c r="F11" s="42">
        <v>42408</v>
      </c>
      <c r="G11" s="78">
        <v>1217</v>
      </c>
    </row>
    <row r="12" spans="1:7" ht="12.75" customHeight="1" x14ac:dyDescent="0.2">
      <c r="A12" s="65">
        <v>7</v>
      </c>
      <c r="B12" s="42">
        <v>42415</v>
      </c>
      <c r="C12" s="78">
        <v>1009</v>
      </c>
      <c r="D12" s="67"/>
      <c r="E12" s="66">
        <v>7</v>
      </c>
      <c r="F12" s="42">
        <v>42415</v>
      </c>
      <c r="G12" s="78">
        <v>1209</v>
      </c>
    </row>
    <row r="13" spans="1:7" ht="12.75" customHeight="1" x14ac:dyDescent="0.2">
      <c r="A13" s="65">
        <v>8</v>
      </c>
      <c r="B13" s="42">
        <v>42422</v>
      </c>
      <c r="C13" s="78">
        <v>1020</v>
      </c>
      <c r="D13" s="67"/>
      <c r="E13" s="66">
        <v>8</v>
      </c>
      <c r="F13" s="42">
        <v>42422</v>
      </c>
      <c r="G13" s="78">
        <v>1239</v>
      </c>
    </row>
    <row r="14" spans="1:7" ht="12.75" customHeight="1" x14ac:dyDescent="0.2">
      <c r="A14" s="65">
        <v>9</v>
      </c>
      <c r="B14" s="42">
        <v>42429</v>
      </c>
      <c r="C14" s="78">
        <v>972</v>
      </c>
      <c r="D14" s="67"/>
      <c r="E14" s="66">
        <v>9</v>
      </c>
      <c r="F14" s="42">
        <v>42429</v>
      </c>
      <c r="G14" s="78">
        <v>1150</v>
      </c>
    </row>
    <row r="15" spans="1:7" ht="12.75" customHeight="1" x14ac:dyDescent="0.2">
      <c r="A15" s="65">
        <v>10</v>
      </c>
      <c r="B15" s="42">
        <v>42436</v>
      </c>
      <c r="C15" s="78">
        <v>1038</v>
      </c>
      <c r="D15" s="67"/>
      <c r="E15" s="66">
        <v>10</v>
      </c>
      <c r="F15" s="42">
        <v>42436</v>
      </c>
      <c r="G15" s="78">
        <v>1174</v>
      </c>
    </row>
    <row r="16" spans="1:7" ht="12.75" customHeight="1" x14ac:dyDescent="0.2">
      <c r="A16" s="65">
        <v>11</v>
      </c>
      <c r="B16" s="42">
        <v>42443</v>
      </c>
      <c r="C16" s="78">
        <v>973</v>
      </c>
      <c r="D16" s="67"/>
      <c r="E16" s="66">
        <v>11</v>
      </c>
      <c r="F16" s="42">
        <v>42443</v>
      </c>
      <c r="G16" s="78">
        <v>1175</v>
      </c>
    </row>
    <row r="17" spans="1:8" ht="12.75" customHeight="1" x14ac:dyDescent="0.2">
      <c r="A17" s="65">
        <v>12</v>
      </c>
      <c r="B17" s="42">
        <v>42450</v>
      </c>
      <c r="C17" s="78">
        <v>855</v>
      </c>
      <c r="D17" s="67"/>
      <c r="E17" s="66">
        <v>12</v>
      </c>
      <c r="F17" s="42">
        <v>42450</v>
      </c>
      <c r="G17" s="78">
        <v>1042</v>
      </c>
    </row>
    <row r="18" spans="1:8" ht="12.75" customHeight="1" x14ac:dyDescent="0.2">
      <c r="A18" s="65">
        <v>13</v>
      </c>
      <c r="B18" s="42">
        <v>42457</v>
      </c>
      <c r="C18" s="78">
        <v>1001</v>
      </c>
      <c r="D18" s="67"/>
      <c r="E18" s="66">
        <v>13</v>
      </c>
      <c r="F18" s="42">
        <v>42457</v>
      </c>
      <c r="G18" s="78">
        <v>1172</v>
      </c>
    </row>
    <row r="19" spans="1:8" ht="12.75" customHeight="1" x14ac:dyDescent="0.2">
      <c r="A19" s="65">
        <v>14</v>
      </c>
      <c r="B19" s="42">
        <v>42464</v>
      </c>
      <c r="C19" s="78">
        <v>1113</v>
      </c>
      <c r="D19" s="67"/>
      <c r="E19" s="66">
        <v>14</v>
      </c>
      <c r="F19" s="42">
        <v>42464</v>
      </c>
      <c r="G19" s="78">
        <v>1166</v>
      </c>
    </row>
    <row r="20" spans="1:8" ht="12.75" customHeight="1" x14ac:dyDescent="0.2">
      <c r="A20" s="65">
        <v>15</v>
      </c>
      <c r="B20" s="42">
        <v>42471</v>
      </c>
      <c r="C20" s="78">
        <v>1090</v>
      </c>
      <c r="D20" s="67"/>
      <c r="E20" s="66">
        <v>15</v>
      </c>
      <c r="F20" s="42">
        <v>42471</v>
      </c>
      <c r="G20" s="78">
        <v>1048</v>
      </c>
    </row>
    <row r="21" spans="1:8" ht="12.75" customHeight="1" x14ac:dyDescent="0.2">
      <c r="A21" s="65">
        <v>16</v>
      </c>
      <c r="B21" s="42">
        <v>42478</v>
      </c>
      <c r="C21" s="78">
        <v>1028</v>
      </c>
      <c r="D21" s="67"/>
      <c r="E21" s="66">
        <v>16</v>
      </c>
      <c r="F21" s="42">
        <v>42478</v>
      </c>
      <c r="G21" s="78">
        <v>1092</v>
      </c>
    </row>
    <row r="22" spans="1:8" ht="12.75" customHeight="1" x14ac:dyDescent="0.2">
      <c r="A22" s="65">
        <v>17</v>
      </c>
      <c r="B22" s="42">
        <v>42485</v>
      </c>
      <c r="C22" s="78">
        <v>990</v>
      </c>
      <c r="D22" s="67"/>
      <c r="E22" s="66">
        <v>17</v>
      </c>
      <c r="F22" s="42">
        <v>42485</v>
      </c>
      <c r="G22" s="78">
        <v>1076</v>
      </c>
    </row>
    <row r="23" spans="1:8" ht="12.75" customHeight="1" x14ac:dyDescent="0.2">
      <c r="A23" s="65">
        <v>18</v>
      </c>
      <c r="B23" s="42">
        <v>42492</v>
      </c>
      <c r="C23" s="78">
        <v>1034</v>
      </c>
      <c r="D23" s="67"/>
      <c r="E23" s="66">
        <v>18</v>
      </c>
      <c r="F23" s="42">
        <v>42492</v>
      </c>
      <c r="G23" s="78">
        <v>1006</v>
      </c>
    </row>
    <row r="24" spans="1:8" ht="12.75" customHeight="1" x14ac:dyDescent="0.2">
      <c r="A24" s="65">
        <v>19</v>
      </c>
      <c r="B24" s="42">
        <v>42499</v>
      </c>
      <c r="C24" s="78">
        <v>1122</v>
      </c>
      <c r="D24" s="67"/>
      <c r="E24" s="66">
        <v>19</v>
      </c>
      <c r="F24" s="42">
        <v>42499</v>
      </c>
      <c r="G24" s="78">
        <v>1047</v>
      </c>
    </row>
    <row r="25" spans="1:8" ht="12.75" customHeight="1" x14ac:dyDescent="0.2">
      <c r="A25" s="65">
        <v>20</v>
      </c>
      <c r="B25" s="42">
        <v>42506</v>
      </c>
      <c r="C25" s="78">
        <v>1094</v>
      </c>
      <c r="D25" s="67"/>
      <c r="E25" s="66">
        <v>20</v>
      </c>
      <c r="F25" s="42">
        <v>42506</v>
      </c>
      <c r="G25" s="78">
        <v>1010</v>
      </c>
    </row>
    <row r="26" spans="1:8" ht="12.75" customHeight="1" x14ac:dyDescent="0.2">
      <c r="A26" s="65">
        <v>21</v>
      </c>
      <c r="B26" s="42">
        <v>42513</v>
      </c>
      <c r="C26" s="78">
        <v>1042</v>
      </c>
      <c r="D26" s="67"/>
      <c r="E26" s="66">
        <v>21</v>
      </c>
      <c r="F26" s="42">
        <v>42513</v>
      </c>
      <c r="G26" s="78">
        <v>994</v>
      </c>
    </row>
    <row r="27" spans="1:8" ht="12.75" customHeight="1" x14ac:dyDescent="0.2">
      <c r="A27" s="65">
        <v>22</v>
      </c>
      <c r="B27" s="42">
        <v>42520</v>
      </c>
      <c r="C27" s="78">
        <v>1016</v>
      </c>
      <c r="D27" s="67"/>
      <c r="E27" s="66">
        <v>22</v>
      </c>
      <c r="F27" s="42">
        <v>42520</v>
      </c>
      <c r="G27" s="78">
        <v>999</v>
      </c>
    </row>
    <row r="28" spans="1:8" ht="12.75" customHeight="1" x14ac:dyDescent="0.2">
      <c r="A28" s="65">
        <v>23</v>
      </c>
      <c r="B28" s="42">
        <v>42527</v>
      </c>
      <c r="C28" s="78">
        <v>1121</v>
      </c>
      <c r="D28" s="67"/>
      <c r="E28" s="66">
        <v>23</v>
      </c>
      <c r="F28" s="42">
        <v>42527</v>
      </c>
      <c r="G28" s="78">
        <v>1023</v>
      </c>
    </row>
    <row r="29" spans="1:8" ht="12.75" customHeight="1" x14ac:dyDescent="0.2">
      <c r="A29" s="65">
        <v>24</v>
      </c>
      <c r="B29" s="42">
        <v>42534</v>
      </c>
      <c r="C29" s="78">
        <v>1109</v>
      </c>
      <c r="D29" s="67"/>
      <c r="E29" s="66">
        <v>24</v>
      </c>
      <c r="F29" s="42">
        <v>42534</v>
      </c>
      <c r="G29" s="78">
        <v>988</v>
      </c>
    </row>
    <row r="30" spans="1:8" s="24" customFormat="1" ht="12.75" customHeight="1" x14ac:dyDescent="0.2">
      <c r="A30" s="65">
        <v>25</v>
      </c>
      <c r="B30" s="42">
        <v>42541</v>
      </c>
      <c r="C30" s="78">
        <v>1093</v>
      </c>
      <c r="D30" s="67"/>
      <c r="E30" s="66">
        <v>25</v>
      </c>
      <c r="F30" s="42">
        <v>42541</v>
      </c>
      <c r="G30" s="78">
        <v>994</v>
      </c>
      <c r="H30" s="47"/>
    </row>
    <row r="31" spans="1:8" s="24" customFormat="1" ht="12.75" customHeight="1" x14ac:dyDescent="0.2">
      <c r="A31" s="65">
        <v>26</v>
      </c>
      <c r="B31" s="42">
        <v>42548</v>
      </c>
      <c r="C31" s="78">
        <v>1082</v>
      </c>
      <c r="D31" s="67"/>
      <c r="E31" s="66">
        <v>26</v>
      </c>
      <c r="F31" s="42">
        <v>42548</v>
      </c>
      <c r="G31" s="78">
        <v>1007</v>
      </c>
      <c r="H31" s="47"/>
    </row>
    <row r="32" spans="1:8" s="24" customFormat="1" ht="12.75" customHeight="1" x14ac:dyDescent="0.2">
      <c r="A32" s="65">
        <v>27</v>
      </c>
      <c r="B32" s="42">
        <v>42555</v>
      </c>
      <c r="C32" s="78">
        <v>1130</v>
      </c>
      <c r="D32" s="67"/>
      <c r="E32" s="66">
        <v>27</v>
      </c>
      <c r="F32" s="42">
        <v>42555</v>
      </c>
      <c r="G32" s="78">
        <v>988</v>
      </c>
      <c r="H32" s="47"/>
    </row>
    <row r="33" spans="1:8" s="24" customFormat="1" ht="12.75" customHeight="1" x14ac:dyDescent="0.2">
      <c r="A33" s="65">
        <v>28</v>
      </c>
      <c r="B33" s="42">
        <v>42562</v>
      </c>
      <c r="C33" s="78">
        <v>1079</v>
      </c>
      <c r="D33" s="67"/>
      <c r="E33" s="66">
        <v>28</v>
      </c>
      <c r="F33" s="42">
        <v>42562</v>
      </c>
      <c r="G33" s="78">
        <v>1022</v>
      </c>
      <c r="H33" s="47"/>
    </row>
    <row r="34" spans="1:8" s="24" customFormat="1" ht="12.75" customHeight="1" x14ac:dyDescent="0.2">
      <c r="A34" s="65">
        <v>29</v>
      </c>
      <c r="B34" s="42">
        <v>42569</v>
      </c>
      <c r="C34" s="78">
        <v>1073</v>
      </c>
      <c r="D34" s="67"/>
      <c r="E34" s="66">
        <v>29</v>
      </c>
      <c r="F34" s="42">
        <v>42569</v>
      </c>
      <c r="G34" s="78">
        <v>1041</v>
      </c>
      <c r="H34" s="47"/>
    </row>
    <row r="35" spans="1:8" ht="12.75" customHeight="1" x14ac:dyDescent="0.2">
      <c r="A35" s="65">
        <v>30</v>
      </c>
      <c r="B35" s="42">
        <v>42576</v>
      </c>
      <c r="C35" s="78">
        <v>1088</v>
      </c>
      <c r="D35" s="67"/>
      <c r="E35" s="66">
        <v>30</v>
      </c>
      <c r="F35" s="42">
        <v>42576</v>
      </c>
      <c r="G35" s="78">
        <v>979</v>
      </c>
    </row>
    <row r="36" spans="1:8" ht="12.75" customHeight="1" x14ac:dyDescent="0.2">
      <c r="A36" s="65">
        <v>31</v>
      </c>
      <c r="B36" s="42">
        <v>42583</v>
      </c>
      <c r="C36" s="78">
        <v>1059</v>
      </c>
      <c r="D36" s="67"/>
      <c r="E36" s="66">
        <v>31</v>
      </c>
      <c r="F36" s="42">
        <v>42583</v>
      </c>
      <c r="G36" s="78">
        <v>987</v>
      </c>
    </row>
    <row r="37" spans="1:8" ht="12.75" customHeight="1" x14ac:dyDescent="0.2">
      <c r="A37" s="65">
        <v>32</v>
      </c>
      <c r="B37" s="42">
        <v>42590</v>
      </c>
      <c r="C37" s="78">
        <v>1096</v>
      </c>
      <c r="D37" s="67"/>
      <c r="E37" s="66">
        <v>32</v>
      </c>
      <c r="F37" s="42">
        <v>42590</v>
      </c>
      <c r="G37" s="78">
        <v>997</v>
      </c>
    </row>
    <row r="38" spans="1:8" ht="12.75" customHeight="1" x14ac:dyDescent="0.2">
      <c r="A38" s="65">
        <v>33</v>
      </c>
      <c r="B38" s="42">
        <v>42597</v>
      </c>
      <c r="C38" s="78">
        <v>1134</v>
      </c>
      <c r="D38" s="67"/>
      <c r="E38" s="66">
        <v>33</v>
      </c>
      <c r="F38" s="42">
        <v>42597</v>
      </c>
      <c r="G38" s="78">
        <v>982</v>
      </c>
    </row>
    <row r="39" spans="1:8" ht="12.75" customHeight="1" x14ac:dyDescent="0.2">
      <c r="A39" s="65">
        <v>34</v>
      </c>
      <c r="B39" s="42">
        <v>42604</v>
      </c>
      <c r="C39" s="78">
        <v>1057</v>
      </c>
      <c r="D39" s="67"/>
      <c r="E39" s="66">
        <v>34</v>
      </c>
      <c r="F39" s="42">
        <v>42604</v>
      </c>
      <c r="G39" s="78">
        <v>1017</v>
      </c>
    </row>
    <row r="40" spans="1:8" ht="12.75" customHeight="1" x14ac:dyDescent="0.2">
      <c r="A40" s="66">
        <v>35</v>
      </c>
      <c r="B40" s="42">
        <v>42611</v>
      </c>
      <c r="C40" s="78">
        <v>1070</v>
      </c>
      <c r="D40" s="67"/>
      <c r="E40" s="66">
        <v>35</v>
      </c>
      <c r="F40" s="42">
        <v>42611</v>
      </c>
      <c r="G40" s="78">
        <v>1039</v>
      </c>
    </row>
    <row r="41" spans="1:8" ht="12.75" customHeight="1" x14ac:dyDescent="0.2">
      <c r="A41" s="65">
        <v>36</v>
      </c>
      <c r="B41" s="42">
        <v>42618</v>
      </c>
      <c r="C41" s="78">
        <v>1079</v>
      </c>
      <c r="D41" s="67"/>
      <c r="E41" s="66">
        <v>36</v>
      </c>
      <c r="F41" s="42">
        <v>42618</v>
      </c>
      <c r="G41" s="78">
        <v>1007</v>
      </c>
    </row>
    <row r="42" spans="1:8" ht="12.75" customHeight="1" x14ac:dyDescent="0.2">
      <c r="A42" s="65">
        <v>37</v>
      </c>
      <c r="B42" s="42">
        <v>42625</v>
      </c>
      <c r="C42" s="78">
        <v>1008</v>
      </c>
      <c r="D42" s="67"/>
      <c r="E42" s="66">
        <v>37</v>
      </c>
      <c r="F42" s="42">
        <v>42625</v>
      </c>
      <c r="G42" s="78">
        <v>983</v>
      </c>
    </row>
    <row r="43" spans="1:8" ht="12.75" customHeight="1" x14ac:dyDescent="0.2">
      <c r="A43" s="65">
        <v>38</v>
      </c>
      <c r="B43" s="42">
        <v>42632</v>
      </c>
      <c r="C43" s="78">
        <v>1111</v>
      </c>
      <c r="D43" s="67"/>
      <c r="E43" s="66">
        <v>38</v>
      </c>
      <c r="F43" s="42">
        <v>42632</v>
      </c>
      <c r="G43" s="78">
        <v>966</v>
      </c>
    </row>
    <row r="44" spans="1:8" ht="12.75" customHeight="1" x14ac:dyDescent="0.2">
      <c r="A44" s="66">
        <v>39</v>
      </c>
      <c r="B44" s="42">
        <v>42639</v>
      </c>
      <c r="C44" s="78">
        <v>1044</v>
      </c>
      <c r="D44" s="67"/>
      <c r="E44" s="66">
        <v>39</v>
      </c>
      <c r="F44" s="42">
        <v>42639</v>
      </c>
      <c r="G44" s="78">
        <v>1009</v>
      </c>
    </row>
    <row r="45" spans="1:8" ht="12.75" customHeight="1" x14ac:dyDescent="0.2">
      <c r="A45" s="65">
        <v>40</v>
      </c>
      <c r="B45" s="42">
        <v>42646</v>
      </c>
      <c r="C45" s="78">
        <v>1160</v>
      </c>
      <c r="D45" s="67"/>
      <c r="E45" s="66">
        <v>40</v>
      </c>
      <c r="F45" s="42">
        <v>42646</v>
      </c>
      <c r="G45" s="78">
        <v>1072</v>
      </c>
    </row>
    <row r="46" spans="1:8" ht="12.75" customHeight="1" x14ac:dyDescent="0.2">
      <c r="A46" s="66">
        <v>41</v>
      </c>
      <c r="B46" s="42">
        <v>42653</v>
      </c>
      <c r="C46" s="78">
        <v>1105</v>
      </c>
      <c r="D46" s="67"/>
      <c r="E46" s="66">
        <v>41</v>
      </c>
      <c r="F46" s="42">
        <v>42653</v>
      </c>
      <c r="G46" s="78">
        <v>1009</v>
      </c>
    </row>
    <row r="47" spans="1:8" ht="12.75" customHeight="1" x14ac:dyDescent="0.2">
      <c r="A47" s="65">
        <v>42</v>
      </c>
      <c r="B47" s="42">
        <v>42660</v>
      </c>
      <c r="C47" s="78">
        <v>1055</v>
      </c>
      <c r="D47" s="67"/>
      <c r="E47" s="66">
        <v>42</v>
      </c>
      <c r="F47" s="42">
        <v>42660</v>
      </c>
      <c r="G47" s="78">
        <v>1070</v>
      </c>
    </row>
    <row r="48" spans="1:8" ht="12.75" customHeight="1" x14ac:dyDescent="0.2">
      <c r="A48" s="65">
        <v>43</v>
      </c>
      <c r="B48" s="42">
        <v>42667</v>
      </c>
      <c r="C48" s="78">
        <v>1082</v>
      </c>
      <c r="D48" s="67"/>
      <c r="E48" s="66">
        <v>43</v>
      </c>
      <c r="F48" s="42">
        <v>42667</v>
      </c>
      <c r="G48" s="78">
        <v>1052</v>
      </c>
    </row>
    <row r="49" spans="1:7" ht="12.75" customHeight="1" x14ac:dyDescent="0.2">
      <c r="A49" s="66">
        <v>44</v>
      </c>
      <c r="B49" s="69">
        <v>42674</v>
      </c>
      <c r="C49" s="78">
        <v>1025</v>
      </c>
      <c r="D49" s="67"/>
      <c r="E49" s="66">
        <v>44</v>
      </c>
      <c r="F49" s="69">
        <v>42674</v>
      </c>
      <c r="G49" s="78">
        <v>1032</v>
      </c>
    </row>
    <row r="50" spans="1:7" ht="12.75" customHeight="1" x14ac:dyDescent="0.2">
      <c r="A50" s="70">
        <v>45</v>
      </c>
      <c r="B50" s="42">
        <v>42681</v>
      </c>
      <c r="C50" s="78">
        <v>976</v>
      </c>
      <c r="D50" s="67"/>
      <c r="E50" s="70">
        <v>45</v>
      </c>
      <c r="F50" s="42">
        <v>42681</v>
      </c>
      <c r="G50" s="78">
        <v>1043</v>
      </c>
    </row>
    <row r="51" spans="1:7" ht="12.75" customHeight="1" x14ac:dyDescent="0.2">
      <c r="A51" s="70">
        <v>46</v>
      </c>
      <c r="B51" s="42">
        <v>42688</v>
      </c>
      <c r="C51" s="78">
        <v>1011</v>
      </c>
      <c r="D51" s="67"/>
      <c r="E51" s="70">
        <v>46</v>
      </c>
      <c r="F51" s="42">
        <v>42688</v>
      </c>
      <c r="G51" s="78">
        <v>1174</v>
      </c>
    </row>
    <row r="52" spans="1:7" ht="12.75" customHeight="1" x14ac:dyDescent="0.2">
      <c r="A52" s="70">
        <v>47</v>
      </c>
      <c r="B52" s="42">
        <v>42695</v>
      </c>
      <c r="C52" s="78">
        <v>999</v>
      </c>
      <c r="D52" s="67"/>
      <c r="E52" s="70">
        <v>47</v>
      </c>
      <c r="F52" s="42">
        <v>42695</v>
      </c>
      <c r="G52" s="78">
        <v>1132</v>
      </c>
    </row>
    <row r="53" spans="1:7" ht="12.75" customHeight="1" x14ac:dyDescent="0.2">
      <c r="A53" s="70">
        <v>48</v>
      </c>
      <c r="B53" s="73">
        <v>42702</v>
      </c>
      <c r="C53" s="79">
        <v>990</v>
      </c>
      <c r="D53" s="67"/>
      <c r="E53" s="70">
        <v>48</v>
      </c>
      <c r="F53" s="73">
        <v>42702</v>
      </c>
      <c r="G53" s="79">
        <v>1159</v>
      </c>
    </row>
    <row r="54" spans="1:7" ht="12.75" customHeight="1" x14ac:dyDescent="0.2">
      <c r="A54" s="70">
        <v>49</v>
      </c>
      <c r="B54" s="42">
        <v>42709</v>
      </c>
      <c r="C54" s="79">
        <v>1077</v>
      </c>
      <c r="D54" s="67"/>
      <c r="E54" s="70">
        <v>49</v>
      </c>
      <c r="F54" s="73">
        <v>42709</v>
      </c>
      <c r="G54" s="79">
        <v>1188</v>
      </c>
    </row>
    <row r="55" spans="1:7" ht="12.75" customHeight="1" x14ac:dyDescent="0.2">
      <c r="A55" s="70">
        <v>50</v>
      </c>
      <c r="B55" s="42">
        <v>42716</v>
      </c>
      <c r="C55" s="79">
        <v>1006</v>
      </c>
      <c r="D55" s="67"/>
      <c r="E55" s="70">
        <v>50</v>
      </c>
      <c r="F55" s="73">
        <v>42716</v>
      </c>
      <c r="G55" s="79">
        <v>1219</v>
      </c>
    </row>
    <row r="56" spans="1:7" ht="12.75" customHeight="1" x14ac:dyDescent="0.2">
      <c r="A56" s="70">
        <v>51</v>
      </c>
      <c r="B56" s="42">
        <v>42723</v>
      </c>
      <c r="C56" s="79">
        <v>1095</v>
      </c>
      <c r="D56" s="67"/>
      <c r="E56" s="70">
        <v>51</v>
      </c>
      <c r="F56" s="73">
        <v>42723</v>
      </c>
      <c r="G56" s="79">
        <v>1284</v>
      </c>
    </row>
    <row r="57" spans="1:7" ht="12.75" customHeight="1" x14ac:dyDescent="0.2">
      <c r="A57" s="71">
        <v>52</v>
      </c>
      <c r="B57" s="56">
        <v>42730</v>
      </c>
      <c r="C57" s="80">
        <v>403</v>
      </c>
      <c r="D57" s="67"/>
      <c r="E57" s="71">
        <v>52</v>
      </c>
      <c r="F57" s="56">
        <v>42730</v>
      </c>
      <c r="G57" s="80">
        <v>1133</v>
      </c>
    </row>
    <row r="58" spans="1:7" ht="12.75" customHeight="1" x14ac:dyDescent="0.2">
      <c r="A58" s="66"/>
      <c r="B58" s="69"/>
      <c r="C58" s="67"/>
      <c r="D58" s="67"/>
      <c r="E58" s="66"/>
      <c r="F58" s="42"/>
      <c r="G58" s="67"/>
    </row>
    <row r="59" spans="1:7" s="63" customFormat="1" ht="10.5" customHeight="1" x14ac:dyDescent="0.2">
      <c r="A59" s="64" t="s">
        <v>5</v>
      </c>
      <c r="C59" s="68"/>
      <c r="E59" s="57"/>
    </row>
    <row r="60" spans="1:7" s="63" customFormat="1" ht="10.5" customHeight="1" x14ac:dyDescent="0.2">
      <c r="A60" s="105" t="s">
        <v>6</v>
      </c>
      <c r="B60" s="105"/>
      <c r="C60" s="105"/>
      <c r="D60" s="105"/>
      <c r="E60" s="105"/>
      <c r="F60" s="105"/>
      <c r="G60" s="105"/>
    </row>
    <row r="61" spans="1:7" s="63" customFormat="1" ht="12.75" customHeight="1" x14ac:dyDescent="0.2">
      <c r="A61" s="105"/>
      <c r="B61" s="105"/>
      <c r="C61" s="105"/>
      <c r="D61" s="105"/>
      <c r="E61" s="105"/>
      <c r="F61" s="105"/>
      <c r="G61" s="105"/>
    </row>
    <row r="62" spans="1:7" s="63" customFormat="1" ht="10.5" customHeight="1" x14ac:dyDescent="0.2">
      <c r="A62" s="105" t="s">
        <v>9</v>
      </c>
      <c r="B62" s="105"/>
      <c r="C62" s="105"/>
      <c r="D62" s="105"/>
      <c r="E62" s="105"/>
      <c r="F62" s="105"/>
      <c r="G62" s="105"/>
    </row>
    <row r="63" spans="1:7" s="63" customFormat="1" ht="10.5" customHeight="1" x14ac:dyDescent="0.2">
      <c r="A63" s="105"/>
      <c r="B63" s="105"/>
      <c r="C63" s="105"/>
      <c r="D63" s="105"/>
      <c r="E63" s="105"/>
      <c r="F63" s="105"/>
      <c r="G63" s="105"/>
    </row>
    <row r="64" spans="1:7" s="63" customFormat="1" ht="12.75" customHeight="1" x14ac:dyDescent="0.2">
      <c r="A64" s="105"/>
      <c r="B64" s="105"/>
      <c r="C64" s="105"/>
      <c r="D64" s="105"/>
      <c r="E64" s="105"/>
      <c r="F64" s="105"/>
      <c r="G64" s="105"/>
    </row>
    <row r="65" spans="1:7" s="63" customFormat="1" ht="10.5" customHeight="1" x14ac:dyDescent="0.2">
      <c r="A65" s="105" t="s">
        <v>8</v>
      </c>
      <c r="B65" s="105"/>
      <c r="C65" s="105"/>
      <c r="D65" s="105"/>
      <c r="E65" s="105"/>
      <c r="F65" s="105"/>
      <c r="G65" s="105"/>
    </row>
    <row r="66" spans="1:7" s="63" customFormat="1" ht="12.75" customHeight="1" x14ac:dyDescent="0.2">
      <c r="A66" s="105"/>
      <c r="B66" s="105"/>
      <c r="C66" s="105"/>
      <c r="D66" s="105"/>
      <c r="E66" s="105"/>
      <c r="F66" s="105"/>
      <c r="G66" s="105"/>
    </row>
    <row r="67" spans="1:7" ht="10.5" customHeight="1" x14ac:dyDescent="0.2">
      <c r="A67" s="105" t="s">
        <v>7</v>
      </c>
      <c r="B67" s="105"/>
      <c r="C67" s="105"/>
      <c r="D67" s="105"/>
      <c r="E67" s="105"/>
      <c r="F67" s="105"/>
      <c r="G67" s="105"/>
    </row>
    <row r="68" spans="1:7" ht="11.25" customHeight="1" x14ac:dyDescent="0.2">
      <c r="A68" s="105"/>
      <c r="B68" s="105"/>
      <c r="C68" s="105"/>
      <c r="D68" s="105"/>
      <c r="E68" s="105"/>
      <c r="F68" s="105"/>
      <c r="G68" s="105"/>
    </row>
    <row r="69" spans="1:7" ht="10.5" customHeight="1" x14ac:dyDescent="0.2"/>
    <row r="70" spans="1:7" ht="10.5" customHeight="1" x14ac:dyDescent="0.2">
      <c r="A70" s="106" t="s">
        <v>11</v>
      </c>
      <c r="B70" s="106"/>
    </row>
    <row r="71" spans="1:7" ht="12.75" customHeight="1" x14ac:dyDescent="0.2"/>
    <row r="72" spans="1:7" ht="12.75" customHeight="1" x14ac:dyDescent="0.2"/>
    <row r="73" spans="1:7" ht="12.75" customHeight="1" x14ac:dyDescent="0.2"/>
    <row r="74" spans="1:7" ht="12.75" customHeight="1" x14ac:dyDescent="0.2"/>
    <row r="75" spans="1:7" ht="12.75" customHeight="1" x14ac:dyDescent="0.2"/>
    <row r="76" spans="1:7" ht="12.75" customHeight="1" x14ac:dyDescent="0.2"/>
    <row r="77" spans="1:7" ht="12.75" customHeight="1" x14ac:dyDescent="0.2"/>
    <row r="78" spans="1:7" ht="12.75" customHeight="1" x14ac:dyDescent="0.2"/>
    <row r="79" spans="1:7" ht="12.75" customHeight="1" x14ac:dyDescent="0.2"/>
    <row r="80" spans="1:7"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sheetData>
  <mergeCells count="12">
    <mergeCell ref="A1:G1"/>
    <mergeCell ref="A4:A5"/>
    <mergeCell ref="C4:C5"/>
    <mergeCell ref="B4:B5"/>
    <mergeCell ref="E4:E5"/>
    <mergeCell ref="F4:F5"/>
    <mergeCell ref="G4:G5"/>
    <mergeCell ref="A60:G61"/>
    <mergeCell ref="A62:G64"/>
    <mergeCell ref="A65:G66"/>
    <mergeCell ref="A67:G68"/>
    <mergeCell ref="A70:B70"/>
  </mergeCells>
  <pageMargins left="0.7" right="0.7" top="0.75" bottom="0.75" header="0.3" footer="0.3"/>
  <pageSetup paperSize="9" scale="85" orientation="portrait" r:id="rId1"/>
  <rowBreaks count="1" manualBreakCount="1">
    <brk id="70" max="6"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K63"/>
  <sheetViews>
    <sheetView showGridLines="0" zoomScaleNormal="100" workbookViewId="0">
      <selection activeCell="G6" sqref="G6:G57"/>
    </sheetView>
  </sheetViews>
  <sheetFormatPr defaultColWidth="9.140625" defaultRowHeight="12.75" x14ac:dyDescent="0.2"/>
  <cols>
    <col min="1" max="1" width="7.7109375" style="47" customWidth="1"/>
    <col min="2" max="2" width="17" style="47" bestFit="1" customWidth="1"/>
    <col min="3" max="3" width="9.7109375" style="47" customWidth="1"/>
    <col min="4" max="5" width="9.140625" style="47"/>
    <col min="6" max="6" width="16.7109375" style="47" bestFit="1" customWidth="1"/>
    <col min="7" max="7" width="9.7109375" style="47" customWidth="1"/>
    <col min="8" max="16384" width="9.140625" style="47"/>
  </cols>
  <sheetData>
    <row r="1" spans="1:7" ht="15.75" x14ac:dyDescent="0.25">
      <c r="A1" s="100" t="s">
        <v>10</v>
      </c>
      <c r="B1" s="100"/>
      <c r="C1" s="100"/>
      <c r="D1" s="100"/>
      <c r="E1" s="100"/>
      <c r="F1" s="100"/>
      <c r="G1" s="100"/>
    </row>
    <row r="3" spans="1:7" x14ac:dyDescent="0.2">
      <c r="A3" s="49">
        <v>2017</v>
      </c>
    </row>
    <row r="4" spans="1:7" x14ac:dyDescent="0.2">
      <c r="A4" s="101" t="s">
        <v>3</v>
      </c>
      <c r="B4" s="103" t="s">
        <v>2</v>
      </c>
      <c r="C4" s="103" t="s">
        <v>0</v>
      </c>
      <c r="E4" s="101" t="s">
        <v>3</v>
      </c>
      <c r="F4" s="103" t="s">
        <v>2</v>
      </c>
      <c r="G4" s="103" t="s">
        <v>1</v>
      </c>
    </row>
    <row r="5" spans="1:7" x14ac:dyDescent="0.2">
      <c r="A5" s="102"/>
      <c r="B5" s="104"/>
      <c r="C5" s="104"/>
      <c r="E5" s="102"/>
      <c r="F5" s="104"/>
      <c r="G5" s="104"/>
    </row>
    <row r="6" spans="1:7" x14ac:dyDescent="0.2">
      <c r="A6" s="66">
        <v>1</v>
      </c>
      <c r="B6" s="42">
        <v>42737</v>
      </c>
      <c r="C6" s="67">
        <v>944</v>
      </c>
      <c r="E6" s="66">
        <v>1</v>
      </c>
      <c r="F6" s="42">
        <v>42737</v>
      </c>
      <c r="G6" s="67">
        <v>1200</v>
      </c>
    </row>
    <row r="7" spans="1:7" x14ac:dyDescent="0.2">
      <c r="A7" s="66">
        <v>2</v>
      </c>
      <c r="B7" s="42">
        <v>42744</v>
      </c>
      <c r="C7" s="67">
        <v>1327</v>
      </c>
      <c r="E7" s="66">
        <v>2</v>
      </c>
      <c r="F7" s="42">
        <v>42744</v>
      </c>
      <c r="G7" s="67">
        <v>1379</v>
      </c>
    </row>
    <row r="8" spans="1:7" x14ac:dyDescent="0.2">
      <c r="A8" s="66">
        <v>3</v>
      </c>
      <c r="B8" s="42">
        <v>42751</v>
      </c>
      <c r="C8" s="67">
        <v>1129</v>
      </c>
      <c r="E8" s="66">
        <v>3</v>
      </c>
      <c r="F8" s="42">
        <v>42751</v>
      </c>
      <c r="G8" s="67">
        <v>1224</v>
      </c>
    </row>
    <row r="9" spans="1:7" x14ac:dyDescent="0.2">
      <c r="A9" s="66">
        <v>4</v>
      </c>
      <c r="B9" s="42">
        <v>42758</v>
      </c>
      <c r="C9" s="67">
        <v>948</v>
      </c>
      <c r="E9" s="66">
        <v>4</v>
      </c>
      <c r="F9" s="42">
        <v>42758</v>
      </c>
      <c r="G9" s="67">
        <v>1197</v>
      </c>
    </row>
    <row r="10" spans="1:7" ht="13.15" customHeight="1" x14ac:dyDescent="0.2">
      <c r="A10" s="66">
        <v>5</v>
      </c>
      <c r="B10" s="42">
        <v>42765</v>
      </c>
      <c r="C10" s="67">
        <v>973</v>
      </c>
      <c r="E10" s="66">
        <v>5</v>
      </c>
      <c r="F10" s="42">
        <v>42765</v>
      </c>
      <c r="G10" s="67">
        <v>1332</v>
      </c>
    </row>
    <row r="11" spans="1:7" x14ac:dyDescent="0.2">
      <c r="A11" s="66">
        <v>6</v>
      </c>
      <c r="B11" s="42">
        <v>42772</v>
      </c>
      <c r="C11" s="67">
        <v>975</v>
      </c>
      <c r="E11" s="66">
        <v>6</v>
      </c>
      <c r="F11" s="42">
        <v>42772</v>
      </c>
      <c r="G11" s="67">
        <v>1200</v>
      </c>
    </row>
    <row r="12" spans="1:7" x14ac:dyDescent="0.2">
      <c r="A12" s="66">
        <v>7</v>
      </c>
      <c r="B12" s="42">
        <v>42779</v>
      </c>
      <c r="C12" s="67">
        <v>972</v>
      </c>
      <c r="E12" s="66">
        <v>7</v>
      </c>
      <c r="F12" s="42">
        <v>42779</v>
      </c>
      <c r="G12" s="67">
        <v>1231</v>
      </c>
    </row>
    <row r="13" spans="1:7" x14ac:dyDescent="0.2">
      <c r="A13" s="66">
        <v>8</v>
      </c>
      <c r="B13" s="42">
        <v>42786</v>
      </c>
      <c r="C13" s="67">
        <v>1009</v>
      </c>
      <c r="E13" s="66">
        <v>8</v>
      </c>
      <c r="F13" s="42">
        <v>42786</v>
      </c>
      <c r="G13" s="67">
        <v>1185</v>
      </c>
    </row>
    <row r="14" spans="1:7" x14ac:dyDescent="0.2">
      <c r="A14" s="66">
        <v>9</v>
      </c>
      <c r="B14" s="42">
        <v>42793</v>
      </c>
      <c r="C14" s="67">
        <v>1017</v>
      </c>
      <c r="E14" s="66">
        <v>9</v>
      </c>
      <c r="F14" s="42">
        <v>42793</v>
      </c>
      <c r="G14" s="67">
        <v>1219</v>
      </c>
    </row>
    <row r="15" spans="1:7" x14ac:dyDescent="0.2">
      <c r="A15" s="66">
        <v>10</v>
      </c>
      <c r="B15" s="42">
        <v>42800</v>
      </c>
      <c r="C15" s="67">
        <v>988</v>
      </c>
      <c r="E15" s="66">
        <v>10</v>
      </c>
      <c r="F15" s="42">
        <v>42800</v>
      </c>
      <c r="G15" s="67">
        <v>1146</v>
      </c>
    </row>
    <row r="16" spans="1:7" x14ac:dyDescent="0.2">
      <c r="A16" s="66">
        <v>11</v>
      </c>
      <c r="B16" s="42">
        <v>42807</v>
      </c>
      <c r="C16" s="67">
        <v>1005</v>
      </c>
      <c r="E16" s="66">
        <v>11</v>
      </c>
      <c r="F16" s="42">
        <v>42807</v>
      </c>
      <c r="G16" s="67">
        <v>1141</v>
      </c>
    </row>
    <row r="17" spans="1:16365" x14ac:dyDescent="0.2">
      <c r="A17" s="66">
        <v>12</v>
      </c>
      <c r="B17" s="42">
        <v>42814</v>
      </c>
      <c r="C17" s="67">
        <v>968</v>
      </c>
      <c r="E17" s="66">
        <v>12</v>
      </c>
      <c r="F17" s="42">
        <v>42814</v>
      </c>
      <c r="G17" s="67">
        <v>1152</v>
      </c>
    </row>
    <row r="18" spans="1:16365" x14ac:dyDescent="0.2">
      <c r="A18" s="66">
        <v>13</v>
      </c>
      <c r="B18" s="73">
        <v>42821</v>
      </c>
      <c r="C18" s="67">
        <v>1000</v>
      </c>
      <c r="E18" s="66">
        <v>13</v>
      </c>
      <c r="F18" s="73">
        <v>42821</v>
      </c>
      <c r="G18" s="67">
        <v>1112</v>
      </c>
    </row>
    <row r="19" spans="1:16365" x14ac:dyDescent="0.2">
      <c r="A19" s="66">
        <v>14</v>
      </c>
      <c r="B19" s="73">
        <v>42828</v>
      </c>
      <c r="C19" s="67">
        <v>1022</v>
      </c>
      <c r="E19" s="66">
        <v>14</v>
      </c>
      <c r="F19" s="73">
        <v>42828</v>
      </c>
      <c r="G19" s="67">
        <v>1060</v>
      </c>
    </row>
    <row r="20" spans="1:16365" x14ac:dyDescent="0.2">
      <c r="A20" s="66">
        <v>15</v>
      </c>
      <c r="B20" s="42">
        <v>42835</v>
      </c>
      <c r="C20" s="67">
        <v>855</v>
      </c>
      <c r="E20" s="66">
        <v>15</v>
      </c>
      <c r="F20" s="42">
        <v>42835</v>
      </c>
      <c r="G20" s="67">
        <v>998</v>
      </c>
    </row>
    <row r="21" spans="1:16365" x14ac:dyDescent="0.2">
      <c r="A21" s="66">
        <v>16</v>
      </c>
      <c r="B21" s="42">
        <v>42842</v>
      </c>
      <c r="C21" s="67">
        <v>1012</v>
      </c>
      <c r="E21" s="66">
        <v>16</v>
      </c>
      <c r="F21" s="42">
        <v>42842</v>
      </c>
      <c r="G21" s="67">
        <v>1111</v>
      </c>
    </row>
    <row r="22" spans="1:16365" x14ac:dyDescent="0.2">
      <c r="A22" s="66">
        <v>17</v>
      </c>
      <c r="B22" s="42">
        <v>42849</v>
      </c>
      <c r="C22" s="67">
        <v>1097</v>
      </c>
      <c r="E22" s="66">
        <v>17</v>
      </c>
      <c r="F22" s="42">
        <v>42849</v>
      </c>
      <c r="G22" s="67">
        <v>1121</v>
      </c>
      <c r="H22" s="42"/>
      <c r="I22" s="67"/>
      <c r="J22" s="66"/>
      <c r="K22" s="42"/>
      <c r="L22" s="67"/>
      <c r="M22" s="77"/>
      <c r="N22" s="66"/>
      <c r="O22" s="42"/>
      <c r="P22" s="67"/>
      <c r="Q22" s="66"/>
      <c r="R22" s="42"/>
      <c r="S22" s="67"/>
      <c r="T22" s="77"/>
      <c r="U22" s="66"/>
      <c r="V22" s="42"/>
      <c r="W22" s="67"/>
      <c r="X22" s="66"/>
      <c r="Y22" s="42"/>
      <c r="Z22" s="67"/>
      <c r="AA22" s="77"/>
      <c r="AB22" s="66"/>
      <c r="AC22" s="42"/>
      <c r="AD22" s="67"/>
      <c r="AE22" s="66"/>
      <c r="AF22" s="42"/>
      <c r="AG22" s="67"/>
      <c r="AH22" s="77"/>
      <c r="AI22" s="66"/>
      <c r="AJ22" s="42"/>
      <c r="AK22" s="67"/>
      <c r="AL22" s="66"/>
      <c r="AM22" s="42"/>
      <c r="AN22" s="67"/>
      <c r="AO22" s="77"/>
      <c r="AP22" s="66"/>
      <c r="AQ22" s="42"/>
      <c r="AR22" s="67"/>
      <c r="AS22" s="66"/>
      <c r="AT22" s="42"/>
      <c r="AU22" s="67"/>
      <c r="AV22" s="77"/>
      <c r="AW22" s="66"/>
      <c r="AX22" s="42"/>
      <c r="AY22" s="67"/>
      <c r="AZ22" s="66"/>
      <c r="BA22" s="42"/>
      <c r="BB22" s="67"/>
      <c r="BC22" s="77"/>
      <c r="BD22" s="66"/>
      <c r="BE22" s="42"/>
      <c r="BF22" s="67"/>
      <c r="BG22" s="66"/>
      <c r="BH22" s="42"/>
      <c r="BI22" s="67"/>
      <c r="BJ22" s="77"/>
      <c r="BK22" s="66"/>
      <c r="BL22" s="42"/>
      <c r="BM22" s="67"/>
      <c r="BN22" s="66"/>
      <c r="BO22" s="42"/>
      <c r="BP22" s="67"/>
      <c r="BQ22" s="77"/>
      <c r="BR22" s="66"/>
      <c r="BS22" s="42"/>
      <c r="BT22" s="67"/>
      <c r="BU22" s="66"/>
      <c r="BV22" s="42"/>
      <c r="BW22" s="67"/>
      <c r="BX22" s="77"/>
      <c r="BY22" s="66"/>
      <c r="BZ22" s="42"/>
      <c r="CA22" s="67"/>
      <c r="CB22" s="66"/>
      <c r="CC22" s="42"/>
      <c r="CD22" s="67"/>
      <c r="CE22" s="77"/>
      <c r="CF22" s="66"/>
      <c r="CG22" s="42"/>
      <c r="CH22" s="67"/>
      <c r="CI22" s="66"/>
      <c r="CJ22" s="42"/>
      <c r="CK22" s="67"/>
      <c r="CL22" s="77"/>
      <c r="CM22" s="66"/>
      <c r="CN22" s="42"/>
      <c r="CO22" s="67"/>
      <c r="CP22" s="66"/>
      <c r="CQ22" s="42"/>
      <c r="CR22" s="67"/>
      <c r="CS22" s="77"/>
      <c r="CT22" s="66"/>
      <c r="CU22" s="42"/>
      <c r="CV22" s="67"/>
      <c r="CW22" s="66"/>
      <c r="CX22" s="42"/>
      <c r="CY22" s="67"/>
      <c r="CZ22" s="77"/>
      <c r="DA22" s="66"/>
      <c r="DB22" s="42"/>
      <c r="DC22" s="67"/>
      <c r="DD22" s="66"/>
      <c r="DE22" s="42"/>
      <c r="DF22" s="67"/>
      <c r="DG22" s="77"/>
      <c r="DH22" s="66"/>
      <c r="DI22" s="42"/>
      <c r="DJ22" s="67"/>
      <c r="DK22" s="66"/>
      <c r="DL22" s="42"/>
      <c r="DM22" s="67"/>
      <c r="DN22" s="77"/>
      <c r="DO22" s="66"/>
      <c r="DP22" s="42"/>
      <c r="DQ22" s="67"/>
      <c r="DR22" s="66"/>
      <c r="DS22" s="42"/>
      <c r="DT22" s="67"/>
      <c r="DU22" s="77"/>
      <c r="DV22" s="66"/>
      <c r="DW22" s="42"/>
      <c r="DX22" s="67"/>
      <c r="DY22" s="66"/>
      <c r="DZ22" s="42"/>
      <c r="EA22" s="67"/>
      <c r="EB22" s="77"/>
      <c r="EC22" s="66"/>
      <c r="ED22" s="42"/>
      <c r="EE22" s="67"/>
      <c r="EF22" s="66"/>
      <c r="EG22" s="42"/>
      <c r="EH22" s="67"/>
      <c r="EI22" s="77"/>
      <c r="EJ22" s="66"/>
      <c r="EK22" s="42"/>
      <c r="EL22" s="67"/>
      <c r="EM22" s="66"/>
      <c r="EN22" s="42"/>
      <c r="EO22" s="67"/>
      <c r="EP22" s="77"/>
      <c r="EQ22" s="66"/>
      <c r="ER22" s="42"/>
      <c r="ES22" s="67"/>
      <c r="ET22" s="66"/>
      <c r="EU22" s="42"/>
      <c r="EV22" s="67"/>
      <c r="EW22" s="77"/>
      <c r="EX22" s="66"/>
      <c r="EY22" s="42"/>
      <c r="EZ22" s="67"/>
      <c r="FA22" s="66"/>
      <c r="FB22" s="42"/>
      <c r="FC22" s="67"/>
      <c r="FD22" s="77"/>
      <c r="FE22" s="66"/>
      <c r="FF22" s="42"/>
      <c r="FG22" s="67"/>
      <c r="FH22" s="66"/>
      <c r="FI22" s="42"/>
      <c r="FJ22" s="67"/>
      <c r="FK22" s="77"/>
      <c r="FL22" s="66"/>
      <c r="FM22" s="42"/>
      <c r="FN22" s="67"/>
      <c r="FO22" s="66"/>
      <c r="FP22" s="42"/>
      <c r="FQ22" s="67"/>
      <c r="FR22" s="77"/>
      <c r="FS22" s="66"/>
      <c r="FT22" s="42"/>
      <c r="FU22" s="67"/>
      <c r="FV22" s="66"/>
      <c r="FW22" s="42"/>
      <c r="FX22" s="67"/>
      <c r="FY22" s="77"/>
      <c r="FZ22" s="66"/>
      <c r="GA22" s="42"/>
      <c r="GB22" s="67"/>
      <c r="GC22" s="66"/>
      <c r="GD22" s="42"/>
      <c r="GE22" s="67"/>
      <c r="GF22" s="77"/>
      <c r="GG22" s="66"/>
      <c r="GH22" s="42"/>
      <c r="GI22" s="67"/>
      <c r="GJ22" s="66"/>
      <c r="GK22" s="42"/>
      <c r="GL22" s="67"/>
      <c r="GM22" s="77"/>
      <c r="GN22" s="66"/>
      <c r="GO22" s="42"/>
      <c r="GP22" s="67"/>
      <c r="GQ22" s="66"/>
      <c r="GR22" s="42"/>
      <c r="GS22" s="67"/>
      <c r="GT22" s="77"/>
      <c r="GU22" s="66"/>
      <c r="GV22" s="42"/>
      <c r="GW22" s="67"/>
      <c r="GX22" s="66"/>
      <c r="GY22" s="42"/>
      <c r="GZ22" s="67"/>
      <c r="HA22" s="77"/>
      <c r="HB22" s="66"/>
      <c r="HC22" s="42"/>
      <c r="HD22" s="67"/>
      <c r="HE22" s="66"/>
      <c r="HF22" s="42"/>
      <c r="HG22" s="67"/>
      <c r="HH22" s="77"/>
      <c r="HI22" s="66"/>
      <c r="HJ22" s="42"/>
      <c r="HK22" s="67"/>
      <c r="HL22" s="66"/>
      <c r="HM22" s="42"/>
      <c r="HN22" s="67"/>
      <c r="HO22" s="77"/>
      <c r="HP22" s="66"/>
      <c r="HQ22" s="42"/>
      <c r="HR22" s="67"/>
      <c r="HS22" s="66"/>
      <c r="HT22" s="42"/>
      <c r="HU22" s="67"/>
      <c r="HV22" s="77"/>
      <c r="HW22" s="66"/>
      <c r="HX22" s="42"/>
      <c r="HY22" s="67"/>
      <c r="HZ22" s="66"/>
      <c r="IA22" s="42"/>
      <c r="IB22" s="67"/>
      <c r="IC22" s="77"/>
      <c r="ID22" s="66"/>
      <c r="IE22" s="42"/>
      <c r="IF22" s="67"/>
      <c r="IG22" s="66"/>
      <c r="IH22" s="42"/>
      <c r="II22" s="67"/>
      <c r="IJ22" s="77"/>
      <c r="IK22" s="66"/>
      <c r="IL22" s="42"/>
      <c r="IM22" s="67"/>
      <c r="IN22" s="66"/>
      <c r="IO22" s="42"/>
      <c r="IP22" s="67"/>
      <c r="IQ22" s="77"/>
      <c r="IR22" s="66"/>
      <c r="IS22" s="42"/>
      <c r="IT22" s="67"/>
      <c r="IU22" s="66"/>
      <c r="IV22" s="42"/>
      <c r="IW22" s="67"/>
      <c r="IX22" s="77"/>
      <c r="IY22" s="66"/>
      <c r="IZ22" s="42"/>
      <c r="JA22" s="67"/>
      <c r="JB22" s="66"/>
      <c r="JC22" s="42"/>
      <c r="JD22" s="67"/>
      <c r="JE22" s="77"/>
      <c r="JF22" s="66"/>
      <c r="JG22" s="42"/>
      <c r="JH22" s="67"/>
      <c r="JI22" s="66"/>
      <c r="JJ22" s="42"/>
      <c r="JK22" s="67"/>
      <c r="JL22" s="77"/>
      <c r="JM22" s="66"/>
      <c r="JN22" s="42"/>
      <c r="JO22" s="67"/>
      <c r="JP22" s="66"/>
      <c r="JQ22" s="42"/>
      <c r="JR22" s="67"/>
      <c r="JS22" s="77"/>
      <c r="JT22" s="66"/>
      <c r="JU22" s="42"/>
      <c r="JV22" s="67"/>
      <c r="JW22" s="66"/>
      <c r="JX22" s="42"/>
      <c r="JY22" s="67"/>
      <c r="JZ22" s="77"/>
      <c r="KA22" s="66"/>
      <c r="KB22" s="42"/>
      <c r="KC22" s="67"/>
      <c r="KD22" s="66"/>
      <c r="KE22" s="42"/>
      <c r="KF22" s="67"/>
      <c r="KG22" s="77"/>
      <c r="KH22" s="66"/>
      <c r="KI22" s="42"/>
      <c r="KJ22" s="67"/>
      <c r="KK22" s="66"/>
      <c r="KL22" s="42"/>
      <c r="KM22" s="67"/>
      <c r="KN22" s="77"/>
      <c r="KO22" s="66"/>
      <c r="KP22" s="42"/>
      <c r="KQ22" s="67"/>
      <c r="KR22" s="66"/>
      <c r="KS22" s="42"/>
      <c r="KT22" s="67"/>
      <c r="KU22" s="77"/>
      <c r="KV22" s="66"/>
      <c r="KW22" s="42"/>
      <c r="KX22" s="67"/>
      <c r="KY22" s="66"/>
      <c r="KZ22" s="42"/>
      <c r="LA22" s="67"/>
      <c r="LB22" s="77"/>
      <c r="LC22" s="66"/>
      <c r="LD22" s="42"/>
      <c r="LE22" s="67"/>
      <c r="LF22" s="66"/>
      <c r="LG22" s="42"/>
      <c r="LH22" s="67"/>
      <c r="LI22" s="77"/>
      <c r="LJ22" s="66"/>
      <c r="LK22" s="42"/>
      <c r="LL22" s="67"/>
      <c r="LM22" s="66"/>
      <c r="LN22" s="42"/>
      <c r="LO22" s="67"/>
      <c r="LP22" s="77"/>
      <c r="LQ22" s="66"/>
      <c r="LR22" s="42"/>
      <c r="LS22" s="67"/>
      <c r="LT22" s="66"/>
      <c r="LU22" s="42"/>
      <c r="LV22" s="67"/>
      <c r="LW22" s="77"/>
      <c r="LX22" s="66"/>
      <c r="LY22" s="42"/>
      <c r="LZ22" s="67"/>
      <c r="MA22" s="66"/>
      <c r="MB22" s="42"/>
      <c r="MC22" s="67"/>
      <c r="MD22" s="77"/>
      <c r="ME22" s="66"/>
      <c r="MF22" s="42"/>
      <c r="MG22" s="67"/>
      <c r="MH22" s="66"/>
      <c r="MI22" s="42"/>
      <c r="MJ22" s="67"/>
      <c r="MK22" s="77"/>
      <c r="ML22" s="66"/>
      <c r="MM22" s="42"/>
      <c r="MN22" s="67"/>
      <c r="MO22" s="66"/>
      <c r="MP22" s="42"/>
      <c r="MQ22" s="67"/>
      <c r="MR22" s="77"/>
      <c r="MS22" s="66"/>
      <c r="MT22" s="42"/>
      <c r="MU22" s="67"/>
      <c r="MV22" s="66"/>
      <c r="MW22" s="42"/>
      <c r="MX22" s="67"/>
      <c r="MY22" s="77"/>
      <c r="MZ22" s="66"/>
      <c r="NA22" s="42"/>
      <c r="NB22" s="67"/>
      <c r="NC22" s="66"/>
      <c r="ND22" s="42"/>
      <c r="NE22" s="67"/>
      <c r="NF22" s="77"/>
      <c r="NG22" s="66"/>
      <c r="NH22" s="42"/>
      <c r="NI22" s="67"/>
      <c r="NJ22" s="66"/>
      <c r="NK22" s="42"/>
      <c r="NL22" s="67"/>
      <c r="NM22" s="77"/>
      <c r="NN22" s="66"/>
      <c r="NO22" s="42"/>
      <c r="NP22" s="67"/>
      <c r="NQ22" s="66"/>
      <c r="NR22" s="42"/>
      <c r="NS22" s="67"/>
      <c r="NT22" s="77"/>
      <c r="NU22" s="66"/>
      <c r="NV22" s="42"/>
      <c r="NW22" s="67"/>
      <c r="NX22" s="66"/>
      <c r="NY22" s="42"/>
      <c r="NZ22" s="67"/>
      <c r="OA22" s="77"/>
      <c r="OB22" s="66"/>
      <c r="OC22" s="42"/>
      <c r="OD22" s="67"/>
      <c r="OE22" s="66"/>
      <c r="OF22" s="42"/>
      <c r="OG22" s="67"/>
      <c r="OH22" s="77"/>
      <c r="OI22" s="66"/>
      <c r="OJ22" s="42"/>
      <c r="OK22" s="67"/>
      <c r="OL22" s="66"/>
      <c r="OM22" s="42"/>
      <c r="ON22" s="67"/>
      <c r="OO22" s="77"/>
      <c r="OP22" s="66"/>
      <c r="OQ22" s="42"/>
      <c r="OR22" s="67"/>
      <c r="OS22" s="66"/>
      <c r="OT22" s="42"/>
      <c r="OU22" s="67"/>
      <c r="OV22" s="77"/>
      <c r="OW22" s="66"/>
      <c r="OX22" s="42"/>
      <c r="OY22" s="67"/>
      <c r="OZ22" s="66"/>
      <c r="PA22" s="42"/>
      <c r="PB22" s="67"/>
      <c r="PC22" s="77"/>
      <c r="PD22" s="66"/>
      <c r="PE22" s="42"/>
      <c r="PF22" s="67"/>
      <c r="PG22" s="66"/>
      <c r="PH22" s="42"/>
      <c r="PI22" s="67"/>
      <c r="PJ22" s="77"/>
      <c r="PK22" s="66"/>
      <c r="PL22" s="42"/>
      <c r="PM22" s="67"/>
      <c r="PN22" s="66"/>
      <c r="PO22" s="42"/>
      <c r="PP22" s="67"/>
      <c r="PQ22" s="77"/>
      <c r="PR22" s="66"/>
      <c r="PS22" s="42"/>
      <c r="PT22" s="67"/>
      <c r="PU22" s="66"/>
      <c r="PV22" s="42"/>
      <c r="PW22" s="67"/>
      <c r="PX22" s="77"/>
      <c r="PY22" s="66"/>
      <c r="PZ22" s="42"/>
      <c r="QA22" s="67"/>
      <c r="QB22" s="66"/>
      <c r="QC22" s="42"/>
      <c r="QD22" s="67"/>
      <c r="QE22" s="77"/>
      <c r="QF22" s="66"/>
      <c r="QG22" s="42"/>
      <c r="QH22" s="67"/>
      <c r="QI22" s="66"/>
      <c r="QJ22" s="42"/>
      <c r="QK22" s="67"/>
      <c r="QL22" s="77"/>
      <c r="QM22" s="66"/>
      <c r="QN22" s="42"/>
      <c r="QO22" s="67"/>
      <c r="QP22" s="66"/>
      <c r="QQ22" s="42"/>
      <c r="QR22" s="67"/>
      <c r="QS22" s="77"/>
      <c r="QT22" s="66"/>
      <c r="QU22" s="42"/>
      <c r="QV22" s="67"/>
      <c r="QW22" s="66"/>
      <c r="QX22" s="42"/>
      <c r="QY22" s="67"/>
      <c r="QZ22" s="77"/>
      <c r="RA22" s="66"/>
      <c r="RB22" s="42"/>
      <c r="RC22" s="67"/>
      <c r="RD22" s="66"/>
      <c r="RE22" s="42"/>
      <c r="RF22" s="67"/>
      <c r="RG22" s="77"/>
      <c r="RH22" s="66"/>
      <c r="RI22" s="42"/>
      <c r="RJ22" s="67"/>
      <c r="RK22" s="66"/>
      <c r="RL22" s="42"/>
      <c r="RM22" s="67"/>
      <c r="RN22" s="77"/>
      <c r="RO22" s="66"/>
      <c r="RP22" s="42"/>
      <c r="RQ22" s="67"/>
      <c r="RR22" s="66"/>
      <c r="RS22" s="42"/>
      <c r="RT22" s="67"/>
      <c r="RU22" s="77"/>
      <c r="RV22" s="66"/>
      <c r="RW22" s="42"/>
      <c r="RX22" s="67"/>
      <c r="RY22" s="66"/>
      <c r="RZ22" s="42"/>
      <c r="SA22" s="67"/>
      <c r="SB22" s="77"/>
      <c r="SC22" s="66"/>
      <c r="SD22" s="42"/>
      <c r="SE22" s="67"/>
      <c r="SF22" s="66"/>
      <c r="SG22" s="42"/>
      <c r="SH22" s="67"/>
      <c r="SI22" s="77"/>
      <c r="SJ22" s="66"/>
      <c r="SK22" s="42"/>
      <c r="SL22" s="67"/>
      <c r="SM22" s="66"/>
      <c r="SN22" s="42"/>
      <c r="SO22" s="67"/>
      <c r="SP22" s="77"/>
      <c r="SQ22" s="66"/>
      <c r="SR22" s="42"/>
      <c r="SS22" s="67"/>
      <c r="ST22" s="66"/>
      <c r="SU22" s="42"/>
      <c r="SV22" s="67"/>
      <c r="SW22" s="77"/>
      <c r="SX22" s="66"/>
      <c r="SY22" s="42"/>
      <c r="SZ22" s="67"/>
      <c r="TA22" s="66"/>
      <c r="TB22" s="42"/>
      <c r="TC22" s="67"/>
      <c r="TD22" s="77"/>
      <c r="TE22" s="66"/>
      <c r="TF22" s="42"/>
      <c r="TG22" s="67"/>
      <c r="TH22" s="66"/>
      <c r="TI22" s="42"/>
      <c r="TJ22" s="67"/>
      <c r="TK22" s="77"/>
      <c r="TL22" s="66"/>
      <c r="TM22" s="42"/>
      <c r="TN22" s="67"/>
      <c r="TO22" s="66"/>
      <c r="TP22" s="42"/>
      <c r="TQ22" s="67"/>
      <c r="TR22" s="77"/>
      <c r="TS22" s="66"/>
      <c r="TT22" s="42"/>
      <c r="TU22" s="67"/>
      <c r="TV22" s="66"/>
      <c r="TW22" s="42"/>
      <c r="TX22" s="67"/>
      <c r="TY22" s="77"/>
      <c r="TZ22" s="66"/>
      <c r="UA22" s="42"/>
      <c r="UB22" s="67"/>
      <c r="UC22" s="66"/>
      <c r="UD22" s="42"/>
      <c r="UE22" s="67"/>
      <c r="UF22" s="77"/>
      <c r="UG22" s="66"/>
      <c r="UH22" s="42"/>
      <c r="UI22" s="67"/>
      <c r="UJ22" s="66"/>
      <c r="UK22" s="42"/>
      <c r="UL22" s="67"/>
      <c r="UM22" s="77"/>
      <c r="UN22" s="66"/>
      <c r="UO22" s="42"/>
      <c r="UP22" s="67"/>
      <c r="UQ22" s="66"/>
      <c r="UR22" s="42"/>
      <c r="US22" s="67"/>
      <c r="UT22" s="77"/>
      <c r="UU22" s="66"/>
      <c r="UV22" s="42"/>
      <c r="UW22" s="67"/>
      <c r="UX22" s="66"/>
      <c r="UY22" s="42"/>
      <c r="UZ22" s="67"/>
      <c r="VA22" s="77"/>
      <c r="VB22" s="66"/>
      <c r="VC22" s="42"/>
      <c r="VD22" s="67"/>
      <c r="VE22" s="66"/>
      <c r="VF22" s="42"/>
      <c r="VG22" s="67"/>
      <c r="VH22" s="77"/>
      <c r="VI22" s="66"/>
      <c r="VJ22" s="42"/>
      <c r="VK22" s="67"/>
      <c r="VL22" s="66"/>
      <c r="VM22" s="42"/>
      <c r="VN22" s="67"/>
      <c r="VO22" s="77"/>
      <c r="VP22" s="66"/>
      <c r="VQ22" s="42"/>
      <c r="VR22" s="67"/>
      <c r="VS22" s="66"/>
      <c r="VT22" s="42"/>
      <c r="VU22" s="67"/>
      <c r="VV22" s="77"/>
      <c r="VW22" s="66"/>
      <c r="VX22" s="42"/>
      <c r="VY22" s="67"/>
      <c r="VZ22" s="66"/>
      <c r="WA22" s="42"/>
      <c r="WB22" s="67"/>
      <c r="WC22" s="77"/>
      <c r="WD22" s="66"/>
      <c r="WE22" s="42"/>
      <c r="WF22" s="67"/>
      <c r="WG22" s="66"/>
      <c r="WH22" s="42"/>
      <c r="WI22" s="67"/>
      <c r="WJ22" s="77"/>
      <c r="WK22" s="66"/>
      <c r="WL22" s="42"/>
      <c r="WM22" s="67"/>
      <c r="WN22" s="66"/>
      <c r="WO22" s="42"/>
      <c r="WP22" s="67"/>
      <c r="WQ22" s="77"/>
      <c r="WR22" s="66"/>
      <c r="WS22" s="42"/>
      <c r="WT22" s="67"/>
      <c r="WU22" s="66"/>
      <c r="WV22" s="42"/>
      <c r="WW22" s="67"/>
      <c r="WX22" s="77"/>
      <c r="WY22" s="66"/>
      <c r="WZ22" s="42"/>
      <c r="XA22" s="67"/>
      <c r="XB22" s="66"/>
      <c r="XC22" s="42"/>
      <c r="XD22" s="67"/>
      <c r="XE22" s="77"/>
      <c r="XF22" s="66"/>
      <c r="XG22" s="42"/>
      <c r="XH22" s="67"/>
      <c r="XI22" s="66"/>
      <c r="XJ22" s="42"/>
      <c r="XK22" s="67"/>
      <c r="XL22" s="77"/>
      <c r="XM22" s="66"/>
      <c r="XN22" s="42"/>
      <c r="XO22" s="67"/>
      <c r="XP22" s="66"/>
      <c r="XQ22" s="42"/>
      <c r="XR22" s="67"/>
      <c r="XS22" s="77"/>
      <c r="XT22" s="66"/>
      <c r="XU22" s="42"/>
      <c r="XV22" s="67"/>
      <c r="XW22" s="66"/>
      <c r="XX22" s="42"/>
      <c r="XY22" s="67"/>
      <c r="XZ22" s="77"/>
      <c r="YA22" s="66"/>
      <c r="YB22" s="42"/>
      <c r="YC22" s="67"/>
      <c r="YD22" s="66"/>
      <c r="YE22" s="42"/>
      <c r="YF22" s="67"/>
      <c r="YG22" s="77"/>
      <c r="YH22" s="66"/>
      <c r="YI22" s="42"/>
      <c r="YJ22" s="67"/>
      <c r="YK22" s="66"/>
      <c r="YL22" s="42"/>
      <c r="YM22" s="67"/>
      <c r="YN22" s="77"/>
      <c r="YO22" s="66"/>
      <c r="YP22" s="42"/>
      <c r="YQ22" s="67"/>
      <c r="YR22" s="66"/>
      <c r="YS22" s="42"/>
      <c r="YT22" s="67"/>
      <c r="YU22" s="77"/>
      <c r="YV22" s="66"/>
      <c r="YW22" s="42"/>
      <c r="YX22" s="67"/>
      <c r="YY22" s="66"/>
      <c r="YZ22" s="42"/>
      <c r="ZA22" s="67"/>
      <c r="ZB22" s="77"/>
      <c r="ZC22" s="66"/>
      <c r="ZD22" s="42"/>
      <c r="ZE22" s="67"/>
      <c r="ZF22" s="66"/>
      <c r="ZG22" s="42"/>
      <c r="ZH22" s="67"/>
      <c r="ZI22" s="77"/>
      <c r="ZJ22" s="66"/>
      <c r="ZK22" s="42"/>
      <c r="ZL22" s="67"/>
      <c r="ZM22" s="66"/>
      <c r="ZN22" s="42"/>
      <c r="ZO22" s="67"/>
      <c r="ZP22" s="77"/>
      <c r="ZQ22" s="66"/>
      <c r="ZR22" s="42"/>
      <c r="ZS22" s="67"/>
      <c r="ZT22" s="66"/>
      <c r="ZU22" s="42"/>
      <c r="ZV22" s="67"/>
      <c r="ZW22" s="77"/>
      <c r="ZX22" s="66"/>
      <c r="ZY22" s="42"/>
      <c r="ZZ22" s="67"/>
      <c r="AAA22" s="66"/>
      <c r="AAB22" s="42"/>
      <c r="AAC22" s="67"/>
      <c r="AAD22" s="77"/>
      <c r="AAE22" s="66"/>
      <c r="AAF22" s="42"/>
      <c r="AAG22" s="67"/>
      <c r="AAH22" s="66"/>
      <c r="AAI22" s="42"/>
      <c r="AAJ22" s="67"/>
      <c r="AAK22" s="77"/>
      <c r="AAL22" s="66"/>
      <c r="AAM22" s="42"/>
      <c r="AAN22" s="67"/>
      <c r="AAO22" s="66"/>
      <c r="AAP22" s="42"/>
      <c r="AAQ22" s="67"/>
      <c r="AAR22" s="77"/>
      <c r="AAS22" s="66"/>
      <c r="AAT22" s="42"/>
      <c r="AAU22" s="67"/>
      <c r="AAV22" s="66"/>
      <c r="AAW22" s="42"/>
      <c r="AAX22" s="67"/>
      <c r="AAY22" s="77"/>
      <c r="AAZ22" s="66"/>
      <c r="ABA22" s="42"/>
      <c r="ABB22" s="67"/>
      <c r="ABC22" s="66"/>
      <c r="ABD22" s="42"/>
      <c r="ABE22" s="67"/>
      <c r="ABF22" s="77"/>
      <c r="ABG22" s="66"/>
      <c r="ABH22" s="42"/>
      <c r="ABI22" s="67"/>
      <c r="ABJ22" s="66"/>
      <c r="ABK22" s="42"/>
      <c r="ABL22" s="67"/>
      <c r="ABM22" s="77"/>
      <c r="ABN22" s="66"/>
      <c r="ABO22" s="42"/>
      <c r="ABP22" s="67"/>
      <c r="ABQ22" s="66"/>
      <c r="ABR22" s="42"/>
      <c r="ABS22" s="67"/>
      <c r="ABT22" s="77"/>
      <c r="ABU22" s="66"/>
      <c r="ABV22" s="42"/>
      <c r="ABW22" s="67"/>
      <c r="ABX22" s="66"/>
      <c r="ABY22" s="42"/>
      <c r="ABZ22" s="67"/>
      <c r="ACA22" s="77"/>
      <c r="ACB22" s="66"/>
      <c r="ACC22" s="42"/>
      <c r="ACD22" s="67"/>
      <c r="ACE22" s="66"/>
      <c r="ACF22" s="42"/>
      <c r="ACG22" s="67"/>
      <c r="ACH22" s="77"/>
      <c r="ACI22" s="66"/>
      <c r="ACJ22" s="42"/>
      <c r="ACK22" s="67"/>
      <c r="ACL22" s="66"/>
      <c r="ACM22" s="42"/>
      <c r="ACN22" s="67"/>
      <c r="ACO22" s="77"/>
      <c r="ACP22" s="66"/>
      <c r="ACQ22" s="42"/>
      <c r="ACR22" s="67"/>
      <c r="ACS22" s="66"/>
      <c r="ACT22" s="42"/>
      <c r="ACU22" s="67"/>
      <c r="ACV22" s="77"/>
      <c r="ACW22" s="66"/>
      <c r="ACX22" s="42"/>
      <c r="ACY22" s="67"/>
      <c r="ACZ22" s="66"/>
      <c r="ADA22" s="42"/>
      <c r="ADB22" s="67"/>
      <c r="ADC22" s="77"/>
      <c r="ADD22" s="66"/>
      <c r="ADE22" s="42"/>
      <c r="ADF22" s="67"/>
      <c r="ADG22" s="66"/>
      <c r="ADH22" s="42"/>
      <c r="ADI22" s="67"/>
      <c r="ADJ22" s="77"/>
      <c r="ADK22" s="66"/>
      <c r="ADL22" s="42"/>
      <c r="ADM22" s="67"/>
      <c r="ADN22" s="66"/>
      <c r="ADO22" s="42"/>
      <c r="ADP22" s="67"/>
      <c r="ADQ22" s="77"/>
      <c r="ADR22" s="66"/>
      <c r="ADS22" s="42"/>
      <c r="ADT22" s="67"/>
      <c r="ADU22" s="66"/>
      <c r="ADV22" s="42"/>
      <c r="ADW22" s="67"/>
      <c r="ADX22" s="77"/>
      <c r="ADY22" s="66"/>
      <c r="ADZ22" s="42"/>
      <c r="AEA22" s="67"/>
      <c r="AEB22" s="66"/>
      <c r="AEC22" s="42"/>
      <c r="AED22" s="67"/>
      <c r="AEE22" s="77"/>
      <c r="AEF22" s="66"/>
      <c r="AEG22" s="42"/>
      <c r="AEH22" s="67"/>
      <c r="AEI22" s="66"/>
      <c r="AEJ22" s="42"/>
      <c r="AEK22" s="67"/>
      <c r="AEL22" s="77"/>
      <c r="AEM22" s="66"/>
      <c r="AEN22" s="42"/>
      <c r="AEO22" s="67"/>
      <c r="AEP22" s="66"/>
      <c r="AEQ22" s="42"/>
      <c r="AER22" s="67"/>
      <c r="AES22" s="77"/>
      <c r="AET22" s="66"/>
      <c r="AEU22" s="42"/>
      <c r="AEV22" s="67"/>
      <c r="AEW22" s="66"/>
      <c r="AEX22" s="42"/>
      <c r="AEY22" s="67"/>
      <c r="AEZ22" s="77"/>
      <c r="AFA22" s="66"/>
      <c r="AFB22" s="42"/>
      <c r="AFC22" s="67"/>
      <c r="AFD22" s="66"/>
      <c r="AFE22" s="42"/>
      <c r="AFF22" s="67"/>
      <c r="AFG22" s="77"/>
      <c r="AFH22" s="66"/>
      <c r="AFI22" s="42"/>
      <c r="AFJ22" s="67"/>
      <c r="AFK22" s="66"/>
      <c r="AFL22" s="42"/>
      <c r="AFM22" s="67"/>
      <c r="AFN22" s="77"/>
      <c r="AFO22" s="66"/>
      <c r="AFP22" s="42"/>
      <c r="AFQ22" s="67"/>
      <c r="AFR22" s="66"/>
      <c r="AFS22" s="42"/>
      <c r="AFT22" s="67"/>
      <c r="AFU22" s="77"/>
      <c r="AFV22" s="66"/>
      <c r="AFW22" s="42"/>
      <c r="AFX22" s="67"/>
      <c r="AFY22" s="66"/>
      <c r="AFZ22" s="42"/>
      <c r="AGA22" s="67"/>
      <c r="AGB22" s="77"/>
      <c r="AGC22" s="66"/>
      <c r="AGD22" s="42"/>
      <c r="AGE22" s="67"/>
      <c r="AGF22" s="66"/>
      <c r="AGG22" s="42"/>
      <c r="AGH22" s="67"/>
      <c r="AGI22" s="77"/>
      <c r="AGJ22" s="66"/>
      <c r="AGK22" s="42"/>
      <c r="AGL22" s="67"/>
      <c r="AGM22" s="66"/>
      <c r="AGN22" s="42"/>
      <c r="AGO22" s="67"/>
      <c r="AGP22" s="77"/>
      <c r="AGQ22" s="66"/>
      <c r="AGR22" s="42"/>
      <c r="AGS22" s="67"/>
      <c r="AGT22" s="66"/>
      <c r="AGU22" s="42"/>
      <c r="AGV22" s="67"/>
      <c r="AGW22" s="77"/>
      <c r="AGX22" s="66"/>
      <c r="AGY22" s="42"/>
      <c r="AGZ22" s="67"/>
      <c r="AHA22" s="66"/>
      <c r="AHB22" s="42"/>
      <c r="AHC22" s="67"/>
      <c r="AHD22" s="77"/>
      <c r="AHE22" s="66"/>
      <c r="AHF22" s="42"/>
      <c r="AHG22" s="67"/>
      <c r="AHH22" s="66"/>
      <c r="AHI22" s="42"/>
      <c r="AHJ22" s="67"/>
      <c r="AHK22" s="77"/>
      <c r="AHL22" s="66"/>
      <c r="AHM22" s="42"/>
      <c r="AHN22" s="67"/>
      <c r="AHO22" s="66"/>
      <c r="AHP22" s="42"/>
      <c r="AHQ22" s="67"/>
      <c r="AHR22" s="77"/>
      <c r="AHS22" s="66"/>
      <c r="AHT22" s="42"/>
      <c r="AHU22" s="67"/>
      <c r="AHV22" s="66"/>
      <c r="AHW22" s="42"/>
      <c r="AHX22" s="67"/>
      <c r="AHY22" s="77"/>
      <c r="AHZ22" s="66"/>
      <c r="AIA22" s="42"/>
      <c r="AIB22" s="67"/>
      <c r="AIC22" s="66"/>
      <c r="AID22" s="42"/>
      <c r="AIE22" s="67"/>
      <c r="AIF22" s="77"/>
      <c r="AIG22" s="66"/>
      <c r="AIH22" s="42"/>
      <c r="AII22" s="67"/>
      <c r="AIJ22" s="66"/>
      <c r="AIK22" s="42"/>
      <c r="AIL22" s="67"/>
      <c r="AIM22" s="77"/>
      <c r="AIN22" s="66"/>
      <c r="AIO22" s="42"/>
      <c r="AIP22" s="67"/>
      <c r="AIQ22" s="66"/>
      <c r="AIR22" s="42"/>
      <c r="AIS22" s="67"/>
      <c r="AIT22" s="77"/>
      <c r="AIU22" s="66"/>
      <c r="AIV22" s="42"/>
      <c r="AIW22" s="67"/>
      <c r="AIX22" s="66"/>
      <c r="AIY22" s="42"/>
      <c r="AIZ22" s="67"/>
      <c r="AJA22" s="77"/>
      <c r="AJB22" s="66"/>
      <c r="AJC22" s="42"/>
      <c r="AJD22" s="67"/>
      <c r="AJE22" s="66"/>
      <c r="AJF22" s="42"/>
      <c r="AJG22" s="67"/>
      <c r="AJH22" s="77"/>
      <c r="AJI22" s="66"/>
      <c r="AJJ22" s="42"/>
      <c r="AJK22" s="67"/>
      <c r="AJL22" s="66"/>
      <c r="AJM22" s="42"/>
      <c r="AJN22" s="67"/>
      <c r="AJO22" s="77"/>
      <c r="AJP22" s="66"/>
      <c r="AJQ22" s="42"/>
      <c r="AJR22" s="67"/>
      <c r="AJS22" s="66"/>
      <c r="AJT22" s="42"/>
      <c r="AJU22" s="67"/>
      <c r="AJV22" s="77"/>
      <c r="AJW22" s="66"/>
      <c r="AJX22" s="42"/>
      <c r="AJY22" s="67"/>
      <c r="AJZ22" s="66"/>
      <c r="AKA22" s="42"/>
      <c r="AKB22" s="67"/>
      <c r="AKC22" s="77"/>
      <c r="AKD22" s="66"/>
      <c r="AKE22" s="42"/>
      <c r="AKF22" s="67"/>
      <c r="AKG22" s="66"/>
      <c r="AKH22" s="42"/>
      <c r="AKI22" s="67"/>
      <c r="AKJ22" s="77"/>
      <c r="AKK22" s="66"/>
      <c r="AKL22" s="42"/>
      <c r="AKM22" s="67"/>
      <c r="AKN22" s="66"/>
      <c r="AKO22" s="42"/>
      <c r="AKP22" s="67"/>
      <c r="AKQ22" s="77"/>
      <c r="AKR22" s="66"/>
      <c r="AKS22" s="42"/>
      <c r="AKT22" s="67"/>
      <c r="AKU22" s="66"/>
      <c r="AKV22" s="42"/>
      <c r="AKW22" s="67"/>
      <c r="AKX22" s="77"/>
      <c r="AKY22" s="66"/>
      <c r="AKZ22" s="42"/>
      <c r="ALA22" s="67"/>
      <c r="ALB22" s="66"/>
      <c r="ALC22" s="42"/>
      <c r="ALD22" s="67"/>
      <c r="ALE22" s="77"/>
      <c r="ALF22" s="66"/>
      <c r="ALG22" s="42"/>
      <c r="ALH22" s="67"/>
      <c r="ALI22" s="66"/>
      <c r="ALJ22" s="42"/>
      <c r="ALK22" s="67"/>
      <c r="ALL22" s="77"/>
      <c r="ALM22" s="66"/>
      <c r="ALN22" s="42"/>
      <c r="ALO22" s="67"/>
      <c r="ALP22" s="66"/>
      <c r="ALQ22" s="42"/>
      <c r="ALR22" s="67"/>
      <c r="ALS22" s="77"/>
      <c r="ALT22" s="66"/>
      <c r="ALU22" s="42"/>
      <c r="ALV22" s="67"/>
      <c r="ALW22" s="66"/>
      <c r="ALX22" s="42"/>
      <c r="ALY22" s="67"/>
      <c r="ALZ22" s="77"/>
      <c r="AMA22" s="66"/>
      <c r="AMB22" s="42"/>
      <c r="AMC22" s="67"/>
      <c r="AMD22" s="66"/>
      <c r="AME22" s="42"/>
      <c r="AMF22" s="67"/>
      <c r="AMG22" s="77"/>
      <c r="AMH22" s="66"/>
      <c r="AMI22" s="42"/>
      <c r="AMJ22" s="67"/>
      <c r="AMK22" s="66"/>
      <c r="AML22" s="42"/>
      <c r="AMM22" s="67"/>
      <c r="AMN22" s="77"/>
      <c r="AMO22" s="66"/>
      <c r="AMP22" s="42"/>
      <c r="AMQ22" s="67"/>
      <c r="AMR22" s="66"/>
      <c r="AMS22" s="42"/>
      <c r="AMT22" s="67"/>
      <c r="AMU22" s="77"/>
      <c r="AMV22" s="66"/>
      <c r="AMW22" s="42"/>
      <c r="AMX22" s="67"/>
      <c r="AMY22" s="66"/>
      <c r="AMZ22" s="42"/>
      <c r="ANA22" s="67"/>
      <c r="ANB22" s="77"/>
      <c r="ANC22" s="66"/>
      <c r="AND22" s="42"/>
      <c r="ANE22" s="67"/>
      <c r="ANF22" s="66"/>
      <c r="ANG22" s="42"/>
      <c r="ANH22" s="67"/>
      <c r="ANI22" s="77"/>
      <c r="ANJ22" s="66"/>
      <c r="ANK22" s="42"/>
      <c r="ANL22" s="67"/>
      <c r="ANM22" s="66"/>
      <c r="ANN22" s="42"/>
      <c r="ANO22" s="67"/>
      <c r="ANP22" s="77"/>
      <c r="ANQ22" s="66"/>
      <c r="ANR22" s="42"/>
      <c r="ANS22" s="67"/>
      <c r="ANT22" s="66"/>
      <c r="ANU22" s="42"/>
      <c r="ANV22" s="67"/>
      <c r="ANW22" s="77"/>
      <c r="ANX22" s="66"/>
      <c r="ANY22" s="42"/>
      <c r="ANZ22" s="67"/>
      <c r="AOA22" s="66"/>
      <c r="AOB22" s="42"/>
      <c r="AOC22" s="67"/>
      <c r="AOD22" s="77"/>
      <c r="AOE22" s="66"/>
      <c r="AOF22" s="42"/>
      <c r="AOG22" s="67"/>
      <c r="AOH22" s="66"/>
      <c r="AOI22" s="42"/>
      <c r="AOJ22" s="67"/>
      <c r="AOK22" s="77"/>
      <c r="AOL22" s="66"/>
      <c r="AOM22" s="42"/>
      <c r="AON22" s="67"/>
      <c r="AOO22" s="66"/>
      <c r="AOP22" s="42"/>
      <c r="AOQ22" s="67"/>
      <c r="AOR22" s="77"/>
      <c r="AOS22" s="66"/>
      <c r="AOT22" s="42"/>
      <c r="AOU22" s="67"/>
      <c r="AOV22" s="66"/>
      <c r="AOW22" s="42"/>
      <c r="AOX22" s="67"/>
      <c r="AOY22" s="77"/>
      <c r="AOZ22" s="66"/>
      <c r="APA22" s="42"/>
      <c r="APB22" s="67"/>
      <c r="APC22" s="66"/>
      <c r="APD22" s="42"/>
      <c r="APE22" s="67"/>
      <c r="APF22" s="77"/>
      <c r="APG22" s="66"/>
      <c r="APH22" s="42"/>
      <c r="API22" s="67"/>
      <c r="APJ22" s="66"/>
      <c r="APK22" s="42"/>
      <c r="APL22" s="67"/>
      <c r="APM22" s="77"/>
      <c r="APN22" s="66"/>
      <c r="APO22" s="42"/>
      <c r="APP22" s="67"/>
      <c r="APQ22" s="66"/>
      <c r="APR22" s="42"/>
      <c r="APS22" s="67"/>
      <c r="APT22" s="77"/>
      <c r="APU22" s="66"/>
      <c r="APV22" s="42"/>
      <c r="APW22" s="67"/>
      <c r="APX22" s="66"/>
      <c r="APY22" s="42"/>
      <c r="APZ22" s="67"/>
      <c r="AQA22" s="77"/>
      <c r="AQB22" s="66"/>
      <c r="AQC22" s="42"/>
      <c r="AQD22" s="67"/>
      <c r="AQE22" s="66"/>
      <c r="AQF22" s="42"/>
      <c r="AQG22" s="67"/>
      <c r="AQH22" s="77"/>
      <c r="AQI22" s="66"/>
      <c r="AQJ22" s="42"/>
      <c r="AQK22" s="67"/>
      <c r="AQL22" s="66"/>
      <c r="AQM22" s="42"/>
      <c r="AQN22" s="67"/>
      <c r="AQO22" s="77"/>
      <c r="AQP22" s="66"/>
      <c r="AQQ22" s="42"/>
      <c r="AQR22" s="67"/>
      <c r="AQS22" s="66"/>
      <c r="AQT22" s="42"/>
      <c r="AQU22" s="67"/>
      <c r="AQV22" s="77"/>
      <c r="AQW22" s="66"/>
      <c r="AQX22" s="42"/>
      <c r="AQY22" s="67"/>
      <c r="AQZ22" s="66"/>
      <c r="ARA22" s="42"/>
      <c r="ARB22" s="67"/>
      <c r="ARC22" s="77"/>
      <c r="ARD22" s="66"/>
      <c r="ARE22" s="42"/>
      <c r="ARF22" s="67"/>
      <c r="ARG22" s="66"/>
      <c r="ARH22" s="42"/>
      <c r="ARI22" s="67"/>
      <c r="ARJ22" s="77"/>
      <c r="ARK22" s="66"/>
      <c r="ARL22" s="42"/>
      <c r="ARM22" s="67"/>
      <c r="ARN22" s="66"/>
      <c r="ARO22" s="42"/>
      <c r="ARP22" s="67"/>
      <c r="ARQ22" s="77"/>
      <c r="ARR22" s="66"/>
      <c r="ARS22" s="42"/>
      <c r="ART22" s="67"/>
      <c r="ARU22" s="66"/>
      <c r="ARV22" s="42"/>
      <c r="ARW22" s="67"/>
      <c r="ARX22" s="77"/>
      <c r="ARY22" s="66"/>
      <c r="ARZ22" s="42"/>
      <c r="ASA22" s="67"/>
      <c r="ASB22" s="66"/>
      <c r="ASC22" s="42"/>
      <c r="ASD22" s="67"/>
      <c r="ASE22" s="77"/>
      <c r="ASF22" s="66"/>
      <c r="ASG22" s="42"/>
      <c r="ASH22" s="67"/>
      <c r="ASI22" s="66"/>
      <c r="ASJ22" s="42"/>
      <c r="ASK22" s="67"/>
      <c r="ASL22" s="77"/>
      <c r="ASM22" s="66"/>
      <c r="ASN22" s="42"/>
      <c r="ASO22" s="67"/>
      <c r="ASP22" s="66"/>
      <c r="ASQ22" s="42"/>
      <c r="ASR22" s="67"/>
      <c r="ASS22" s="77"/>
      <c r="AST22" s="66"/>
      <c r="ASU22" s="42"/>
      <c r="ASV22" s="67"/>
      <c r="ASW22" s="66"/>
      <c r="ASX22" s="42"/>
      <c r="ASY22" s="67"/>
      <c r="ASZ22" s="77"/>
      <c r="ATA22" s="66"/>
      <c r="ATB22" s="42"/>
      <c r="ATC22" s="67"/>
      <c r="ATD22" s="66"/>
      <c r="ATE22" s="42"/>
      <c r="ATF22" s="67"/>
      <c r="ATG22" s="77"/>
      <c r="ATH22" s="66"/>
      <c r="ATI22" s="42"/>
      <c r="ATJ22" s="67"/>
      <c r="ATK22" s="66"/>
      <c r="ATL22" s="42"/>
      <c r="ATM22" s="67"/>
      <c r="ATN22" s="77"/>
      <c r="ATO22" s="66"/>
      <c r="ATP22" s="42"/>
      <c r="ATQ22" s="67"/>
      <c r="ATR22" s="66"/>
      <c r="ATS22" s="42"/>
      <c r="ATT22" s="67"/>
      <c r="ATU22" s="77"/>
      <c r="ATV22" s="66"/>
      <c r="ATW22" s="42"/>
      <c r="ATX22" s="67"/>
      <c r="ATY22" s="66"/>
      <c r="ATZ22" s="42"/>
      <c r="AUA22" s="67"/>
      <c r="AUB22" s="77"/>
      <c r="AUC22" s="66"/>
      <c r="AUD22" s="42"/>
      <c r="AUE22" s="67"/>
      <c r="AUF22" s="66"/>
      <c r="AUG22" s="42"/>
      <c r="AUH22" s="67"/>
      <c r="AUI22" s="77"/>
      <c r="AUJ22" s="66"/>
      <c r="AUK22" s="42"/>
      <c r="AUL22" s="67"/>
      <c r="AUM22" s="66"/>
      <c r="AUN22" s="42"/>
      <c r="AUO22" s="67"/>
      <c r="AUP22" s="77"/>
      <c r="AUQ22" s="66"/>
      <c r="AUR22" s="42"/>
      <c r="AUS22" s="67"/>
      <c r="AUT22" s="66"/>
      <c r="AUU22" s="42"/>
      <c r="AUV22" s="67"/>
      <c r="AUW22" s="77"/>
      <c r="AUX22" s="66"/>
      <c r="AUY22" s="42"/>
      <c r="AUZ22" s="67"/>
      <c r="AVA22" s="66"/>
      <c r="AVB22" s="42"/>
      <c r="AVC22" s="67"/>
      <c r="AVD22" s="77"/>
      <c r="AVE22" s="66"/>
      <c r="AVF22" s="42"/>
      <c r="AVG22" s="67"/>
      <c r="AVH22" s="66"/>
      <c r="AVI22" s="42"/>
      <c r="AVJ22" s="67"/>
      <c r="AVK22" s="77"/>
      <c r="AVL22" s="66"/>
      <c r="AVM22" s="42"/>
      <c r="AVN22" s="67"/>
      <c r="AVO22" s="66"/>
      <c r="AVP22" s="42"/>
      <c r="AVQ22" s="67"/>
      <c r="AVR22" s="77"/>
      <c r="AVS22" s="66"/>
      <c r="AVT22" s="42"/>
      <c r="AVU22" s="67"/>
      <c r="AVV22" s="66"/>
      <c r="AVW22" s="42"/>
      <c r="AVX22" s="67"/>
      <c r="AVY22" s="77"/>
      <c r="AVZ22" s="66"/>
      <c r="AWA22" s="42"/>
      <c r="AWB22" s="67"/>
      <c r="AWC22" s="66"/>
      <c r="AWD22" s="42"/>
      <c r="AWE22" s="67"/>
      <c r="AWF22" s="77"/>
      <c r="AWG22" s="66"/>
      <c r="AWH22" s="42"/>
      <c r="AWI22" s="67"/>
      <c r="AWJ22" s="66"/>
      <c r="AWK22" s="42"/>
      <c r="AWL22" s="67"/>
      <c r="AWM22" s="77"/>
      <c r="AWN22" s="66"/>
      <c r="AWO22" s="42"/>
      <c r="AWP22" s="67"/>
      <c r="AWQ22" s="66"/>
      <c r="AWR22" s="42"/>
      <c r="AWS22" s="67"/>
      <c r="AWT22" s="77"/>
      <c r="AWU22" s="66"/>
      <c r="AWV22" s="42"/>
      <c r="AWW22" s="67"/>
      <c r="AWX22" s="66"/>
      <c r="AWY22" s="42"/>
      <c r="AWZ22" s="67"/>
      <c r="AXA22" s="77"/>
      <c r="AXB22" s="66"/>
      <c r="AXC22" s="42"/>
      <c r="AXD22" s="67"/>
      <c r="AXE22" s="66"/>
      <c r="AXF22" s="42"/>
      <c r="AXG22" s="67"/>
      <c r="AXH22" s="77"/>
      <c r="AXI22" s="66"/>
      <c r="AXJ22" s="42"/>
      <c r="AXK22" s="67"/>
      <c r="AXL22" s="66"/>
      <c r="AXM22" s="42"/>
      <c r="AXN22" s="67"/>
      <c r="AXO22" s="77"/>
      <c r="AXP22" s="66"/>
      <c r="AXQ22" s="42"/>
      <c r="AXR22" s="67"/>
      <c r="AXS22" s="66"/>
      <c r="AXT22" s="42"/>
      <c r="AXU22" s="67"/>
      <c r="AXV22" s="77"/>
      <c r="AXW22" s="66"/>
      <c r="AXX22" s="42"/>
      <c r="AXY22" s="67"/>
      <c r="AXZ22" s="66"/>
      <c r="AYA22" s="42"/>
      <c r="AYB22" s="67"/>
      <c r="AYC22" s="77"/>
      <c r="AYD22" s="66"/>
      <c r="AYE22" s="42"/>
      <c r="AYF22" s="67"/>
      <c r="AYG22" s="66"/>
      <c r="AYH22" s="42"/>
      <c r="AYI22" s="67"/>
      <c r="AYJ22" s="77"/>
      <c r="AYK22" s="66"/>
      <c r="AYL22" s="42"/>
      <c r="AYM22" s="67"/>
      <c r="AYN22" s="66"/>
      <c r="AYO22" s="42"/>
      <c r="AYP22" s="67"/>
      <c r="AYQ22" s="77"/>
      <c r="AYR22" s="66"/>
      <c r="AYS22" s="42"/>
      <c r="AYT22" s="67"/>
      <c r="AYU22" s="66"/>
      <c r="AYV22" s="42"/>
      <c r="AYW22" s="67"/>
      <c r="AYX22" s="77"/>
      <c r="AYY22" s="66"/>
      <c r="AYZ22" s="42"/>
      <c r="AZA22" s="67"/>
      <c r="AZB22" s="66"/>
      <c r="AZC22" s="42"/>
      <c r="AZD22" s="67"/>
      <c r="AZE22" s="77"/>
      <c r="AZF22" s="66"/>
      <c r="AZG22" s="42"/>
      <c r="AZH22" s="67"/>
      <c r="AZI22" s="66"/>
      <c r="AZJ22" s="42"/>
      <c r="AZK22" s="67"/>
      <c r="AZL22" s="77"/>
      <c r="AZM22" s="66"/>
      <c r="AZN22" s="42"/>
      <c r="AZO22" s="67"/>
      <c r="AZP22" s="66"/>
      <c r="AZQ22" s="42"/>
      <c r="AZR22" s="67"/>
      <c r="AZS22" s="77"/>
      <c r="AZT22" s="66"/>
      <c r="AZU22" s="42"/>
      <c r="AZV22" s="67"/>
      <c r="AZW22" s="66"/>
      <c r="AZX22" s="42"/>
      <c r="AZY22" s="67"/>
      <c r="AZZ22" s="77"/>
      <c r="BAA22" s="66"/>
      <c r="BAB22" s="42"/>
      <c r="BAC22" s="67"/>
      <c r="BAD22" s="66"/>
      <c r="BAE22" s="42"/>
      <c r="BAF22" s="67"/>
      <c r="BAG22" s="77"/>
      <c r="BAH22" s="66"/>
      <c r="BAI22" s="42"/>
      <c r="BAJ22" s="67"/>
      <c r="BAK22" s="66"/>
      <c r="BAL22" s="42"/>
      <c r="BAM22" s="67"/>
      <c r="BAN22" s="77"/>
      <c r="BAO22" s="66"/>
      <c r="BAP22" s="42"/>
      <c r="BAQ22" s="67"/>
      <c r="BAR22" s="66"/>
      <c r="BAS22" s="42"/>
      <c r="BAT22" s="67"/>
      <c r="BAU22" s="77"/>
      <c r="BAV22" s="66"/>
      <c r="BAW22" s="42"/>
      <c r="BAX22" s="67"/>
      <c r="BAY22" s="66"/>
      <c r="BAZ22" s="42"/>
      <c r="BBA22" s="67"/>
      <c r="BBB22" s="77"/>
      <c r="BBC22" s="66"/>
      <c r="BBD22" s="42"/>
      <c r="BBE22" s="67"/>
      <c r="BBF22" s="66"/>
      <c r="BBG22" s="42"/>
      <c r="BBH22" s="67"/>
      <c r="BBI22" s="77"/>
      <c r="BBJ22" s="66"/>
      <c r="BBK22" s="42"/>
      <c r="BBL22" s="67"/>
      <c r="BBM22" s="66"/>
      <c r="BBN22" s="42"/>
      <c r="BBO22" s="67"/>
      <c r="BBP22" s="77"/>
      <c r="BBQ22" s="66"/>
      <c r="BBR22" s="42"/>
      <c r="BBS22" s="67"/>
      <c r="BBT22" s="66"/>
      <c r="BBU22" s="42"/>
      <c r="BBV22" s="67"/>
      <c r="BBW22" s="77"/>
      <c r="BBX22" s="66"/>
      <c r="BBY22" s="42"/>
      <c r="BBZ22" s="67"/>
      <c r="BCA22" s="66"/>
      <c r="BCB22" s="42"/>
      <c r="BCC22" s="67"/>
      <c r="BCD22" s="77"/>
      <c r="BCE22" s="66"/>
      <c r="BCF22" s="42"/>
      <c r="BCG22" s="67"/>
      <c r="BCH22" s="66"/>
      <c r="BCI22" s="42"/>
      <c r="BCJ22" s="67"/>
      <c r="BCK22" s="77"/>
      <c r="BCL22" s="66"/>
      <c r="BCM22" s="42"/>
      <c r="BCN22" s="67"/>
      <c r="BCO22" s="66"/>
      <c r="BCP22" s="42"/>
      <c r="BCQ22" s="67"/>
      <c r="BCR22" s="77"/>
      <c r="BCS22" s="66"/>
      <c r="BCT22" s="42"/>
      <c r="BCU22" s="67"/>
      <c r="BCV22" s="66"/>
      <c r="BCW22" s="42"/>
      <c r="BCX22" s="67"/>
      <c r="BCY22" s="77"/>
      <c r="BCZ22" s="66"/>
      <c r="BDA22" s="42"/>
      <c r="BDB22" s="67"/>
      <c r="BDC22" s="66"/>
      <c r="BDD22" s="42"/>
      <c r="BDE22" s="67"/>
      <c r="BDF22" s="77"/>
      <c r="BDG22" s="66"/>
      <c r="BDH22" s="42"/>
      <c r="BDI22" s="67"/>
      <c r="BDJ22" s="66"/>
      <c r="BDK22" s="42"/>
      <c r="BDL22" s="67"/>
      <c r="BDM22" s="77"/>
      <c r="BDN22" s="66"/>
      <c r="BDO22" s="42"/>
      <c r="BDP22" s="67"/>
      <c r="BDQ22" s="66"/>
      <c r="BDR22" s="42"/>
      <c r="BDS22" s="67"/>
      <c r="BDT22" s="77"/>
      <c r="BDU22" s="66"/>
      <c r="BDV22" s="42"/>
      <c r="BDW22" s="67"/>
      <c r="BDX22" s="66"/>
      <c r="BDY22" s="42"/>
      <c r="BDZ22" s="67"/>
      <c r="BEA22" s="77"/>
      <c r="BEB22" s="66"/>
      <c r="BEC22" s="42"/>
      <c r="BED22" s="67"/>
      <c r="BEE22" s="66"/>
      <c r="BEF22" s="42"/>
      <c r="BEG22" s="67"/>
      <c r="BEH22" s="77"/>
      <c r="BEI22" s="66"/>
      <c r="BEJ22" s="42"/>
      <c r="BEK22" s="67"/>
      <c r="BEL22" s="66"/>
      <c r="BEM22" s="42"/>
      <c r="BEN22" s="67"/>
      <c r="BEO22" s="77"/>
      <c r="BEP22" s="66"/>
      <c r="BEQ22" s="42"/>
      <c r="BER22" s="67"/>
      <c r="BES22" s="66"/>
      <c r="BET22" s="42"/>
      <c r="BEU22" s="67"/>
      <c r="BEV22" s="77"/>
      <c r="BEW22" s="66"/>
      <c r="BEX22" s="42"/>
      <c r="BEY22" s="67"/>
      <c r="BEZ22" s="66"/>
      <c r="BFA22" s="42"/>
      <c r="BFB22" s="67"/>
      <c r="BFC22" s="77"/>
      <c r="BFD22" s="66"/>
      <c r="BFE22" s="42"/>
      <c r="BFF22" s="67"/>
      <c r="BFG22" s="66"/>
      <c r="BFH22" s="42"/>
      <c r="BFI22" s="67"/>
      <c r="BFJ22" s="77"/>
      <c r="BFK22" s="66"/>
      <c r="BFL22" s="42"/>
      <c r="BFM22" s="67"/>
      <c r="BFN22" s="66"/>
      <c r="BFO22" s="42"/>
      <c r="BFP22" s="67"/>
      <c r="BFQ22" s="77"/>
      <c r="BFR22" s="66"/>
      <c r="BFS22" s="42"/>
      <c r="BFT22" s="67"/>
      <c r="BFU22" s="66"/>
      <c r="BFV22" s="42"/>
      <c r="BFW22" s="67"/>
      <c r="BFX22" s="77"/>
      <c r="BFY22" s="66"/>
      <c r="BFZ22" s="42"/>
      <c r="BGA22" s="67"/>
      <c r="BGB22" s="66"/>
      <c r="BGC22" s="42"/>
      <c r="BGD22" s="67"/>
      <c r="BGE22" s="77"/>
      <c r="BGF22" s="66"/>
      <c r="BGG22" s="42"/>
      <c r="BGH22" s="67"/>
      <c r="BGI22" s="66"/>
      <c r="BGJ22" s="42"/>
      <c r="BGK22" s="67"/>
      <c r="BGL22" s="77"/>
      <c r="BGM22" s="66"/>
      <c r="BGN22" s="42"/>
      <c r="BGO22" s="67"/>
      <c r="BGP22" s="66"/>
      <c r="BGQ22" s="42"/>
      <c r="BGR22" s="67"/>
      <c r="BGS22" s="77"/>
      <c r="BGT22" s="66"/>
      <c r="BGU22" s="42"/>
      <c r="BGV22" s="67"/>
      <c r="BGW22" s="66"/>
      <c r="BGX22" s="42"/>
      <c r="BGY22" s="67"/>
      <c r="BGZ22" s="77"/>
      <c r="BHA22" s="66"/>
      <c r="BHB22" s="42"/>
      <c r="BHC22" s="67"/>
      <c r="BHD22" s="66"/>
      <c r="BHE22" s="42"/>
      <c r="BHF22" s="67"/>
      <c r="BHG22" s="77"/>
      <c r="BHH22" s="66"/>
      <c r="BHI22" s="42"/>
      <c r="BHJ22" s="67"/>
      <c r="BHK22" s="66"/>
      <c r="BHL22" s="42"/>
      <c r="BHM22" s="67"/>
      <c r="BHN22" s="77"/>
      <c r="BHO22" s="66"/>
      <c r="BHP22" s="42"/>
      <c r="BHQ22" s="67"/>
      <c r="BHR22" s="66"/>
      <c r="BHS22" s="42"/>
      <c r="BHT22" s="67"/>
      <c r="BHU22" s="77"/>
      <c r="BHV22" s="66"/>
      <c r="BHW22" s="42"/>
      <c r="BHX22" s="67"/>
      <c r="BHY22" s="66"/>
      <c r="BHZ22" s="42"/>
      <c r="BIA22" s="67"/>
      <c r="BIB22" s="77"/>
      <c r="BIC22" s="66"/>
      <c r="BID22" s="42"/>
      <c r="BIE22" s="67"/>
      <c r="BIF22" s="66"/>
      <c r="BIG22" s="42"/>
      <c r="BIH22" s="67"/>
      <c r="BII22" s="77"/>
      <c r="BIJ22" s="66"/>
      <c r="BIK22" s="42"/>
      <c r="BIL22" s="67"/>
      <c r="BIM22" s="66"/>
      <c r="BIN22" s="42"/>
      <c r="BIO22" s="67"/>
      <c r="BIP22" s="77"/>
      <c r="BIQ22" s="66"/>
      <c r="BIR22" s="42"/>
      <c r="BIS22" s="67"/>
      <c r="BIT22" s="66"/>
      <c r="BIU22" s="42"/>
      <c r="BIV22" s="67"/>
      <c r="BIW22" s="77"/>
      <c r="BIX22" s="66"/>
      <c r="BIY22" s="42"/>
      <c r="BIZ22" s="67"/>
      <c r="BJA22" s="66"/>
      <c r="BJB22" s="42"/>
      <c r="BJC22" s="67"/>
      <c r="BJD22" s="77"/>
      <c r="BJE22" s="66"/>
      <c r="BJF22" s="42"/>
      <c r="BJG22" s="67"/>
      <c r="BJH22" s="66"/>
      <c r="BJI22" s="42"/>
      <c r="BJJ22" s="67"/>
      <c r="BJK22" s="77"/>
      <c r="BJL22" s="66"/>
      <c r="BJM22" s="42"/>
      <c r="BJN22" s="67"/>
      <c r="BJO22" s="66"/>
      <c r="BJP22" s="42"/>
      <c r="BJQ22" s="67"/>
      <c r="BJR22" s="77"/>
      <c r="BJS22" s="66"/>
      <c r="BJT22" s="42"/>
      <c r="BJU22" s="67"/>
      <c r="BJV22" s="66"/>
      <c r="BJW22" s="42"/>
      <c r="BJX22" s="67"/>
      <c r="BJY22" s="77"/>
      <c r="BJZ22" s="66"/>
      <c r="BKA22" s="42"/>
      <c r="BKB22" s="67"/>
      <c r="BKC22" s="66"/>
      <c r="BKD22" s="42"/>
      <c r="BKE22" s="67"/>
      <c r="BKF22" s="77"/>
      <c r="BKG22" s="66"/>
      <c r="BKH22" s="42"/>
      <c r="BKI22" s="67"/>
      <c r="BKJ22" s="66"/>
      <c r="BKK22" s="42"/>
      <c r="BKL22" s="67"/>
      <c r="BKM22" s="77"/>
      <c r="BKN22" s="66"/>
      <c r="BKO22" s="42"/>
      <c r="BKP22" s="67"/>
      <c r="BKQ22" s="66"/>
      <c r="BKR22" s="42"/>
      <c r="BKS22" s="67"/>
      <c r="BKT22" s="77"/>
      <c r="BKU22" s="66"/>
      <c r="BKV22" s="42"/>
      <c r="BKW22" s="67"/>
      <c r="BKX22" s="66"/>
      <c r="BKY22" s="42"/>
      <c r="BKZ22" s="67"/>
      <c r="BLA22" s="77"/>
      <c r="BLB22" s="66"/>
      <c r="BLC22" s="42"/>
      <c r="BLD22" s="67"/>
      <c r="BLE22" s="66"/>
      <c r="BLF22" s="42"/>
      <c r="BLG22" s="67"/>
      <c r="BLH22" s="77"/>
      <c r="BLI22" s="66"/>
      <c r="BLJ22" s="42"/>
      <c r="BLK22" s="67"/>
      <c r="BLL22" s="66"/>
      <c r="BLM22" s="42"/>
      <c r="BLN22" s="67"/>
      <c r="BLO22" s="77"/>
      <c r="BLP22" s="66"/>
      <c r="BLQ22" s="42"/>
      <c r="BLR22" s="67"/>
      <c r="BLS22" s="66"/>
      <c r="BLT22" s="42"/>
      <c r="BLU22" s="67"/>
      <c r="BLV22" s="77"/>
      <c r="BLW22" s="66"/>
      <c r="BLX22" s="42"/>
      <c r="BLY22" s="67"/>
      <c r="BLZ22" s="66"/>
      <c r="BMA22" s="42"/>
      <c r="BMB22" s="67"/>
      <c r="BMC22" s="77"/>
      <c r="BMD22" s="66"/>
      <c r="BME22" s="42"/>
      <c r="BMF22" s="67"/>
      <c r="BMG22" s="66"/>
      <c r="BMH22" s="42"/>
      <c r="BMI22" s="67"/>
      <c r="BMJ22" s="77"/>
      <c r="BMK22" s="66"/>
      <c r="BML22" s="42"/>
      <c r="BMM22" s="67"/>
      <c r="BMN22" s="66"/>
      <c r="BMO22" s="42"/>
      <c r="BMP22" s="67"/>
      <c r="BMQ22" s="77"/>
      <c r="BMR22" s="66"/>
      <c r="BMS22" s="42"/>
      <c r="BMT22" s="67"/>
      <c r="BMU22" s="66"/>
      <c r="BMV22" s="42"/>
      <c r="BMW22" s="67"/>
      <c r="BMX22" s="77"/>
      <c r="BMY22" s="66"/>
      <c r="BMZ22" s="42"/>
      <c r="BNA22" s="67"/>
      <c r="BNB22" s="66"/>
      <c r="BNC22" s="42"/>
      <c r="BND22" s="67"/>
      <c r="BNE22" s="77"/>
      <c r="BNF22" s="66"/>
      <c r="BNG22" s="42"/>
      <c r="BNH22" s="67"/>
      <c r="BNI22" s="66"/>
      <c r="BNJ22" s="42"/>
      <c r="BNK22" s="67"/>
      <c r="BNL22" s="77"/>
      <c r="BNM22" s="66"/>
      <c r="BNN22" s="42"/>
      <c r="BNO22" s="67"/>
      <c r="BNP22" s="66"/>
      <c r="BNQ22" s="42"/>
      <c r="BNR22" s="67"/>
      <c r="BNS22" s="77"/>
      <c r="BNT22" s="66"/>
      <c r="BNU22" s="42"/>
      <c r="BNV22" s="67"/>
      <c r="BNW22" s="66"/>
      <c r="BNX22" s="42"/>
      <c r="BNY22" s="67"/>
      <c r="BNZ22" s="77"/>
      <c r="BOA22" s="66"/>
      <c r="BOB22" s="42"/>
      <c r="BOC22" s="67"/>
      <c r="BOD22" s="66"/>
      <c r="BOE22" s="42"/>
      <c r="BOF22" s="67"/>
      <c r="BOG22" s="77"/>
      <c r="BOH22" s="66"/>
      <c r="BOI22" s="42"/>
      <c r="BOJ22" s="67"/>
      <c r="BOK22" s="66"/>
      <c r="BOL22" s="42"/>
      <c r="BOM22" s="67"/>
      <c r="BON22" s="77"/>
      <c r="BOO22" s="66"/>
      <c r="BOP22" s="42"/>
      <c r="BOQ22" s="67"/>
      <c r="BOR22" s="66"/>
      <c r="BOS22" s="42"/>
      <c r="BOT22" s="67"/>
      <c r="BOU22" s="77"/>
      <c r="BOV22" s="66"/>
      <c r="BOW22" s="42"/>
      <c r="BOX22" s="67"/>
      <c r="BOY22" s="66"/>
      <c r="BOZ22" s="42"/>
      <c r="BPA22" s="67"/>
      <c r="BPB22" s="77"/>
      <c r="BPC22" s="66"/>
      <c r="BPD22" s="42"/>
      <c r="BPE22" s="67"/>
      <c r="BPF22" s="66"/>
      <c r="BPG22" s="42"/>
      <c r="BPH22" s="67"/>
      <c r="BPI22" s="77"/>
      <c r="BPJ22" s="66"/>
      <c r="BPK22" s="42"/>
      <c r="BPL22" s="67"/>
      <c r="BPM22" s="66"/>
      <c r="BPN22" s="42"/>
      <c r="BPO22" s="67"/>
      <c r="BPP22" s="77"/>
      <c r="BPQ22" s="66"/>
      <c r="BPR22" s="42"/>
      <c r="BPS22" s="67"/>
      <c r="BPT22" s="66"/>
      <c r="BPU22" s="42"/>
      <c r="BPV22" s="67"/>
      <c r="BPW22" s="77"/>
      <c r="BPX22" s="66"/>
      <c r="BPY22" s="42"/>
      <c r="BPZ22" s="67"/>
      <c r="BQA22" s="66"/>
      <c r="BQB22" s="42"/>
      <c r="BQC22" s="67"/>
      <c r="BQD22" s="77"/>
      <c r="BQE22" s="66"/>
      <c r="BQF22" s="42"/>
      <c r="BQG22" s="67"/>
      <c r="BQH22" s="66"/>
      <c r="BQI22" s="42"/>
      <c r="BQJ22" s="67"/>
      <c r="BQK22" s="77"/>
      <c r="BQL22" s="66"/>
      <c r="BQM22" s="42"/>
      <c r="BQN22" s="67"/>
      <c r="BQO22" s="66"/>
      <c r="BQP22" s="42"/>
      <c r="BQQ22" s="67"/>
      <c r="BQR22" s="77"/>
      <c r="BQS22" s="66"/>
      <c r="BQT22" s="42"/>
      <c r="BQU22" s="67"/>
      <c r="BQV22" s="66"/>
      <c r="BQW22" s="42"/>
      <c r="BQX22" s="67"/>
      <c r="BQY22" s="77"/>
      <c r="BQZ22" s="66"/>
      <c r="BRA22" s="42"/>
      <c r="BRB22" s="67"/>
      <c r="BRC22" s="66"/>
      <c r="BRD22" s="42"/>
      <c r="BRE22" s="67"/>
      <c r="BRF22" s="77"/>
      <c r="BRG22" s="66"/>
      <c r="BRH22" s="42"/>
      <c r="BRI22" s="67"/>
      <c r="BRJ22" s="66"/>
      <c r="BRK22" s="42"/>
      <c r="BRL22" s="67"/>
      <c r="BRM22" s="77"/>
      <c r="BRN22" s="66"/>
      <c r="BRO22" s="42"/>
      <c r="BRP22" s="67"/>
      <c r="BRQ22" s="66"/>
      <c r="BRR22" s="42"/>
      <c r="BRS22" s="67"/>
      <c r="BRT22" s="77"/>
      <c r="BRU22" s="66"/>
      <c r="BRV22" s="42"/>
      <c r="BRW22" s="67"/>
      <c r="BRX22" s="66"/>
      <c r="BRY22" s="42"/>
      <c r="BRZ22" s="67"/>
      <c r="BSA22" s="77"/>
      <c r="BSB22" s="66"/>
      <c r="BSC22" s="42"/>
      <c r="BSD22" s="67"/>
      <c r="BSE22" s="66"/>
      <c r="BSF22" s="42"/>
      <c r="BSG22" s="67"/>
      <c r="BSH22" s="77"/>
      <c r="BSI22" s="66"/>
      <c r="BSJ22" s="42"/>
      <c r="BSK22" s="67"/>
      <c r="BSL22" s="66"/>
      <c r="BSM22" s="42"/>
      <c r="BSN22" s="67"/>
      <c r="BSO22" s="77"/>
      <c r="BSP22" s="66"/>
      <c r="BSQ22" s="42"/>
      <c r="BSR22" s="67"/>
      <c r="BSS22" s="66"/>
      <c r="BST22" s="42"/>
      <c r="BSU22" s="67"/>
      <c r="BSV22" s="77"/>
      <c r="BSW22" s="66"/>
      <c r="BSX22" s="42"/>
      <c r="BSY22" s="67"/>
      <c r="BSZ22" s="66"/>
      <c r="BTA22" s="42"/>
      <c r="BTB22" s="67"/>
      <c r="BTC22" s="77"/>
      <c r="BTD22" s="66"/>
      <c r="BTE22" s="42"/>
      <c r="BTF22" s="67"/>
      <c r="BTG22" s="66"/>
      <c r="BTH22" s="42"/>
      <c r="BTI22" s="67"/>
      <c r="BTJ22" s="77"/>
      <c r="BTK22" s="66"/>
      <c r="BTL22" s="42"/>
      <c r="BTM22" s="67"/>
      <c r="BTN22" s="66"/>
      <c r="BTO22" s="42"/>
      <c r="BTP22" s="67"/>
      <c r="BTQ22" s="77"/>
      <c r="BTR22" s="66"/>
      <c r="BTS22" s="42"/>
      <c r="BTT22" s="67"/>
      <c r="BTU22" s="66"/>
      <c r="BTV22" s="42"/>
      <c r="BTW22" s="67"/>
      <c r="BTX22" s="77"/>
      <c r="BTY22" s="66"/>
      <c r="BTZ22" s="42"/>
      <c r="BUA22" s="67"/>
      <c r="BUB22" s="66"/>
      <c r="BUC22" s="42"/>
      <c r="BUD22" s="67"/>
      <c r="BUE22" s="77"/>
      <c r="BUF22" s="66"/>
      <c r="BUG22" s="42"/>
      <c r="BUH22" s="67"/>
      <c r="BUI22" s="66"/>
      <c r="BUJ22" s="42"/>
      <c r="BUK22" s="67"/>
      <c r="BUL22" s="77"/>
      <c r="BUM22" s="66"/>
      <c r="BUN22" s="42"/>
      <c r="BUO22" s="67"/>
      <c r="BUP22" s="66"/>
      <c r="BUQ22" s="42"/>
      <c r="BUR22" s="67"/>
      <c r="BUS22" s="77"/>
      <c r="BUT22" s="66"/>
      <c r="BUU22" s="42"/>
      <c r="BUV22" s="67"/>
      <c r="BUW22" s="66"/>
      <c r="BUX22" s="42"/>
      <c r="BUY22" s="67"/>
      <c r="BUZ22" s="77"/>
      <c r="BVA22" s="66"/>
      <c r="BVB22" s="42"/>
      <c r="BVC22" s="67"/>
      <c r="BVD22" s="66"/>
      <c r="BVE22" s="42"/>
      <c r="BVF22" s="67"/>
      <c r="BVG22" s="77"/>
      <c r="BVH22" s="66"/>
      <c r="BVI22" s="42"/>
      <c r="BVJ22" s="67"/>
      <c r="BVK22" s="66"/>
      <c r="BVL22" s="42"/>
      <c r="BVM22" s="67"/>
      <c r="BVN22" s="77"/>
      <c r="BVO22" s="66"/>
      <c r="BVP22" s="42"/>
      <c r="BVQ22" s="67"/>
      <c r="BVR22" s="66"/>
      <c r="BVS22" s="42"/>
      <c r="BVT22" s="67"/>
      <c r="BVU22" s="77"/>
      <c r="BVV22" s="66"/>
      <c r="BVW22" s="42"/>
      <c r="BVX22" s="67"/>
      <c r="BVY22" s="66"/>
      <c r="BVZ22" s="42"/>
      <c r="BWA22" s="67"/>
      <c r="BWB22" s="77"/>
      <c r="BWC22" s="66"/>
      <c r="BWD22" s="42"/>
      <c r="BWE22" s="67"/>
      <c r="BWF22" s="66"/>
      <c r="BWG22" s="42"/>
      <c r="BWH22" s="67"/>
      <c r="BWI22" s="77"/>
      <c r="BWJ22" s="66"/>
      <c r="BWK22" s="42"/>
      <c r="BWL22" s="67"/>
      <c r="BWM22" s="66"/>
      <c r="BWN22" s="42"/>
      <c r="BWO22" s="67"/>
      <c r="BWP22" s="77"/>
      <c r="BWQ22" s="66"/>
      <c r="BWR22" s="42"/>
      <c r="BWS22" s="67"/>
      <c r="BWT22" s="66"/>
      <c r="BWU22" s="42"/>
      <c r="BWV22" s="67"/>
      <c r="BWW22" s="77"/>
      <c r="BWX22" s="66"/>
      <c r="BWY22" s="42"/>
      <c r="BWZ22" s="67"/>
      <c r="BXA22" s="66"/>
      <c r="BXB22" s="42"/>
      <c r="BXC22" s="67"/>
      <c r="BXD22" s="77"/>
      <c r="BXE22" s="66"/>
      <c r="BXF22" s="42"/>
      <c r="BXG22" s="67"/>
      <c r="BXH22" s="66"/>
      <c r="BXI22" s="42"/>
      <c r="BXJ22" s="67"/>
      <c r="BXK22" s="77"/>
      <c r="BXL22" s="66"/>
      <c r="BXM22" s="42"/>
      <c r="BXN22" s="67"/>
      <c r="BXO22" s="66"/>
      <c r="BXP22" s="42"/>
      <c r="BXQ22" s="67"/>
      <c r="BXR22" s="77"/>
      <c r="BXS22" s="66"/>
      <c r="BXT22" s="42"/>
      <c r="BXU22" s="67"/>
      <c r="BXV22" s="66"/>
      <c r="BXW22" s="42"/>
      <c r="BXX22" s="67"/>
      <c r="BXY22" s="77"/>
      <c r="BXZ22" s="66"/>
      <c r="BYA22" s="42"/>
      <c r="BYB22" s="67"/>
      <c r="BYC22" s="66"/>
      <c r="BYD22" s="42"/>
      <c r="BYE22" s="67"/>
      <c r="BYF22" s="77"/>
      <c r="BYG22" s="66"/>
      <c r="BYH22" s="42"/>
      <c r="BYI22" s="67"/>
      <c r="BYJ22" s="66"/>
      <c r="BYK22" s="42"/>
      <c r="BYL22" s="67"/>
      <c r="BYM22" s="77"/>
      <c r="BYN22" s="66"/>
      <c r="BYO22" s="42"/>
      <c r="BYP22" s="67"/>
      <c r="BYQ22" s="66"/>
      <c r="BYR22" s="42"/>
      <c r="BYS22" s="67"/>
      <c r="BYT22" s="77"/>
      <c r="BYU22" s="66"/>
      <c r="BYV22" s="42"/>
      <c r="BYW22" s="67"/>
      <c r="BYX22" s="66"/>
      <c r="BYY22" s="42"/>
      <c r="BYZ22" s="67"/>
      <c r="BZA22" s="77"/>
      <c r="BZB22" s="66"/>
      <c r="BZC22" s="42"/>
      <c r="BZD22" s="67"/>
      <c r="BZE22" s="66"/>
      <c r="BZF22" s="42"/>
      <c r="BZG22" s="67"/>
      <c r="BZH22" s="77"/>
      <c r="BZI22" s="66"/>
      <c r="BZJ22" s="42"/>
      <c r="BZK22" s="67"/>
      <c r="BZL22" s="66"/>
      <c r="BZM22" s="42"/>
      <c r="BZN22" s="67"/>
      <c r="BZO22" s="77"/>
      <c r="BZP22" s="66"/>
      <c r="BZQ22" s="42"/>
      <c r="BZR22" s="67"/>
      <c r="BZS22" s="66"/>
      <c r="BZT22" s="42"/>
      <c r="BZU22" s="67"/>
      <c r="BZV22" s="77"/>
      <c r="BZW22" s="66"/>
      <c r="BZX22" s="42"/>
      <c r="BZY22" s="67"/>
      <c r="BZZ22" s="66"/>
      <c r="CAA22" s="42"/>
      <c r="CAB22" s="67"/>
      <c r="CAC22" s="77"/>
      <c r="CAD22" s="66"/>
      <c r="CAE22" s="42"/>
      <c r="CAF22" s="67"/>
      <c r="CAG22" s="66"/>
      <c r="CAH22" s="42"/>
      <c r="CAI22" s="67"/>
      <c r="CAJ22" s="77"/>
      <c r="CAK22" s="66"/>
      <c r="CAL22" s="42"/>
      <c r="CAM22" s="67"/>
      <c r="CAN22" s="66"/>
      <c r="CAO22" s="42"/>
      <c r="CAP22" s="67"/>
      <c r="CAQ22" s="77"/>
      <c r="CAR22" s="66"/>
      <c r="CAS22" s="42"/>
      <c r="CAT22" s="67"/>
      <c r="CAU22" s="66"/>
      <c r="CAV22" s="42"/>
      <c r="CAW22" s="67"/>
      <c r="CAX22" s="77"/>
      <c r="CAY22" s="66"/>
      <c r="CAZ22" s="42"/>
      <c r="CBA22" s="67"/>
      <c r="CBB22" s="66"/>
      <c r="CBC22" s="42"/>
      <c r="CBD22" s="67"/>
      <c r="CBE22" s="77"/>
      <c r="CBF22" s="66"/>
      <c r="CBG22" s="42"/>
      <c r="CBH22" s="67"/>
      <c r="CBI22" s="66"/>
      <c r="CBJ22" s="42"/>
      <c r="CBK22" s="67"/>
      <c r="CBL22" s="77"/>
      <c r="CBM22" s="66"/>
      <c r="CBN22" s="42"/>
      <c r="CBO22" s="67"/>
      <c r="CBP22" s="66"/>
      <c r="CBQ22" s="42"/>
      <c r="CBR22" s="67"/>
      <c r="CBS22" s="77"/>
      <c r="CBT22" s="66"/>
      <c r="CBU22" s="42"/>
      <c r="CBV22" s="67"/>
      <c r="CBW22" s="66"/>
      <c r="CBX22" s="42"/>
      <c r="CBY22" s="67"/>
      <c r="CBZ22" s="77"/>
      <c r="CCA22" s="66"/>
      <c r="CCB22" s="42"/>
      <c r="CCC22" s="67"/>
      <c r="CCD22" s="66"/>
      <c r="CCE22" s="42"/>
      <c r="CCF22" s="67"/>
      <c r="CCG22" s="77"/>
      <c r="CCH22" s="66"/>
      <c r="CCI22" s="42"/>
      <c r="CCJ22" s="67"/>
      <c r="CCK22" s="66"/>
      <c r="CCL22" s="42"/>
      <c r="CCM22" s="67"/>
      <c r="CCN22" s="77"/>
      <c r="CCO22" s="66"/>
      <c r="CCP22" s="42"/>
      <c r="CCQ22" s="67"/>
      <c r="CCR22" s="66"/>
      <c r="CCS22" s="42"/>
      <c r="CCT22" s="67"/>
      <c r="CCU22" s="77"/>
      <c r="CCV22" s="66"/>
      <c r="CCW22" s="42"/>
      <c r="CCX22" s="67"/>
      <c r="CCY22" s="66"/>
      <c r="CCZ22" s="42"/>
      <c r="CDA22" s="67"/>
      <c r="CDB22" s="77"/>
      <c r="CDC22" s="66"/>
      <c r="CDD22" s="42"/>
      <c r="CDE22" s="67"/>
      <c r="CDF22" s="66"/>
      <c r="CDG22" s="42"/>
      <c r="CDH22" s="67"/>
      <c r="CDI22" s="77"/>
      <c r="CDJ22" s="66"/>
      <c r="CDK22" s="42"/>
      <c r="CDL22" s="67"/>
      <c r="CDM22" s="66"/>
      <c r="CDN22" s="42"/>
      <c r="CDO22" s="67"/>
      <c r="CDP22" s="77"/>
      <c r="CDQ22" s="66"/>
      <c r="CDR22" s="42"/>
      <c r="CDS22" s="67"/>
      <c r="CDT22" s="66"/>
      <c r="CDU22" s="42"/>
      <c r="CDV22" s="67"/>
      <c r="CDW22" s="77"/>
      <c r="CDX22" s="66"/>
      <c r="CDY22" s="42"/>
      <c r="CDZ22" s="67"/>
      <c r="CEA22" s="66"/>
      <c r="CEB22" s="42"/>
      <c r="CEC22" s="67"/>
      <c r="CED22" s="77"/>
      <c r="CEE22" s="66"/>
      <c r="CEF22" s="42"/>
      <c r="CEG22" s="67"/>
      <c r="CEH22" s="66"/>
      <c r="CEI22" s="42"/>
      <c r="CEJ22" s="67"/>
      <c r="CEK22" s="77"/>
      <c r="CEL22" s="66"/>
      <c r="CEM22" s="42"/>
      <c r="CEN22" s="67"/>
      <c r="CEO22" s="66"/>
      <c r="CEP22" s="42"/>
      <c r="CEQ22" s="67"/>
      <c r="CER22" s="77"/>
      <c r="CES22" s="66"/>
      <c r="CET22" s="42"/>
      <c r="CEU22" s="67"/>
      <c r="CEV22" s="66"/>
      <c r="CEW22" s="42"/>
      <c r="CEX22" s="67"/>
      <c r="CEY22" s="77"/>
      <c r="CEZ22" s="66"/>
      <c r="CFA22" s="42"/>
      <c r="CFB22" s="67"/>
      <c r="CFC22" s="66"/>
      <c r="CFD22" s="42"/>
      <c r="CFE22" s="67"/>
      <c r="CFF22" s="77"/>
      <c r="CFG22" s="66"/>
      <c r="CFH22" s="42"/>
      <c r="CFI22" s="67"/>
      <c r="CFJ22" s="66"/>
      <c r="CFK22" s="42"/>
      <c r="CFL22" s="67"/>
      <c r="CFM22" s="77"/>
      <c r="CFN22" s="66"/>
      <c r="CFO22" s="42"/>
      <c r="CFP22" s="67"/>
      <c r="CFQ22" s="66"/>
      <c r="CFR22" s="42"/>
      <c r="CFS22" s="67"/>
      <c r="CFT22" s="77"/>
      <c r="CFU22" s="66"/>
      <c r="CFV22" s="42"/>
      <c r="CFW22" s="67"/>
      <c r="CFX22" s="66"/>
      <c r="CFY22" s="42"/>
      <c r="CFZ22" s="67"/>
      <c r="CGA22" s="77"/>
      <c r="CGB22" s="66"/>
      <c r="CGC22" s="42"/>
      <c r="CGD22" s="67"/>
      <c r="CGE22" s="66"/>
      <c r="CGF22" s="42"/>
      <c r="CGG22" s="67"/>
      <c r="CGH22" s="77"/>
      <c r="CGI22" s="66"/>
      <c r="CGJ22" s="42"/>
      <c r="CGK22" s="67"/>
      <c r="CGL22" s="66"/>
      <c r="CGM22" s="42"/>
      <c r="CGN22" s="67"/>
      <c r="CGO22" s="77"/>
      <c r="CGP22" s="66"/>
      <c r="CGQ22" s="42"/>
      <c r="CGR22" s="67"/>
      <c r="CGS22" s="66"/>
      <c r="CGT22" s="42"/>
      <c r="CGU22" s="67"/>
      <c r="CGV22" s="77"/>
      <c r="CGW22" s="66"/>
      <c r="CGX22" s="42"/>
      <c r="CGY22" s="67"/>
      <c r="CGZ22" s="66"/>
      <c r="CHA22" s="42"/>
      <c r="CHB22" s="67"/>
      <c r="CHC22" s="77"/>
      <c r="CHD22" s="66"/>
      <c r="CHE22" s="42"/>
      <c r="CHF22" s="67"/>
      <c r="CHG22" s="66"/>
      <c r="CHH22" s="42"/>
      <c r="CHI22" s="67"/>
      <c r="CHJ22" s="77"/>
      <c r="CHK22" s="66"/>
      <c r="CHL22" s="42"/>
      <c r="CHM22" s="67"/>
      <c r="CHN22" s="66"/>
      <c r="CHO22" s="42"/>
      <c r="CHP22" s="67"/>
      <c r="CHQ22" s="77"/>
      <c r="CHR22" s="66"/>
      <c r="CHS22" s="42"/>
      <c r="CHT22" s="67"/>
      <c r="CHU22" s="66"/>
      <c r="CHV22" s="42"/>
      <c r="CHW22" s="67"/>
      <c r="CHX22" s="77"/>
      <c r="CHY22" s="66"/>
      <c r="CHZ22" s="42"/>
      <c r="CIA22" s="67"/>
      <c r="CIB22" s="66"/>
      <c r="CIC22" s="42"/>
      <c r="CID22" s="67"/>
      <c r="CIE22" s="77"/>
      <c r="CIF22" s="66"/>
      <c r="CIG22" s="42"/>
      <c r="CIH22" s="67"/>
      <c r="CII22" s="66"/>
      <c r="CIJ22" s="42"/>
      <c r="CIK22" s="67"/>
      <c r="CIL22" s="77"/>
      <c r="CIM22" s="66"/>
      <c r="CIN22" s="42"/>
      <c r="CIO22" s="67"/>
      <c r="CIP22" s="66"/>
      <c r="CIQ22" s="42"/>
      <c r="CIR22" s="67"/>
      <c r="CIS22" s="77"/>
      <c r="CIT22" s="66"/>
      <c r="CIU22" s="42"/>
      <c r="CIV22" s="67"/>
      <c r="CIW22" s="66"/>
      <c r="CIX22" s="42"/>
      <c r="CIY22" s="67"/>
      <c r="CIZ22" s="77"/>
      <c r="CJA22" s="66"/>
      <c r="CJB22" s="42"/>
      <c r="CJC22" s="67"/>
      <c r="CJD22" s="66"/>
      <c r="CJE22" s="42"/>
      <c r="CJF22" s="67"/>
      <c r="CJG22" s="77"/>
      <c r="CJH22" s="66"/>
      <c r="CJI22" s="42"/>
      <c r="CJJ22" s="67"/>
      <c r="CJK22" s="66"/>
      <c r="CJL22" s="42"/>
      <c r="CJM22" s="67"/>
      <c r="CJN22" s="77"/>
      <c r="CJO22" s="66"/>
      <c r="CJP22" s="42"/>
      <c r="CJQ22" s="67"/>
      <c r="CJR22" s="66"/>
      <c r="CJS22" s="42"/>
      <c r="CJT22" s="67"/>
      <c r="CJU22" s="77"/>
      <c r="CJV22" s="66"/>
      <c r="CJW22" s="42"/>
      <c r="CJX22" s="67"/>
      <c r="CJY22" s="66"/>
      <c r="CJZ22" s="42"/>
      <c r="CKA22" s="67"/>
      <c r="CKB22" s="77"/>
      <c r="CKC22" s="66"/>
      <c r="CKD22" s="42"/>
      <c r="CKE22" s="67"/>
      <c r="CKF22" s="66"/>
      <c r="CKG22" s="42"/>
      <c r="CKH22" s="67"/>
      <c r="CKI22" s="77"/>
      <c r="CKJ22" s="66"/>
      <c r="CKK22" s="42"/>
      <c r="CKL22" s="67"/>
      <c r="CKM22" s="66"/>
      <c r="CKN22" s="42"/>
      <c r="CKO22" s="67"/>
      <c r="CKP22" s="77"/>
      <c r="CKQ22" s="66"/>
      <c r="CKR22" s="42"/>
      <c r="CKS22" s="67"/>
      <c r="CKT22" s="66"/>
      <c r="CKU22" s="42"/>
      <c r="CKV22" s="67"/>
      <c r="CKW22" s="77"/>
      <c r="CKX22" s="66"/>
      <c r="CKY22" s="42"/>
      <c r="CKZ22" s="67"/>
      <c r="CLA22" s="66"/>
      <c r="CLB22" s="42"/>
      <c r="CLC22" s="67"/>
      <c r="CLD22" s="77"/>
      <c r="CLE22" s="66"/>
      <c r="CLF22" s="42"/>
      <c r="CLG22" s="67"/>
      <c r="CLH22" s="66"/>
      <c r="CLI22" s="42"/>
      <c r="CLJ22" s="67"/>
      <c r="CLK22" s="77"/>
      <c r="CLL22" s="66"/>
      <c r="CLM22" s="42"/>
      <c r="CLN22" s="67"/>
      <c r="CLO22" s="66"/>
      <c r="CLP22" s="42"/>
      <c r="CLQ22" s="67"/>
      <c r="CLR22" s="77"/>
      <c r="CLS22" s="66"/>
      <c r="CLT22" s="42"/>
      <c r="CLU22" s="67"/>
      <c r="CLV22" s="66"/>
      <c r="CLW22" s="42"/>
      <c r="CLX22" s="67"/>
      <c r="CLY22" s="77"/>
      <c r="CLZ22" s="66"/>
      <c r="CMA22" s="42"/>
      <c r="CMB22" s="67"/>
      <c r="CMC22" s="66"/>
      <c r="CMD22" s="42"/>
      <c r="CME22" s="67"/>
      <c r="CMF22" s="77"/>
      <c r="CMG22" s="66"/>
      <c r="CMH22" s="42"/>
      <c r="CMI22" s="67"/>
      <c r="CMJ22" s="66"/>
      <c r="CMK22" s="42"/>
      <c r="CML22" s="67"/>
      <c r="CMM22" s="77"/>
      <c r="CMN22" s="66"/>
      <c r="CMO22" s="42"/>
      <c r="CMP22" s="67"/>
      <c r="CMQ22" s="66"/>
      <c r="CMR22" s="42"/>
      <c r="CMS22" s="67"/>
      <c r="CMT22" s="77"/>
      <c r="CMU22" s="66"/>
      <c r="CMV22" s="42"/>
      <c r="CMW22" s="67"/>
      <c r="CMX22" s="66"/>
      <c r="CMY22" s="42"/>
      <c r="CMZ22" s="67"/>
      <c r="CNA22" s="77"/>
      <c r="CNB22" s="66"/>
      <c r="CNC22" s="42"/>
      <c r="CND22" s="67"/>
      <c r="CNE22" s="66"/>
      <c r="CNF22" s="42"/>
      <c r="CNG22" s="67"/>
      <c r="CNH22" s="77"/>
      <c r="CNI22" s="66"/>
      <c r="CNJ22" s="42"/>
      <c r="CNK22" s="67"/>
      <c r="CNL22" s="66"/>
      <c r="CNM22" s="42"/>
      <c r="CNN22" s="67"/>
      <c r="CNO22" s="77"/>
      <c r="CNP22" s="66"/>
      <c r="CNQ22" s="42"/>
      <c r="CNR22" s="67"/>
      <c r="CNS22" s="66"/>
      <c r="CNT22" s="42"/>
      <c r="CNU22" s="67"/>
      <c r="CNV22" s="77"/>
      <c r="CNW22" s="66"/>
      <c r="CNX22" s="42"/>
      <c r="CNY22" s="67"/>
      <c r="CNZ22" s="66"/>
      <c r="COA22" s="42"/>
      <c r="COB22" s="67"/>
      <c r="COC22" s="77"/>
      <c r="COD22" s="66"/>
      <c r="COE22" s="42"/>
      <c r="COF22" s="67"/>
      <c r="COG22" s="66"/>
      <c r="COH22" s="42"/>
      <c r="COI22" s="67"/>
      <c r="COJ22" s="77"/>
      <c r="COK22" s="66"/>
      <c r="COL22" s="42"/>
      <c r="COM22" s="67"/>
      <c r="CON22" s="66"/>
      <c r="COO22" s="42"/>
      <c r="COP22" s="67"/>
      <c r="COQ22" s="77"/>
      <c r="COR22" s="66"/>
      <c r="COS22" s="42"/>
      <c r="COT22" s="67"/>
      <c r="COU22" s="66"/>
      <c r="COV22" s="42"/>
      <c r="COW22" s="67"/>
      <c r="COX22" s="77"/>
      <c r="COY22" s="66"/>
      <c r="COZ22" s="42"/>
      <c r="CPA22" s="67"/>
      <c r="CPB22" s="66"/>
      <c r="CPC22" s="42"/>
      <c r="CPD22" s="67"/>
      <c r="CPE22" s="77"/>
      <c r="CPF22" s="66"/>
      <c r="CPG22" s="42"/>
      <c r="CPH22" s="67"/>
      <c r="CPI22" s="66"/>
      <c r="CPJ22" s="42"/>
      <c r="CPK22" s="67"/>
      <c r="CPL22" s="77"/>
      <c r="CPM22" s="66"/>
      <c r="CPN22" s="42"/>
      <c r="CPO22" s="67"/>
      <c r="CPP22" s="66"/>
      <c r="CPQ22" s="42"/>
      <c r="CPR22" s="67"/>
      <c r="CPS22" s="77"/>
      <c r="CPT22" s="66"/>
      <c r="CPU22" s="42"/>
      <c r="CPV22" s="67"/>
      <c r="CPW22" s="66"/>
      <c r="CPX22" s="42"/>
      <c r="CPY22" s="67"/>
      <c r="CPZ22" s="77"/>
      <c r="CQA22" s="66"/>
      <c r="CQB22" s="42"/>
      <c r="CQC22" s="67"/>
      <c r="CQD22" s="66"/>
      <c r="CQE22" s="42"/>
      <c r="CQF22" s="67"/>
      <c r="CQG22" s="77"/>
      <c r="CQH22" s="66"/>
      <c r="CQI22" s="42"/>
      <c r="CQJ22" s="67"/>
      <c r="CQK22" s="66"/>
      <c r="CQL22" s="42"/>
      <c r="CQM22" s="67"/>
      <c r="CQN22" s="77"/>
      <c r="CQO22" s="66"/>
      <c r="CQP22" s="42"/>
      <c r="CQQ22" s="67"/>
      <c r="CQR22" s="66"/>
      <c r="CQS22" s="42"/>
      <c r="CQT22" s="67"/>
      <c r="CQU22" s="77"/>
      <c r="CQV22" s="66"/>
      <c r="CQW22" s="42"/>
      <c r="CQX22" s="67"/>
      <c r="CQY22" s="66"/>
      <c r="CQZ22" s="42"/>
      <c r="CRA22" s="67"/>
      <c r="CRB22" s="77"/>
      <c r="CRC22" s="66"/>
      <c r="CRD22" s="42"/>
      <c r="CRE22" s="67"/>
      <c r="CRF22" s="66"/>
      <c r="CRG22" s="42"/>
      <c r="CRH22" s="67"/>
      <c r="CRI22" s="77"/>
      <c r="CRJ22" s="66"/>
      <c r="CRK22" s="42"/>
      <c r="CRL22" s="67"/>
      <c r="CRM22" s="66"/>
      <c r="CRN22" s="42"/>
      <c r="CRO22" s="67"/>
      <c r="CRP22" s="77"/>
      <c r="CRQ22" s="66"/>
      <c r="CRR22" s="42"/>
      <c r="CRS22" s="67"/>
      <c r="CRT22" s="66"/>
      <c r="CRU22" s="42"/>
      <c r="CRV22" s="67"/>
      <c r="CRW22" s="77"/>
      <c r="CRX22" s="66"/>
      <c r="CRY22" s="42"/>
      <c r="CRZ22" s="67"/>
      <c r="CSA22" s="66"/>
      <c r="CSB22" s="42"/>
      <c r="CSC22" s="67"/>
      <c r="CSD22" s="77"/>
      <c r="CSE22" s="66"/>
      <c r="CSF22" s="42"/>
      <c r="CSG22" s="67"/>
      <c r="CSH22" s="66"/>
      <c r="CSI22" s="42"/>
      <c r="CSJ22" s="67"/>
      <c r="CSK22" s="77"/>
      <c r="CSL22" s="66"/>
      <c r="CSM22" s="42"/>
      <c r="CSN22" s="67"/>
      <c r="CSO22" s="66"/>
      <c r="CSP22" s="42"/>
      <c r="CSQ22" s="67"/>
      <c r="CSR22" s="77"/>
      <c r="CSS22" s="66"/>
      <c r="CST22" s="42"/>
      <c r="CSU22" s="67"/>
      <c r="CSV22" s="66"/>
      <c r="CSW22" s="42"/>
      <c r="CSX22" s="67"/>
      <c r="CSY22" s="77"/>
      <c r="CSZ22" s="66"/>
      <c r="CTA22" s="42"/>
      <c r="CTB22" s="67"/>
      <c r="CTC22" s="66"/>
      <c r="CTD22" s="42"/>
      <c r="CTE22" s="67"/>
      <c r="CTF22" s="77"/>
      <c r="CTG22" s="66"/>
      <c r="CTH22" s="42"/>
      <c r="CTI22" s="67"/>
      <c r="CTJ22" s="66"/>
      <c r="CTK22" s="42"/>
      <c r="CTL22" s="67"/>
      <c r="CTM22" s="77"/>
      <c r="CTN22" s="66"/>
      <c r="CTO22" s="42"/>
      <c r="CTP22" s="67"/>
      <c r="CTQ22" s="66"/>
      <c r="CTR22" s="42"/>
      <c r="CTS22" s="67"/>
      <c r="CTT22" s="77"/>
      <c r="CTU22" s="66"/>
      <c r="CTV22" s="42"/>
      <c r="CTW22" s="67"/>
      <c r="CTX22" s="66"/>
      <c r="CTY22" s="42"/>
      <c r="CTZ22" s="67"/>
      <c r="CUA22" s="77"/>
      <c r="CUB22" s="66"/>
      <c r="CUC22" s="42"/>
      <c r="CUD22" s="67"/>
      <c r="CUE22" s="66"/>
      <c r="CUF22" s="42"/>
      <c r="CUG22" s="67"/>
      <c r="CUH22" s="77"/>
      <c r="CUI22" s="66"/>
      <c r="CUJ22" s="42"/>
      <c r="CUK22" s="67"/>
      <c r="CUL22" s="66"/>
      <c r="CUM22" s="42"/>
      <c r="CUN22" s="67"/>
      <c r="CUO22" s="77"/>
      <c r="CUP22" s="66"/>
      <c r="CUQ22" s="42"/>
      <c r="CUR22" s="67"/>
      <c r="CUS22" s="66"/>
      <c r="CUT22" s="42"/>
      <c r="CUU22" s="67"/>
      <c r="CUV22" s="77"/>
      <c r="CUW22" s="66"/>
      <c r="CUX22" s="42"/>
      <c r="CUY22" s="67"/>
      <c r="CUZ22" s="66"/>
      <c r="CVA22" s="42"/>
      <c r="CVB22" s="67"/>
      <c r="CVC22" s="77"/>
      <c r="CVD22" s="66"/>
      <c r="CVE22" s="42"/>
      <c r="CVF22" s="67"/>
      <c r="CVG22" s="66"/>
      <c r="CVH22" s="42"/>
      <c r="CVI22" s="67"/>
      <c r="CVJ22" s="77"/>
      <c r="CVK22" s="66"/>
      <c r="CVL22" s="42"/>
      <c r="CVM22" s="67"/>
      <c r="CVN22" s="66"/>
      <c r="CVO22" s="42"/>
      <c r="CVP22" s="67"/>
      <c r="CVQ22" s="77"/>
      <c r="CVR22" s="66"/>
      <c r="CVS22" s="42"/>
      <c r="CVT22" s="67"/>
      <c r="CVU22" s="66"/>
      <c r="CVV22" s="42"/>
      <c r="CVW22" s="67"/>
      <c r="CVX22" s="77"/>
      <c r="CVY22" s="66"/>
      <c r="CVZ22" s="42"/>
      <c r="CWA22" s="67"/>
      <c r="CWB22" s="66"/>
      <c r="CWC22" s="42"/>
      <c r="CWD22" s="67"/>
      <c r="CWE22" s="77"/>
      <c r="CWF22" s="66"/>
      <c r="CWG22" s="42"/>
      <c r="CWH22" s="67"/>
      <c r="CWI22" s="66"/>
      <c r="CWJ22" s="42"/>
      <c r="CWK22" s="67"/>
      <c r="CWL22" s="77"/>
      <c r="CWM22" s="66"/>
      <c r="CWN22" s="42"/>
      <c r="CWO22" s="67"/>
      <c r="CWP22" s="66"/>
      <c r="CWQ22" s="42"/>
      <c r="CWR22" s="67"/>
      <c r="CWS22" s="77"/>
      <c r="CWT22" s="66"/>
      <c r="CWU22" s="42"/>
      <c r="CWV22" s="67"/>
      <c r="CWW22" s="66"/>
      <c r="CWX22" s="42"/>
      <c r="CWY22" s="67"/>
      <c r="CWZ22" s="77"/>
      <c r="CXA22" s="66"/>
      <c r="CXB22" s="42"/>
      <c r="CXC22" s="67"/>
      <c r="CXD22" s="66"/>
      <c r="CXE22" s="42"/>
      <c r="CXF22" s="67"/>
      <c r="CXG22" s="77"/>
      <c r="CXH22" s="66"/>
      <c r="CXI22" s="42"/>
      <c r="CXJ22" s="67"/>
      <c r="CXK22" s="66"/>
      <c r="CXL22" s="42"/>
      <c r="CXM22" s="67"/>
      <c r="CXN22" s="77"/>
      <c r="CXO22" s="66"/>
      <c r="CXP22" s="42"/>
      <c r="CXQ22" s="67"/>
      <c r="CXR22" s="66"/>
      <c r="CXS22" s="42"/>
      <c r="CXT22" s="67"/>
      <c r="CXU22" s="77"/>
      <c r="CXV22" s="66"/>
      <c r="CXW22" s="42"/>
      <c r="CXX22" s="67"/>
      <c r="CXY22" s="66"/>
      <c r="CXZ22" s="42"/>
      <c r="CYA22" s="67"/>
      <c r="CYB22" s="77"/>
      <c r="CYC22" s="66"/>
      <c r="CYD22" s="42"/>
      <c r="CYE22" s="67"/>
      <c r="CYF22" s="66"/>
      <c r="CYG22" s="42"/>
      <c r="CYH22" s="67"/>
      <c r="CYI22" s="77"/>
      <c r="CYJ22" s="66"/>
      <c r="CYK22" s="42"/>
      <c r="CYL22" s="67"/>
      <c r="CYM22" s="66"/>
      <c r="CYN22" s="42"/>
      <c r="CYO22" s="67"/>
      <c r="CYP22" s="77"/>
      <c r="CYQ22" s="66"/>
      <c r="CYR22" s="42"/>
      <c r="CYS22" s="67"/>
      <c r="CYT22" s="66"/>
      <c r="CYU22" s="42"/>
      <c r="CYV22" s="67"/>
      <c r="CYW22" s="77"/>
      <c r="CYX22" s="66"/>
      <c r="CYY22" s="42"/>
      <c r="CYZ22" s="67"/>
      <c r="CZA22" s="66"/>
      <c r="CZB22" s="42"/>
      <c r="CZC22" s="67"/>
      <c r="CZD22" s="77"/>
      <c r="CZE22" s="66"/>
      <c r="CZF22" s="42"/>
      <c r="CZG22" s="67"/>
      <c r="CZH22" s="66"/>
      <c r="CZI22" s="42"/>
      <c r="CZJ22" s="67"/>
      <c r="CZK22" s="77"/>
      <c r="CZL22" s="66"/>
      <c r="CZM22" s="42"/>
      <c r="CZN22" s="67"/>
      <c r="CZO22" s="66"/>
      <c r="CZP22" s="42"/>
      <c r="CZQ22" s="67"/>
      <c r="CZR22" s="77"/>
      <c r="CZS22" s="66"/>
      <c r="CZT22" s="42"/>
      <c r="CZU22" s="67"/>
      <c r="CZV22" s="66"/>
      <c r="CZW22" s="42"/>
      <c r="CZX22" s="67"/>
      <c r="CZY22" s="77"/>
      <c r="CZZ22" s="66"/>
      <c r="DAA22" s="42"/>
      <c r="DAB22" s="67"/>
      <c r="DAC22" s="66"/>
      <c r="DAD22" s="42"/>
      <c r="DAE22" s="67"/>
      <c r="DAF22" s="77"/>
      <c r="DAG22" s="66"/>
      <c r="DAH22" s="42"/>
      <c r="DAI22" s="67"/>
      <c r="DAJ22" s="66"/>
      <c r="DAK22" s="42"/>
      <c r="DAL22" s="67"/>
      <c r="DAM22" s="77"/>
      <c r="DAN22" s="66"/>
      <c r="DAO22" s="42"/>
      <c r="DAP22" s="67"/>
      <c r="DAQ22" s="66"/>
      <c r="DAR22" s="42"/>
      <c r="DAS22" s="67"/>
      <c r="DAT22" s="77"/>
      <c r="DAU22" s="66"/>
      <c r="DAV22" s="42"/>
      <c r="DAW22" s="67"/>
      <c r="DAX22" s="66"/>
      <c r="DAY22" s="42"/>
      <c r="DAZ22" s="67"/>
      <c r="DBA22" s="77"/>
      <c r="DBB22" s="66"/>
      <c r="DBC22" s="42"/>
      <c r="DBD22" s="67"/>
      <c r="DBE22" s="66"/>
      <c r="DBF22" s="42"/>
      <c r="DBG22" s="67"/>
      <c r="DBH22" s="77"/>
      <c r="DBI22" s="66"/>
      <c r="DBJ22" s="42"/>
      <c r="DBK22" s="67"/>
      <c r="DBL22" s="66"/>
      <c r="DBM22" s="42"/>
      <c r="DBN22" s="67"/>
      <c r="DBO22" s="77"/>
      <c r="DBP22" s="66"/>
      <c r="DBQ22" s="42"/>
      <c r="DBR22" s="67"/>
      <c r="DBS22" s="66"/>
      <c r="DBT22" s="42"/>
      <c r="DBU22" s="67"/>
      <c r="DBV22" s="77"/>
      <c r="DBW22" s="66"/>
      <c r="DBX22" s="42"/>
      <c r="DBY22" s="67"/>
      <c r="DBZ22" s="66"/>
      <c r="DCA22" s="42"/>
      <c r="DCB22" s="67"/>
      <c r="DCC22" s="77"/>
      <c r="DCD22" s="66"/>
      <c r="DCE22" s="42"/>
      <c r="DCF22" s="67"/>
      <c r="DCG22" s="66"/>
      <c r="DCH22" s="42"/>
      <c r="DCI22" s="67"/>
      <c r="DCJ22" s="77"/>
      <c r="DCK22" s="66"/>
      <c r="DCL22" s="42"/>
      <c r="DCM22" s="67"/>
      <c r="DCN22" s="66"/>
      <c r="DCO22" s="42"/>
      <c r="DCP22" s="67"/>
      <c r="DCQ22" s="77"/>
      <c r="DCR22" s="66"/>
      <c r="DCS22" s="42"/>
      <c r="DCT22" s="67"/>
      <c r="DCU22" s="66"/>
      <c r="DCV22" s="42"/>
      <c r="DCW22" s="67"/>
      <c r="DCX22" s="77"/>
      <c r="DCY22" s="66"/>
      <c r="DCZ22" s="42"/>
      <c r="DDA22" s="67"/>
      <c r="DDB22" s="66"/>
      <c r="DDC22" s="42"/>
      <c r="DDD22" s="67"/>
      <c r="DDE22" s="77"/>
      <c r="DDF22" s="66"/>
      <c r="DDG22" s="42"/>
      <c r="DDH22" s="67"/>
      <c r="DDI22" s="66"/>
      <c r="DDJ22" s="42"/>
      <c r="DDK22" s="67"/>
      <c r="DDL22" s="77"/>
      <c r="DDM22" s="66"/>
      <c r="DDN22" s="42"/>
      <c r="DDO22" s="67"/>
      <c r="DDP22" s="66"/>
      <c r="DDQ22" s="42"/>
      <c r="DDR22" s="67"/>
      <c r="DDS22" s="77"/>
      <c r="DDT22" s="66"/>
      <c r="DDU22" s="42"/>
      <c r="DDV22" s="67"/>
      <c r="DDW22" s="66"/>
      <c r="DDX22" s="42"/>
      <c r="DDY22" s="67"/>
      <c r="DDZ22" s="77"/>
      <c r="DEA22" s="66"/>
      <c r="DEB22" s="42"/>
      <c r="DEC22" s="67"/>
      <c r="DED22" s="66"/>
      <c r="DEE22" s="42"/>
      <c r="DEF22" s="67"/>
      <c r="DEG22" s="77"/>
      <c r="DEH22" s="66"/>
      <c r="DEI22" s="42"/>
      <c r="DEJ22" s="67"/>
      <c r="DEK22" s="66"/>
      <c r="DEL22" s="42"/>
      <c r="DEM22" s="67"/>
      <c r="DEN22" s="77"/>
      <c r="DEO22" s="66"/>
      <c r="DEP22" s="42"/>
      <c r="DEQ22" s="67"/>
      <c r="DER22" s="66"/>
      <c r="DES22" s="42"/>
      <c r="DET22" s="67"/>
      <c r="DEU22" s="77"/>
      <c r="DEV22" s="66"/>
      <c r="DEW22" s="42"/>
      <c r="DEX22" s="67"/>
      <c r="DEY22" s="66"/>
      <c r="DEZ22" s="42"/>
      <c r="DFA22" s="67"/>
      <c r="DFB22" s="77"/>
      <c r="DFC22" s="66"/>
      <c r="DFD22" s="42"/>
      <c r="DFE22" s="67"/>
      <c r="DFF22" s="66"/>
      <c r="DFG22" s="42"/>
      <c r="DFH22" s="67"/>
      <c r="DFI22" s="77"/>
      <c r="DFJ22" s="66"/>
      <c r="DFK22" s="42"/>
      <c r="DFL22" s="67"/>
      <c r="DFM22" s="66"/>
      <c r="DFN22" s="42"/>
      <c r="DFO22" s="67"/>
      <c r="DFP22" s="77"/>
      <c r="DFQ22" s="66"/>
      <c r="DFR22" s="42"/>
      <c r="DFS22" s="67"/>
      <c r="DFT22" s="66"/>
      <c r="DFU22" s="42"/>
      <c r="DFV22" s="67"/>
      <c r="DFW22" s="77"/>
      <c r="DFX22" s="66"/>
      <c r="DFY22" s="42"/>
      <c r="DFZ22" s="67"/>
      <c r="DGA22" s="66"/>
      <c r="DGB22" s="42"/>
      <c r="DGC22" s="67"/>
      <c r="DGD22" s="77"/>
      <c r="DGE22" s="66"/>
      <c r="DGF22" s="42"/>
      <c r="DGG22" s="67"/>
      <c r="DGH22" s="66"/>
      <c r="DGI22" s="42"/>
      <c r="DGJ22" s="67"/>
      <c r="DGK22" s="77"/>
      <c r="DGL22" s="66"/>
      <c r="DGM22" s="42"/>
      <c r="DGN22" s="67"/>
      <c r="DGO22" s="66"/>
      <c r="DGP22" s="42"/>
      <c r="DGQ22" s="67"/>
      <c r="DGR22" s="77"/>
      <c r="DGS22" s="66"/>
      <c r="DGT22" s="42"/>
      <c r="DGU22" s="67"/>
      <c r="DGV22" s="66"/>
      <c r="DGW22" s="42"/>
      <c r="DGX22" s="67"/>
      <c r="DGY22" s="77"/>
      <c r="DGZ22" s="66"/>
      <c r="DHA22" s="42"/>
      <c r="DHB22" s="67"/>
      <c r="DHC22" s="66"/>
      <c r="DHD22" s="42"/>
      <c r="DHE22" s="67"/>
      <c r="DHF22" s="77"/>
      <c r="DHG22" s="66"/>
      <c r="DHH22" s="42"/>
      <c r="DHI22" s="67"/>
      <c r="DHJ22" s="66"/>
      <c r="DHK22" s="42"/>
      <c r="DHL22" s="67"/>
      <c r="DHM22" s="77"/>
      <c r="DHN22" s="66"/>
      <c r="DHO22" s="42"/>
      <c r="DHP22" s="67"/>
      <c r="DHQ22" s="66"/>
      <c r="DHR22" s="42"/>
      <c r="DHS22" s="67"/>
      <c r="DHT22" s="77"/>
      <c r="DHU22" s="66"/>
      <c r="DHV22" s="42"/>
      <c r="DHW22" s="67"/>
      <c r="DHX22" s="66"/>
      <c r="DHY22" s="42"/>
      <c r="DHZ22" s="67"/>
      <c r="DIA22" s="77"/>
      <c r="DIB22" s="66"/>
      <c r="DIC22" s="42"/>
      <c r="DID22" s="67"/>
      <c r="DIE22" s="66"/>
      <c r="DIF22" s="42"/>
      <c r="DIG22" s="67"/>
      <c r="DIH22" s="77"/>
      <c r="DII22" s="66"/>
      <c r="DIJ22" s="42"/>
      <c r="DIK22" s="67"/>
      <c r="DIL22" s="66"/>
      <c r="DIM22" s="42"/>
      <c r="DIN22" s="67"/>
      <c r="DIO22" s="77"/>
      <c r="DIP22" s="66"/>
      <c r="DIQ22" s="42"/>
      <c r="DIR22" s="67"/>
      <c r="DIS22" s="66"/>
      <c r="DIT22" s="42"/>
      <c r="DIU22" s="67"/>
      <c r="DIV22" s="77"/>
      <c r="DIW22" s="66"/>
      <c r="DIX22" s="42"/>
      <c r="DIY22" s="67"/>
      <c r="DIZ22" s="66"/>
      <c r="DJA22" s="42"/>
      <c r="DJB22" s="67"/>
      <c r="DJC22" s="77"/>
      <c r="DJD22" s="66"/>
      <c r="DJE22" s="42"/>
      <c r="DJF22" s="67"/>
      <c r="DJG22" s="66"/>
      <c r="DJH22" s="42"/>
      <c r="DJI22" s="67"/>
      <c r="DJJ22" s="77"/>
      <c r="DJK22" s="66"/>
      <c r="DJL22" s="42"/>
      <c r="DJM22" s="67"/>
      <c r="DJN22" s="66"/>
      <c r="DJO22" s="42"/>
      <c r="DJP22" s="67"/>
      <c r="DJQ22" s="77"/>
      <c r="DJR22" s="66"/>
      <c r="DJS22" s="42"/>
      <c r="DJT22" s="67"/>
      <c r="DJU22" s="66"/>
      <c r="DJV22" s="42"/>
      <c r="DJW22" s="67"/>
      <c r="DJX22" s="77"/>
      <c r="DJY22" s="66"/>
      <c r="DJZ22" s="42"/>
      <c r="DKA22" s="67"/>
      <c r="DKB22" s="66"/>
      <c r="DKC22" s="42"/>
      <c r="DKD22" s="67"/>
      <c r="DKE22" s="77"/>
      <c r="DKF22" s="66"/>
      <c r="DKG22" s="42"/>
      <c r="DKH22" s="67"/>
      <c r="DKI22" s="66"/>
      <c r="DKJ22" s="42"/>
      <c r="DKK22" s="67"/>
      <c r="DKL22" s="77"/>
      <c r="DKM22" s="66"/>
      <c r="DKN22" s="42"/>
      <c r="DKO22" s="67"/>
      <c r="DKP22" s="66"/>
      <c r="DKQ22" s="42"/>
      <c r="DKR22" s="67"/>
      <c r="DKS22" s="77"/>
      <c r="DKT22" s="66"/>
      <c r="DKU22" s="42"/>
      <c r="DKV22" s="67"/>
      <c r="DKW22" s="66"/>
      <c r="DKX22" s="42"/>
      <c r="DKY22" s="67"/>
      <c r="DKZ22" s="77"/>
      <c r="DLA22" s="66"/>
      <c r="DLB22" s="42"/>
      <c r="DLC22" s="67"/>
      <c r="DLD22" s="66"/>
      <c r="DLE22" s="42"/>
      <c r="DLF22" s="67"/>
      <c r="DLG22" s="77"/>
      <c r="DLH22" s="66"/>
      <c r="DLI22" s="42"/>
      <c r="DLJ22" s="67"/>
      <c r="DLK22" s="66"/>
      <c r="DLL22" s="42"/>
      <c r="DLM22" s="67"/>
      <c r="DLN22" s="77"/>
      <c r="DLO22" s="66"/>
      <c r="DLP22" s="42"/>
      <c r="DLQ22" s="67"/>
      <c r="DLR22" s="66"/>
      <c r="DLS22" s="42"/>
      <c r="DLT22" s="67"/>
      <c r="DLU22" s="77"/>
      <c r="DLV22" s="66"/>
      <c r="DLW22" s="42"/>
      <c r="DLX22" s="67"/>
      <c r="DLY22" s="66"/>
      <c r="DLZ22" s="42"/>
      <c r="DMA22" s="67"/>
      <c r="DMB22" s="77"/>
      <c r="DMC22" s="66"/>
      <c r="DMD22" s="42"/>
      <c r="DME22" s="67"/>
      <c r="DMF22" s="66"/>
      <c r="DMG22" s="42"/>
      <c r="DMH22" s="67"/>
      <c r="DMI22" s="77"/>
      <c r="DMJ22" s="66"/>
      <c r="DMK22" s="42"/>
      <c r="DML22" s="67"/>
      <c r="DMM22" s="66"/>
      <c r="DMN22" s="42"/>
      <c r="DMO22" s="67"/>
      <c r="DMP22" s="77"/>
      <c r="DMQ22" s="66"/>
      <c r="DMR22" s="42"/>
      <c r="DMS22" s="67"/>
      <c r="DMT22" s="66"/>
      <c r="DMU22" s="42"/>
      <c r="DMV22" s="67"/>
      <c r="DMW22" s="77"/>
      <c r="DMX22" s="66"/>
      <c r="DMY22" s="42"/>
      <c r="DMZ22" s="67"/>
      <c r="DNA22" s="66"/>
      <c r="DNB22" s="42"/>
      <c r="DNC22" s="67"/>
      <c r="DND22" s="77"/>
      <c r="DNE22" s="66"/>
      <c r="DNF22" s="42"/>
      <c r="DNG22" s="67"/>
      <c r="DNH22" s="66"/>
      <c r="DNI22" s="42"/>
      <c r="DNJ22" s="67"/>
      <c r="DNK22" s="77"/>
      <c r="DNL22" s="66"/>
      <c r="DNM22" s="42"/>
      <c r="DNN22" s="67"/>
      <c r="DNO22" s="66"/>
      <c r="DNP22" s="42"/>
      <c r="DNQ22" s="67"/>
      <c r="DNR22" s="77"/>
      <c r="DNS22" s="66"/>
      <c r="DNT22" s="42"/>
      <c r="DNU22" s="67"/>
      <c r="DNV22" s="66"/>
      <c r="DNW22" s="42"/>
      <c r="DNX22" s="67"/>
      <c r="DNY22" s="77"/>
      <c r="DNZ22" s="66"/>
      <c r="DOA22" s="42"/>
      <c r="DOB22" s="67"/>
      <c r="DOC22" s="66"/>
      <c r="DOD22" s="42"/>
      <c r="DOE22" s="67"/>
      <c r="DOF22" s="77"/>
      <c r="DOG22" s="66"/>
      <c r="DOH22" s="42"/>
      <c r="DOI22" s="67"/>
      <c r="DOJ22" s="66"/>
      <c r="DOK22" s="42"/>
      <c r="DOL22" s="67"/>
      <c r="DOM22" s="77"/>
      <c r="DON22" s="66"/>
      <c r="DOO22" s="42"/>
      <c r="DOP22" s="67"/>
      <c r="DOQ22" s="66"/>
      <c r="DOR22" s="42"/>
      <c r="DOS22" s="67"/>
      <c r="DOT22" s="77"/>
      <c r="DOU22" s="66"/>
      <c r="DOV22" s="42"/>
      <c r="DOW22" s="67"/>
      <c r="DOX22" s="66"/>
      <c r="DOY22" s="42"/>
      <c r="DOZ22" s="67"/>
      <c r="DPA22" s="77"/>
      <c r="DPB22" s="66"/>
      <c r="DPC22" s="42"/>
      <c r="DPD22" s="67"/>
      <c r="DPE22" s="66"/>
      <c r="DPF22" s="42"/>
      <c r="DPG22" s="67"/>
      <c r="DPH22" s="77"/>
      <c r="DPI22" s="66"/>
      <c r="DPJ22" s="42"/>
      <c r="DPK22" s="67"/>
      <c r="DPL22" s="66"/>
      <c r="DPM22" s="42"/>
      <c r="DPN22" s="67"/>
      <c r="DPO22" s="77"/>
      <c r="DPP22" s="66"/>
      <c r="DPQ22" s="42"/>
      <c r="DPR22" s="67"/>
      <c r="DPS22" s="66"/>
      <c r="DPT22" s="42"/>
      <c r="DPU22" s="67"/>
      <c r="DPV22" s="77"/>
      <c r="DPW22" s="66"/>
      <c r="DPX22" s="42"/>
      <c r="DPY22" s="67"/>
      <c r="DPZ22" s="66"/>
      <c r="DQA22" s="42"/>
      <c r="DQB22" s="67"/>
      <c r="DQC22" s="77"/>
      <c r="DQD22" s="66"/>
      <c r="DQE22" s="42"/>
      <c r="DQF22" s="67"/>
      <c r="DQG22" s="66"/>
      <c r="DQH22" s="42"/>
      <c r="DQI22" s="67"/>
      <c r="DQJ22" s="77"/>
      <c r="DQK22" s="66"/>
      <c r="DQL22" s="42"/>
      <c r="DQM22" s="67"/>
      <c r="DQN22" s="66"/>
      <c r="DQO22" s="42"/>
      <c r="DQP22" s="67"/>
      <c r="DQQ22" s="77"/>
      <c r="DQR22" s="66"/>
      <c r="DQS22" s="42"/>
      <c r="DQT22" s="67"/>
      <c r="DQU22" s="66"/>
      <c r="DQV22" s="42"/>
      <c r="DQW22" s="67"/>
      <c r="DQX22" s="77"/>
      <c r="DQY22" s="66"/>
      <c r="DQZ22" s="42"/>
      <c r="DRA22" s="67"/>
      <c r="DRB22" s="66"/>
      <c r="DRC22" s="42"/>
      <c r="DRD22" s="67"/>
      <c r="DRE22" s="77"/>
      <c r="DRF22" s="66"/>
      <c r="DRG22" s="42"/>
      <c r="DRH22" s="67"/>
      <c r="DRI22" s="66"/>
      <c r="DRJ22" s="42"/>
      <c r="DRK22" s="67"/>
      <c r="DRL22" s="77"/>
      <c r="DRM22" s="66"/>
      <c r="DRN22" s="42"/>
      <c r="DRO22" s="67"/>
      <c r="DRP22" s="66"/>
      <c r="DRQ22" s="42"/>
      <c r="DRR22" s="67"/>
      <c r="DRS22" s="77"/>
      <c r="DRT22" s="66"/>
      <c r="DRU22" s="42"/>
      <c r="DRV22" s="67"/>
      <c r="DRW22" s="66"/>
      <c r="DRX22" s="42"/>
      <c r="DRY22" s="67"/>
      <c r="DRZ22" s="77"/>
      <c r="DSA22" s="66"/>
      <c r="DSB22" s="42"/>
      <c r="DSC22" s="67"/>
      <c r="DSD22" s="66"/>
      <c r="DSE22" s="42"/>
      <c r="DSF22" s="67"/>
      <c r="DSG22" s="77"/>
      <c r="DSH22" s="66"/>
      <c r="DSI22" s="42"/>
      <c r="DSJ22" s="67"/>
      <c r="DSK22" s="66"/>
      <c r="DSL22" s="42"/>
      <c r="DSM22" s="67"/>
      <c r="DSN22" s="77"/>
      <c r="DSO22" s="66"/>
      <c r="DSP22" s="42"/>
      <c r="DSQ22" s="67"/>
      <c r="DSR22" s="66"/>
      <c r="DSS22" s="42"/>
      <c r="DST22" s="67"/>
      <c r="DSU22" s="77"/>
      <c r="DSV22" s="66"/>
      <c r="DSW22" s="42"/>
      <c r="DSX22" s="67"/>
      <c r="DSY22" s="66"/>
      <c r="DSZ22" s="42"/>
      <c r="DTA22" s="67"/>
      <c r="DTB22" s="77"/>
      <c r="DTC22" s="66"/>
      <c r="DTD22" s="42"/>
      <c r="DTE22" s="67"/>
      <c r="DTF22" s="66"/>
      <c r="DTG22" s="42"/>
      <c r="DTH22" s="67"/>
      <c r="DTI22" s="77"/>
      <c r="DTJ22" s="66"/>
      <c r="DTK22" s="42"/>
      <c r="DTL22" s="67"/>
      <c r="DTM22" s="66"/>
      <c r="DTN22" s="42"/>
      <c r="DTO22" s="67"/>
      <c r="DTP22" s="77"/>
      <c r="DTQ22" s="66"/>
      <c r="DTR22" s="42"/>
      <c r="DTS22" s="67"/>
      <c r="DTT22" s="66"/>
      <c r="DTU22" s="42"/>
      <c r="DTV22" s="67"/>
      <c r="DTW22" s="77"/>
      <c r="DTX22" s="66"/>
      <c r="DTY22" s="42"/>
      <c r="DTZ22" s="67"/>
      <c r="DUA22" s="66"/>
      <c r="DUB22" s="42"/>
      <c r="DUC22" s="67"/>
      <c r="DUD22" s="77"/>
      <c r="DUE22" s="66"/>
      <c r="DUF22" s="42"/>
      <c r="DUG22" s="67"/>
      <c r="DUH22" s="66"/>
      <c r="DUI22" s="42"/>
      <c r="DUJ22" s="67"/>
      <c r="DUK22" s="77"/>
      <c r="DUL22" s="66"/>
      <c r="DUM22" s="42"/>
      <c r="DUN22" s="67"/>
      <c r="DUO22" s="66"/>
      <c r="DUP22" s="42"/>
      <c r="DUQ22" s="67"/>
      <c r="DUR22" s="77"/>
      <c r="DUS22" s="66"/>
      <c r="DUT22" s="42"/>
      <c r="DUU22" s="67"/>
      <c r="DUV22" s="66"/>
      <c r="DUW22" s="42"/>
      <c r="DUX22" s="67"/>
      <c r="DUY22" s="77"/>
      <c r="DUZ22" s="66"/>
      <c r="DVA22" s="42"/>
      <c r="DVB22" s="67"/>
      <c r="DVC22" s="66"/>
      <c r="DVD22" s="42"/>
      <c r="DVE22" s="67"/>
      <c r="DVF22" s="77"/>
      <c r="DVG22" s="66"/>
      <c r="DVH22" s="42"/>
      <c r="DVI22" s="67"/>
      <c r="DVJ22" s="66"/>
      <c r="DVK22" s="42"/>
      <c r="DVL22" s="67"/>
      <c r="DVM22" s="77"/>
      <c r="DVN22" s="66"/>
      <c r="DVO22" s="42"/>
      <c r="DVP22" s="67"/>
      <c r="DVQ22" s="66"/>
      <c r="DVR22" s="42"/>
      <c r="DVS22" s="67"/>
      <c r="DVT22" s="77"/>
      <c r="DVU22" s="66"/>
      <c r="DVV22" s="42"/>
      <c r="DVW22" s="67"/>
      <c r="DVX22" s="66"/>
      <c r="DVY22" s="42"/>
      <c r="DVZ22" s="67"/>
      <c r="DWA22" s="77"/>
      <c r="DWB22" s="66"/>
      <c r="DWC22" s="42"/>
      <c r="DWD22" s="67"/>
      <c r="DWE22" s="66"/>
      <c r="DWF22" s="42"/>
      <c r="DWG22" s="67"/>
      <c r="DWH22" s="77"/>
      <c r="DWI22" s="66"/>
      <c r="DWJ22" s="42"/>
      <c r="DWK22" s="67"/>
      <c r="DWL22" s="66"/>
      <c r="DWM22" s="42"/>
      <c r="DWN22" s="67"/>
      <c r="DWO22" s="77"/>
      <c r="DWP22" s="66"/>
      <c r="DWQ22" s="42"/>
      <c r="DWR22" s="67"/>
      <c r="DWS22" s="66"/>
      <c r="DWT22" s="42"/>
      <c r="DWU22" s="67"/>
      <c r="DWV22" s="77"/>
      <c r="DWW22" s="66"/>
      <c r="DWX22" s="42"/>
      <c r="DWY22" s="67"/>
      <c r="DWZ22" s="66"/>
      <c r="DXA22" s="42"/>
      <c r="DXB22" s="67"/>
      <c r="DXC22" s="77"/>
      <c r="DXD22" s="66"/>
      <c r="DXE22" s="42"/>
      <c r="DXF22" s="67"/>
      <c r="DXG22" s="66"/>
      <c r="DXH22" s="42"/>
      <c r="DXI22" s="67"/>
      <c r="DXJ22" s="77"/>
      <c r="DXK22" s="66"/>
      <c r="DXL22" s="42"/>
      <c r="DXM22" s="67"/>
      <c r="DXN22" s="66"/>
      <c r="DXO22" s="42"/>
      <c r="DXP22" s="67"/>
      <c r="DXQ22" s="77"/>
      <c r="DXR22" s="66"/>
      <c r="DXS22" s="42"/>
      <c r="DXT22" s="67"/>
      <c r="DXU22" s="66"/>
      <c r="DXV22" s="42"/>
      <c r="DXW22" s="67"/>
      <c r="DXX22" s="77"/>
      <c r="DXY22" s="66"/>
      <c r="DXZ22" s="42"/>
      <c r="DYA22" s="67"/>
      <c r="DYB22" s="66"/>
      <c r="DYC22" s="42"/>
      <c r="DYD22" s="67"/>
      <c r="DYE22" s="77"/>
      <c r="DYF22" s="66"/>
      <c r="DYG22" s="42"/>
      <c r="DYH22" s="67"/>
      <c r="DYI22" s="66"/>
      <c r="DYJ22" s="42"/>
      <c r="DYK22" s="67"/>
      <c r="DYL22" s="77"/>
      <c r="DYM22" s="66"/>
      <c r="DYN22" s="42"/>
      <c r="DYO22" s="67"/>
      <c r="DYP22" s="66"/>
      <c r="DYQ22" s="42"/>
      <c r="DYR22" s="67"/>
      <c r="DYS22" s="77"/>
      <c r="DYT22" s="66"/>
      <c r="DYU22" s="42"/>
      <c r="DYV22" s="67"/>
      <c r="DYW22" s="66"/>
      <c r="DYX22" s="42"/>
      <c r="DYY22" s="67"/>
      <c r="DYZ22" s="77"/>
      <c r="DZA22" s="66"/>
      <c r="DZB22" s="42"/>
      <c r="DZC22" s="67"/>
      <c r="DZD22" s="66"/>
      <c r="DZE22" s="42"/>
      <c r="DZF22" s="67"/>
      <c r="DZG22" s="77"/>
      <c r="DZH22" s="66"/>
      <c r="DZI22" s="42"/>
      <c r="DZJ22" s="67"/>
      <c r="DZK22" s="66"/>
      <c r="DZL22" s="42"/>
      <c r="DZM22" s="67"/>
      <c r="DZN22" s="77"/>
      <c r="DZO22" s="66"/>
      <c r="DZP22" s="42"/>
      <c r="DZQ22" s="67"/>
      <c r="DZR22" s="66"/>
      <c r="DZS22" s="42"/>
      <c r="DZT22" s="67"/>
      <c r="DZU22" s="77"/>
      <c r="DZV22" s="66"/>
      <c r="DZW22" s="42"/>
      <c r="DZX22" s="67"/>
      <c r="DZY22" s="66"/>
      <c r="DZZ22" s="42"/>
      <c r="EAA22" s="67"/>
      <c r="EAB22" s="77"/>
      <c r="EAC22" s="66"/>
      <c r="EAD22" s="42"/>
      <c r="EAE22" s="67"/>
      <c r="EAF22" s="66"/>
      <c r="EAG22" s="42"/>
      <c r="EAH22" s="67"/>
      <c r="EAI22" s="77"/>
      <c r="EAJ22" s="66"/>
      <c r="EAK22" s="42"/>
      <c r="EAL22" s="67"/>
      <c r="EAM22" s="66"/>
      <c r="EAN22" s="42"/>
      <c r="EAO22" s="67"/>
      <c r="EAP22" s="77"/>
      <c r="EAQ22" s="66"/>
      <c r="EAR22" s="42"/>
      <c r="EAS22" s="67"/>
      <c r="EAT22" s="66"/>
      <c r="EAU22" s="42"/>
      <c r="EAV22" s="67"/>
      <c r="EAW22" s="77"/>
      <c r="EAX22" s="66"/>
      <c r="EAY22" s="42"/>
      <c r="EAZ22" s="67"/>
      <c r="EBA22" s="66"/>
      <c r="EBB22" s="42"/>
      <c r="EBC22" s="67"/>
      <c r="EBD22" s="77"/>
      <c r="EBE22" s="66"/>
      <c r="EBF22" s="42"/>
      <c r="EBG22" s="67"/>
      <c r="EBH22" s="66"/>
      <c r="EBI22" s="42"/>
      <c r="EBJ22" s="67"/>
      <c r="EBK22" s="77"/>
      <c r="EBL22" s="66"/>
      <c r="EBM22" s="42"/>
      <c r="EBN22" s="67"/>
      <c r="EBO22" s="66"/>
      <c r="EBP22" s="42"/>
      <c r="EBQ22" s="67"/>
      <c r="EBR22" s="77"/>
      <c r="EBS22" s="66"/>
      <c r="EBT22" s="42"/>
      <c r="EBU22" s="67"/>
      <c r="EBV22" s="66"/>
      <c r="EBW22" s="42"/>
      <c r="EBX22" s="67"/>
      <c r="EBY22" s="77"/>
      <c r="EBZ22" s="66"/>
      <c r="ECA22" s="42"/>
      <c r="ECB22" s="67"/>
      <c r="ECC22" s="66"/>
      <c r="ECD22" s="42"/>
      <c r="ECE22" s="67"/>
      <c r="ECF22" s="77"/>
      <c r="ECG22" s="66"/>
      <c r="ECH22" s="42"/>
      <c r="ECI22" s="67"/>
      <c r="ECJ22" s="66"/>
      <c r="ECK22" s="42"/>
      <c r="ECL22" s="67"/>
      <c r="ECM22" s="77"/>
      <c r="ECN22" s="66"/>
      <c r="ECO22" s="42"/>
      <c r="ECP22" s="67"/>
      <c r="ECQ22" s="66"/>
      <c r="ECR22" s="42"/>
      <c r="ECS22" s="67"/>
      <c r="ECT22" s="77"/>
      <c r="ECU22" s="66"/>
      <c r="ECV22" s="42"/>
      <c r="ECW22" s="67"/>
      <c r="ECX22" s="66"/>
      <c r="ECY22" s="42"/>
      <c r="ECZ22" s="67"/>
      <c r="EDA22" s="77"/>
      <c r="EDB22" s="66"/>
      <c r="EDC22" s="42"/>
      <c r="EDD22" s="67"/>
      <c r="EDE22" s="66"/>
      <c r="EDF22" s="42"/>
      <c r="EDG22" s="67"/>
      <c r="EDH22" s="77"/>
      <c r="EDI22" s="66"/>
      <c r="EDJ22" s="42"/>
      <c r="EDK22" s="67"/>
      <c r="EDL22" s="66"/>
      <c r="EDM22" s="42"/>
      <c r="EDN22" s="67"/>
      <c r="EDO22" s="77"/>
      <c r="EDP22" s="66"/>
      <c r="EDQ22" s="42"/>
      <c r="EDR22" s="67"/>
      <c r="EDS22" s="66"/>
      <c r="EDT22" s="42"/>
      <c r="EDU22" s="67"/>
      <c r="EDV22" s="77"/>
      <c r="EDW22" s="66"/>
      <c r="EDX22" s="42"/>
      <c r="EDY22" s="67"/>
      <c r="EDZ22" s="66"/>
      <c r="EEA22" s="42"/>
      <c r="EEB22" s="67"/>
      <c r="EEC22" s="77"/>
      <c r="EED22" s="66"/>
      <c r="EEE22" s="42"/>
      <c r="EEF22" s="67"/>
      <c r="EEG22" s="66"/>
      <c r="EEH22" s="42"/>
      <c r="EEI22" s="67"/>
      <c r="EEJ22" s="77"/>
      <c r="EEK22" s="66"/>
      <c r="EEL22" s="42"/>
      <c r="EEM22" s="67"/>
      <c r="EEN22" s="66"/>
      <c r="EEO22" s="42"/>
      <c r="EEP22" s="67"/>
      <c r="EEQ22" s="77"/>
      <c r="EER22" s="66"/>
      <c r="EES22" s="42"/>
      <c r="EET22" s="67"/>
      <c r="EEU22" s="66"/>
      <c r="EEV22" s="42"/>
      <c r="EEW22" s="67"/>
      <c r="EEX22" s="77"/>
      <c r="EEY22" s="66"/>
      <c r="EEZ22" s="42"/>
      <c r="EFA22" s="67"/>
      <c r="EFB22" s="66"/>
      <c r="EFC22" s="42"/>
      <c r="EFD22" s="67"/>
      <c r="EFE22" s="77"/>
      <c r="EFF22" s="66"/>
      <c r="EFG22" s="42"/>
      <c r="EFH22" s="67"/>
      <c r="EFI22" s="66"/>
      <c r="EFJ22" s="42"/>
      <c r="EFK22" s="67"/>
      <c r="EFL22" s="77"/>
      <c r="EFM22" s="66"/>
      <c r="EFN22" s="42"/>
      <c r="EFO22" s="67"/>
      <c r="EFP22" s="66"/>
      <c r="EFQ22" s="42"/>
      <c r="EFR22" s="67"/>
      <c r="EFS22" s="77"/>
      <c r="EFT22" s="66"/>
      <c r="EFU22" s="42"/>
      <c r="EFV22" s="67"/>
      <c r="EFW22" s="66"/>
      <c r="EFX22" s="42"/>
      <c r="EFY22" s="67"/>
      <c r="EFZ22" s="77"/>
      <c r="EGA22" s="66"/>
      <c r="EGB22" s="42"/>
      <c r="EGC22" s="67"/>
      <c r="EGD22" s="66"/>
      <c r="EGE22" s="42"/>
      <c r="EGF22" s="67"/>
      <c r="EGG22" s="77"/>
      <c r="EGH22" s="66"/>
      <c r="EGI22" s="42"/>
      <c r="EGJ22" s="67"/>
      <c r="EGK22" s="66"/>
      <c r="EGL22" s="42"/>
      <c r="EGM22" s="67"/>
      <c r="EGN22" s="77"/>
      <c r="EGO22" s="66"/>
      <c r="EGP22" s="42"/>
      <c r="EGQ22" s="67"/>
      <c r="EGR22" s="66"/>
      <c r="EGS22" s="42"/>
      <c r="EGT22" s="67"/>
      <c r="EGU22" s="77"/>
      <c r="EGV22" s="66"/>
      <c r="EGW22" s="42"/>
      <c r="EGX22" s="67"/>
      <c r="EGY22" s="66"/>
      <c r="EGZ22" s="42"/>
      <c r="EHA22" s="67"/>
      <c r="EHB22" s="77"/>
      <c r="EHC22" s="66"/>
      <c r="EHD22" s="42"/>
      <c r="EHE22" s="67"/>
      <c r="EHF22" s="66"/>
      <c r="EHG22" s="42"/>
      <c r="EHH22" s="67"/>
      <c r="EHI22" s="77"/>
      <c r="EHJ22" s="66"/>
      <c r="EHK22" s="42"/>
      <c r="EHL22" s="67"/>
      <c r="EHM22" s="66"/>
      <c r="EHN22" s="42"/>
      <c r="EHO22" s="67"/>
      <c r="EHP22" s="77"/>
      <c r="EHQ22" s="66"/>
      <c r="EHR22" s="42"/>
      <c r="EHS22" s="67"/>
      <c r="EHT22" s="66"/>
      <c r="EHU22" s="42"/>
      <c r="EHV22" s="67"/>
      <c r="EHW22" s="77"/>
      <c r="EHX22" s="66"/>
      <c r="EHY22" s="42"/>
      <c r="EHZ22" s="67"/>
      <c r="EIA22" s="66"/>
      <c r="EIB22" s="42"/>
      <c r="EIC22" s="67"/>
      <c r="EID22" s="77"/>
      <c r="EIE22" s="66"/>
      <c r="EIF22" s="42"/>
      <c r="EIG22" s="67"/>
      <c r="EIH22" s="66"/>
      <c r="EII22" s="42"/>
      <c r="EIJ22" s="67"/>
      <c r="EIK22" s="77"/>
      <c r="EIL22" s="66"/>
      <c r="EIM22" s="42"/>
      <c r="EIN22" s="67"/>
      <c r="EIO22" s="66"/>
      <c r="EIP22" s="42"/>
      <c r="EIQ22" s="67"/>
      <c r="EIR22" s="77"/>
      <c r="EIS22" s="66"/>
      <c r="EIT22" s="42"/>
      <c r="EIU22" s="67"/>
      <c r="EIV22" s="66"/>
      <c r="EIW22" s="42"/>
      <c r="EIX22" s="67"/>
      <c r="EIY22" s="77"/>
      <c r="EIZ22" s="66"/>
      <c r="EJA22" s="42"/>
      <c r="EJB22" s="67"/>
      <c r="EJC22" s="66"/>
      <c r="EJD22" s="42"/>
      <c r="EJE22" s="67"/>
      <c r="EJF22" s="77"/>
      <c r="EJG22" s="66"/>
      <c r="EJH22" s="42"/>
      <c r="EJI22" s="67"/>
      <c r="EJJ22" s="66"/>
      <c r="EJK22" s="42"/>
      <c r="EJL22" s="67"/>
      <c r="EJM22" s="77"/>
      <c r="EJN22" s="66"/>
      <c r="EJO22" s="42"/>
      <c r="EJP22" s="67"/>
      <c r="EJQ22" s="66"/>
      <c r="EJR22" s="42"/>
      <c r="EJS22" s="67"/>
      <c r="EJT22" s="77"/>
      <c r="EJU22" s="66"/>
      <c r="EJV22" s="42"/>
      <c r="EJW22" s="67"/>
      <c r="EJX22" s="66"/>
      <c r="EJY22" s="42"/>
      <c r="EJZ22" s="67"/>
      <c r="EKA22" s="77"/>
      <c r="EKB22" s="66"/>
      <c r="EKC22" s="42"/>
      <c r="EKD22" s="67"/>
      <c r="EKE22" s="66"/>
      <c r="EKF22" s="42"/>
      <c r="EKG22" s="67"/>
      <c r="EKH22" s="77"/>
      <c r="EKI22" s="66"/>
      <c r="EKJ22" s="42"/>
      <c r="EKK22" s="67"/>
      <c r="EKL22" s="66"/>
      <c r="EKM22" s="42"/>
      <c r="EKN22" s="67"/>
      <c r="EKO22" s="77"/>
      <c r="EKP22" s="66"/>
      <c r="EKQ22" s="42"/>
      <c r="EKR22" s="67"/>
      <c r="EKS22" s="66"/>
      <c r="EKT22" s="42"/>
      <c r="EKU22" s="67"/>
      <c r="EKV22" s="77"/>
      <c r="EKW22" s="66"/>
      <c r="EKX22" s="42"/>
      <c r="EKY22" s="67"/>
      <c r="EKZ22" s="66"/>
      <c r="ELA22" s="42"/>
      <c r="ELB22" s="67"/>
      <c r="ELC22" s="77"/>
      <c r="ELD22" s="66"/>
      <c r="ELE22" s="42"/>
      <c r="ELF22" s="67"/>
      <c r="ELG22" s="66"/>
      <c r="ELH22" s="42"/>
      <c r="ELI22" s="67"/>
      <c r="ELJ22" s="77"/>
      <c r="ELK22" s="66"/>
      <c r="ELL22" s="42"/>
      <c r="ELM22" s="67"/>
      <c r="ELN22" s="66"/>
      <c r="ELO22" s="42"/>
      <c r="ELP22" s="67"/>
      <c r="ELQ22" s="77"/>
      <c r="ELR22" s="66"/>
      <c r="ELS22" s="42"/>
      <c r="ELT22" s="67"/>
      <c r="ELU22" s="66"/>
      <c r="ELV22" s="42"/>
      <c r="ELW22" s="67"/>
      <c r="ELX22" s="77"/>
      <c r="ELY22" s="66"/>
      <c r="ELZ22" s="42"/>
      <c r="EMA22" s="67"/>
      <c r="EMB22" s="66"/>
      <c r="EMC22" s="42"/>
      <c r="EMD22" s="67"/>
      <c r="EME22" s="77"/>
      <c r="EMF22" s="66"/>
      <c r="EMG22" s="42"/>
      <c r="EMH22" s="67"/>
      <c r="EMI22" s="66"/>
      <c r="EMJ22" s="42"/>
      <c r="EMK22" s="67"/>
      <c r="EML22" s="77"/>
      <c r="EMM22" s="66"/>
      <c r="EMN22" s="42"/>
      <c r="EMO22" s="67"/>
      <c r="EMP22" s="66"/>
      <c r="EMQ22" s="42"/>
      <c r="EMR22" s="67"/>
      <c r="EMS22" s="77"/>
      <c r="EMT22" s="66"/>
      <c r="EMU22" s="42"/>
      <c r="EMV22" s="67"/>
      <c r="EMW22" s="66"/>
      <c r="EMX22" s="42"/>
      <c r="EMY22" s="67"/>
      <c r="EMZ22" s="77"/>
      <c r="ENA22" s="66"/>
      <c r="ENB22" s="42"/>
      <c r="ENC22" s="67"/>
      <c r="END22" s="66"/>
      <c r="ENE22" s="42"/>
      <c r="ENF22" s="67"/>
      <c r="ENG22" s="77"/>
      <c r="ENH22" s="66"/>
      <c r="ENI22" s="42"/>
      <c r="ENJ22" s="67"/>
      <c r="ENK22" s="66"/>
      <c r="ENL22" s="42"/>
      <c r="ENM22" s="67"/>
      <c r="ENN22" s="77"/>
      <c r="ENO22" s="66"/>
      <c r="ENP22" s="42"/>
      <c r="ENQ22" s="67"/>
      <c r="ENR22" s="66"/>
      <c r="ENS22" s="42"/>
      <c r="ENT22" s="67"/>
      <c r="ENU22" s="77"/>
      <c r="ENV22" s="66"/>
      <c r="ENW22" s="42"/>
      <c r="ENX22" s="67"/>
      <c r="ENY22" s="66"/>
      <c r="ENZ22" s="42"/>
      <c r="EOA22" s="67"/>
      <c r="EOB22" s="77"/>
      <c r="EOC22" s="66"/>
      <c r="EOD22" s="42"/>
      <c r="EOE22" s="67"/>
      <c r="EOF22" s="66"/>
      <c r="EOG22" s="42"/>
      <c r="EOH22" s="67"/>
      <c r="EOI22" s="77"/>
      <c r="EOJ22" s="66"/>
      <c r="EOK22" s="42"/>
      <c r="EOL22" s="67"/>
      <c r="EOM22" s="66"/>
      <c r="EON22" s="42"/>
      <c r="EOO22" s="67"/>
      <c r="EOP22" s="77"/>
      <c r="EOQ22" s="66"/>
      <c r="EOR22" s="42"/>
      <c r="EOS22" s="67"/>
      <c r="EOT22" s="66"/>
      <c r="EOU22" s="42"/>
      <c r="EOV22" s="67"/>
      <c r="EOW22" s="77"/>
      <c r="EOX22" s="66"/>
      <c r="EOY22" s="42"/>
      <c r="EOZ22" s="67"/>
      <c r="EPA22" s="66"/>
      <c r="EPB22" s="42"/>
      <c r="EPC22" s="67"/>
      <c r="EPD22" s="77"/>
      <c r="EPE22" s="66"/>
      <c r="EPF22" s="42"/>
      <c r="EPG22" s="67"/>
      <c r="EPH22" s="66"/>
      <c r="EPI22" s="42"/>
      <c r="EPJ22" s="67"/>
      <c r="EPK22" s="77"/>
      <c r="EPL22" s="66"/>
      <c r="EPM22" s="42"/>
      <c r="EPN22" s="67"/>
      <c r="EPO22" s="66"/>
      <c r="EPP22" s="42"/>
      <c r="EPQ22" s="67"/>
      <c r="EPR22" s="77"/>
      <c r="EPS22" s="66"/>
      <c r="EPT22" s="42"/>
      <c r="EPU22" s="67"/>
      <c r="EPV22" s="66"/>
      <c r="EPW22" s="42"/>
      <c r="EPX22" s="67"/>
      <c r="EPY22" s="77"/>
      <c r="EPZ22" s="66"/>
      <c r="EQA22" s="42"/>
      <c r="EQB22" s="67"/>
      <c r="EQC22" s="66"/>
      <c r="EQD22" s="42"/>
      <c r="EQE22" s="67"/>
      <c r="EQF22" s="77"/>
      <c r="EQG22" s="66"/>
      <c r="EQH22" s="42"/>
      <c r="EQI22" s="67"/>
      <c r="EQJ22" s="66"/>
      <c r="EQK22" s="42"/>
      <c r="EQL22" s="67"/>
      <c r="EQM22" s="77"/>
      <c r="EQN22" s="66"/>
      <c r="EQO22" s="42"/>
      <c r="EQP22" s="67"/>
      <c r="EQQ22" s="66"/>
      <c r="EQR22" s="42"/>
      <c r="EQS22" s="67"/>
      <c r="EQT22" s="77"/>
      <c r="EQU22" s="66"/>
      <c r="EQV22" s="42"/>
      <c r="EQW22" s="67"/>
      <c r="EQX22" s="66"/>
      <c r="EQY22" s="42"/>
      <c r="EQZ22" s="67"/>
      <c r="ERA22" s="77"/>
      <c r="ERB22" s="66"/>
      <c r="ERC22" s="42"/>
      <c r="ERD22" s="67"/>
      <c r="ERE22" s="66"/>
      <c r="ERF22" s="42"/>
      <c r="ERG22" s="67"/>
      <c r="ERH22" s="77"/>
      <c r="ERI22" s="66"/>
      <c r="ERJ22" s="42"/>
      <c r="ERK22" s="67"/>
      <c r="ERL22" s="66"/>
      <c r="ERM22" s="42"/>
      <c r="ERN22" s="67"/>
      <c r="ERO22" s="77"/>
      <c r="ERP22" s="66"/>
      <c r="ERQ22" s="42"/>
      <c r="ERR22" s="67"/>
      <c r="ERS22" s="66"/>
      <c r="ERT22" s="42"/>
      <c r="ERU22" s="67"/>
      <c r="ERV22" s="77"/>
      <c r="ERW22" s="66"/>
      <c r="ERX22" s="42"/>
      <c r="ERY22" s="67"/>
      <c r="ERZ22" s="66"/>
      <c r="ESA22" s="42"/>
      <c r="ESB22" s="67"/>
      <c r="ESC22" s="77"/>
      <c r="ESD22" s="66"/>
      <c r="ESE22" s="42"/>
      <c r="ESF22" s="67"/>
      <c r="ESG22" s="66"/>
      <c r="ESH22" s="42"/>
      <c r="ESI22" s="67"/>
      <c r="ESJ22" s="77"/>
      <c r="ESK22" s="66"/>
      <c r="ESL22" s="42"/>
      <c r="ESM22" s="67"/>
      <c r="ESN22" s="66"/>
      <c r="ESO22" s="42"/>
      <c r="ESP22" s="67"/>
      <c r="ESQ22" s="77"/>
      <c r="ESR22" s="66"/>
      <c r="ESS22" s="42"/>
      <c r="EST22" s="67"/>
      <c r="ESU22" s="66"/>
      <c r="ESV22" s="42"/>
      <c r="ESW22" s="67"/>
      <c r="ESX22" s="77"/>
      <c r="ESY22" s="66"/>
      <c r="ESZ22" s="42"/>
      <c r="ETA22" s="67"/>
      <c r="ETB22" s="66"/>
      <c r="ETC22" s="42"/>
      <c r="ETD22" s="67"/>
      <c r="ETE22" s="77"/>
      <c r="ETF22" s="66"/>
      <c r="ETG22" s="42"/>
      <c r="ETH22" s="67"/>
      <c r="ETI22" s="66"/>
      <c r="ETJ22" s="42"/>
      <c r="ETK22" s="67"/>
      <c r="ETL22" s="77"/>
      <c r="ETM22" s="66"/>
      <c r="ETN22" s="42"/>
      <c r="ETO22" s="67"/>
      <c r="ETP22" s="66"/>
      <c r="ETQ22" s="42"/>
      <c r="ETR22" s="67"/>
      <c r="ETS22" s="77"/>
      <c r="ETT22" s="66"/>
      <c r="ETU22" s="42"/>
      <c r="ETV22" s="67"/>
      <c r="ETW22" s="66"/>
      <c r="ETX22" s="42"/>
      <c r="ETY22" s="67"/>
      <c r="ETZ22" s="77"/>
      <c r="EUA22" s="66"/>
      <c r="EUB22" s="42"/>
      <c r="EUC22" s="67"/>
      <c r="EUD22" s="66"/>
      <c r="EUE22" s="42"/>
      <c r="EUF22" s="67"/>
      <c r="EUG22" s="77"/>
      <c r="EUH22" s="66"/>
      <c r="EUI22" s="42"/>
      <c r="EUJ22" s="67"/>
      <c r="EUK22" s="66"/>
      <c r="EUL22" s="42"/>
      <c r="EUM22" s="67"/>
      <c r="EUN22" s="77"/>
      <c r="EUO22" s="66"/>
      <c r="EUP22" s="42"/>
      <c r="EUQ22" s="67"/>
      <c r="EUR22" s="66"/>
      <c r="EUS22" s="42"/>
      <c r="EUT22" s="67"/>
      <c r="EUU22" s="77"/>
      <c r="EUV22" s="66"/>
      <c r="EUW22" s="42"/>
      <c r="EUX22" s="67"/>
      <c r="EUY22" s="66"/>
      <c r="EUZ22" s="42"/>
      <c r="EVA22" s="67"/>
      <c r="EVB22" s="77"/>
      <c r="EVC22" s="66"/>
      <c r="EVD22" s="42"/>
      <c r="EVE22" s="67"/>
      <c r="EVF22" s="66"/>
      <c r="EVG22" s="42"/>
      <c r="EVH22" s="67"/>
      <c r="EVI22" s="77"/>
      <c r="EVJ22" s="66"/>
      <c r="EVK22" s="42"/>
      <c r="EVL22" s="67"/>
      <c r="EVM22" s="66"/>
      <c r="EVN22" s="42"/>
      <c r="EVO22" s="67"/>
      <c r="EVP22" s="77"/>
      <c r="EVQ22" s="66"/>
      <c r="EVR22" s="42"/>
      <c r="EVS22" s="67"/>
      <c r="EVT22" s="66"/>
      <c r="EVU22" s="42"/>
      <c r="EVV22" s="67"/>
      <c r="EVW22" s="77"/>
      <c r="EVX22" s="66"/>
      <c r="EVY22" s="42"/>
      <c r="EVZ22" s="67"/>
      <c r="EWA22" s="66"/>
      <c r="EWB22" s="42"/>
      <c r="EWC22" s="67"/>
      <c r="EWD22" s="77"/>
      <c r="EWE22" s="66"/>
      <c r="EWF22" s="42"/>
      <c r="EWG22" s="67"/>
      <c r="EWH22" s="66"/>
      <c r="EWI22" s="42"/>
      <c r="EWJ22" s="67"/>
      <c r="EWK22" s="77"/>
      <c r="EWL22" s="66"/>
      <c r="EWM22" s="42"/>
      <c r="EWN22" s="67"/>
      <c r="EWO22" s="66"/>
      <c r="EWP22" s="42"/>
      <c r="EWQ22" s="67"/>
      <c r="EWR22" s="77"/>
      <c r="EWS22" s="66"/>
      <c r="EWT22" s="42"/>
      <c r="EWU22" s="67"/>
      <c r="EWV22" s="66"/>
      <c r="EWW22" s="42"/>
      <c r="EWX22" s="67"/>
      <c r="EWY22" s="77"/>
      <c r="EWZ22" s="66"/>
      <c r="EXA22" s="42"/>
      <c r="EXB22" s="67"/>
      <c r="EXC22" s="66"/>
      <c r="EXD22" s="42"/>
      <c r="EXE22" s="67"/>
      <c r="EXF22" s="77"/>
      <c r="EXG22" s="66"/>
      <c r="EXH22" s="42"/>
      <c r="EXI22" s="67"/>
      <c r="EXJ22" s="66"/>
      <c r="EXK22" s="42"/>
      <c r="EXL22" s="67"/>
      <c r="EXM22" s="77"/>
      <c r="EXN22" s="66"/>
      <c r="EXO22" s="42"/>
      <c r="EXP22" s="67"/>
      <c r="EXQ22" s="66"/>
      <c r="EXR22" s="42"/>
      <c r="EXS22" s="67"/>
      <c r="EXT22" s="77"/>
      <c r="EXU22" s="66"/>
      <c r="EXV22" s="42"/>
      <c r="EXW22" s="67"/>
      <c r="EXX22" s="66"/>
      <c r="EXY22" s="42"/>
      <c r="EXZ22" s="67"/>
      <c r="EYA22" s="77"/>
      <c r="EYB22" s="66"/>
      <c r="EYC22" s="42"/>
      <c r="EYD22" s="67"/>
      <c r="EYE22" s="66"/>
      <c r="EYF22" s="42"/>
      <c r="EYG22" s="67"/>
      <c r="EYH22" s="77"/>
      <c r="EYI22" s="66"/>
      <c r="EYJ22" s="42"/>
      <c r="EYK22" s="67"/>
      <c r="EYL22" s="66"/>
      <c r="EYM22" s="42"/>
      <c r="EYN22" s="67"/>
      <c r="EYO22" s="77"/>
      <c r="EYP22" s="66"/>
      <c r="EYQ22" s="42"/>
      <c r="EYR22" s="67"/>
      <c r="EYS22" s="66"/>
      <c r="EYT22" s="42"/>
      <c r="EYU22" s="67"/>
      <c r="EYV22" s="77"/>
      <c r="EYW22" s="66"/>
      <c r="EYX22" s="42"/>
      <c r="EYY22" s="67"/>
      <c r="EYZ22" s="66"/>
      <c r="EZA22" s="42"/>
      <c r="EZB22" s="67"/>
      <c r="EZC22" s="77"/>
      <c r="EZD22" s="66"/>
      <c r="EZE22" s="42"/>
      <c r="EZF22" s="67"/>
      <c r="EZG22" s="66"/>
      <c r="EZH22" s="42"/>
      <c r="EZI22" s="67"/>
      <c r="EZJ22" s="77"/>
      <c r="EZK22" s="66"/>
      <c r="EZL22" s="42"/>
      <c r="EZM22" s="67"/>
      <c r="EZN22" s="66"/>
      <c r="EZO22" s="42"/>
      <c r="EZP22" s="67"/>
      <c r="EZQ22" s="77"/>
      <c r="EZR22" s="66"/>
      <c r="EZS22" s="42"/>
      <c r="EZT22" s="67"/>
      <c r="EZU22" s="66"/>
      <c r="EZV22" s="42"/>
      <c r="EZW22" s="67"/>
      <c r="EZX22" s="77"/>
      <c r="EZY22" s="66"/>
      <c r="EZZ22" s="42"/>
      <c r="FAA22" s="67"/>
      <c r="FAB22" s="66"/>
      <c r="FAC22" s="42"/>
      <c r="FAD22" s="67"/>
      <c r="FAE22" s="77"/>
      <c r="FAF22" s="66"/>
      <c r="FAG22" s="42"/>
      <c r="FAH22" s="67"/>
      <c r="FAI22" s="66"/>
      <c r="FAJ22" s="42"/>
      <c r="FAK22" s="67"/>
      <c r="FAL22" s="77"/>
      <c r="FAM22" s="66"/>
      <c r="FAN22" s="42"/>
      <c r="FAO22" s="67"/>
      <c r="FAP22" s="66"/>
      <c r="FAQ22" s="42"/>
      <c r="FAR22" s="67"/>
      <c r="FAS22" s="77"/>
      <c r="FAT22" s="66"/>
      <c r="FAU22" s="42"/>
      <c r="FAV22" s="67"/>
      <c r="FAW22" s="66"/>
      <c r="FAX22" s="42"/>
      <c r="FAY22" s="67"/>
      <c r="FAZ22" s="77"/>
      <c r="FBA22" s="66"/>
      <c r="FBB22" s="42"/>
      <c r="FBC22" s="67"/>
      <c r="FBD22" s="66"/>
      <c r="FBE22" s="42"/>
      <c r="FBF22" s="67"/>
      <c r="FBG22" s="77"/>
      <c r="FBH22" s="66"/>
      <c r="FBI22" s="42"/>
      <c r="FBJ22" s="67"/>
      <c r="FBK22" s="66"/>
      <c r="FBL22" s="42"/>
      <c r="FBM22" s="67"/>
      <c r="FBN22" s="77"/>
      <c r="FBO22" s="66"/>
      <c r="FBP22" s="42"/>
      <c r="FBQ22" s="67"/>
      <c r="FBR22" s="66"/>
      <c r="FBS22" s="42"/>
      <c r="FBT22" s="67"/>
      <c r="FBU22" s="77"/>
      <c r="FBV22" s="66"/>
      <c r="FBW22" s="42"/>
      <c r="FBX22" s="67"/>
      <c r="FBY22" s="66"/>
      <c r="FBZ22" s="42"/>
      <c r="FCA22" s="67"/>
      <c r="FCB22" s="77"/>
      <c r="FCC22" s="66"/>
      <c r="FCD22" s="42"/>
      <c r="FCE22" s="67"/>
      <c r="FCF22" s="66"/>
      <c r="FCG22" s="42"/>
      <c r="FCH22" s="67"/>
      <c r="FCI22" s="77"/>
      <c r="FCJ22" s="66"/>
      <c r="FCK22" s="42"/>
      <c r="FCL22" s="67"/>
      <c r="FCM22" s="66"/>
      <c r="FCN22" s="42"/>
      <c r="FCO22" s="67"/>
      <c r="FCP22" s="77"/>
      <c r="FCQ22" s="66"/>
      <c r="FCR22" s="42"/>
      <c r="FCS22" s="67"/>
      <c r="FCT22" s="66"/>
      <c r="FCU22" s="42"/>
      <c r="FCV22" s="67"/>
      <c r="FCW22" s="77"/>
      <c r="FCX22" s="66"/>
      <c r="FCY22" s="42"/>
      <c r="FCZ22" s="67"/>
      <c r="FDA22" s="66"/>
      <c r="FDB22" s="42"/>
      <c r="FDC22" s="67"/>
      <c r="FDD22" s="77"/>
      <c r="FDE22" s="66"/>
      <c r="FDF22" s="42"/>
      <c r="FDG22" s="67"/>
      <c r="FDH22" s="66"/>
      <c r="FDI22" s="42"/>
      <c r="FDJ22" s="67"/>
      <c r="FDK22" s="77"/>
      <c r="FDL22" s="66"/>
      <c r="FDM22" s="42"/>
      <c r="FDN22" s="67"/>
      <c r="FDO22" s="66"/>
      <c r="FDP22" s="42"/>
      <c r="FDQ22" s="67"/>
      <c r="FDR22" s="77"/>
      <c r="FDS22" s="66"/>
      <c r="FDT22" s="42"/>
      <c r="FDU22" s="67"/>
      <c r="FDV22" s="66"/>
      <c r="FDW22" s="42"/>
      <c r="FDX22" s="67"/>
      <c r="FDY22" s="77"/>
      <c r="FDZ22" s="66"/>
      <c r="FEA22" s="42"/>
      <c r="FEB22" s="67"/>
      <c r="FEC22" s="66"/>
      <c r="FED22" s="42"/>
      <c r="FEE22" s="67"/>
      <c r="FEF22" s="77"/>
      <c r="FEG22" s="66"/>
      <c r="FEH22" s="42"/>
      <c r="FEI22" s="67"/>
      <c r="FEJ22" s="66"/>
      <c r="FEK22" s="42"/>
      <c r="FEL22" s="67"/>
      <c r="FEM22" s="77"/>
      <c r="FEN22" s="66"/>
      <c r="FEO22" s="42"/>
      <c r="FEP22" s="67"/>
      <c r="FEQ22" s="66"/>
      <c r="FER22" s="42"/>
      <c r="FES22" s="67"/>
      <c r="FET22" s="77"/>
      <c r="FEU22" s="66"/>
      <c r="FEV22" s="42"/>
      <c r="FEW22" s="67"/>
      <c r="FEX22" s="66"/>
      <c r="FEY22" s="42"/>
      <c r="FEZ22" s="67"/>
      <c r="FFA22" s="77"/>
      <c r="FFB22" s="66"/>
      <c r="FFC22" s="42"/>
      <c r="FFD22" s="67"/>
      <c r="FFE22" s="66"/>
      <c r="FFF22" s="42"/>
      <c r="FFG22" s="67"/>
      <c r="FFH22" s="77"/>
      <c r="FFI22" s="66"/>
      <c r="FFJ22" s="42"/>
      <c r="FFK22" s="67"/>
      <c r="FFL22" s="66"/>
      <c r="FFM22" s="42"/>
      <c r="FFN22" s="67"/>
      <c r="FFO22" s="77"/>
      <c r="FFP22" s="66"/>
      <c r="FFQ22" s="42"/>
      <c r="FFR22" s="67"/>
      <c r="FFS22" s="66"/>
      <c r="FFT22" s="42"/>
      <c r="FFU22" s="67"/>
      <c r="FFV22" s="77"/>
      <c r="FFW22" s="66"/>
      <c r="FFX22" s="42"/>
      <c r="FFY22" s="67"/>
      <c r="FFZ22" s="66"/>
      <c r="FGA22" s="42"/>
      <c r="FGB22" s="67"/>
      <c r="FGC22" s="77"/>
      <c r="FGD22" s="66"/>
      <c r="FGE22" s="42"/>
      <c r="FGF22" s="67"/>
      <c r="FGG22" s="66"/>
      <c r="FGH22" s="42"/>
      <c r="FGI22" s="67"/>
      <c r="FGJ22" s="77"/>
      <c r="FGK22" s="66"/>
      <c r="FGL22" s="42"/>
      <c r="FGM22" s="67"/>
      <c r="FGN22" s="66"/>
      <c r="FGO22" s="42"/>
      <c r="FGP22" s="67"/>
      <c r="FGQ22" s="77"/>
      <c r="FGR22" s="66"/>
      <c r="FGS22" s="42"/>
      <c r="FGT22" s="67"/>
      <c r="FGU22" s="66"/>
      <c r="FGV22" s="42"/>
      <c r="FGW22" s="67"/>
      <c r="FGX22" s="77"/>
      <c r="FGY22" s="66"/>
      <c r="FGZ22" s="42"/>
      <c r="FHA22" s="67"/>
      <c r="FHB22" s="66"/>
      <c r="FHC22" s="42"/>
      <c r="FHD22" s="67"/>
      <c r="FHE22" s="77"/>
      <c r="FHF22" s="66"/>
      <c r="FHG22" s="42"/>
      <c r="FHH22" s="67"/>
      <c r="FHI22" s="66"/>
      <c r="FHJ22" s="42"/>
      <c r="FHK22" s="67"/>
      <c r="FHL22" s="77"/>
      <c r="FHM22" s="66"/>
      <c r="FHN22" s="42"/>
      <c r="FHO22" s="67"/>
      <c r="FHP22" s="66"/>
      <c r="FHQ22" s="42"/>
      <c r="FHR22" s="67"/>
      <c r="FHS22" s="77"/>
      <c r="FHT22" s="66"/>
      <c r="FHU22" s="42"/>
      <c r="FHV22" s="67"/>
      <c r="FHW22" s="66"/>
      <c r="FHX22" s="42"/>
      <c r="FHY22" s="67"/>
      <c r="FHZ22" s="77"/>
      <c r="FIA22" s="66"/>
      <c r="FIB22" s="42"/>
      <c r="FIC22" s="67"/>
      <c r="FID22" s="66"/>
      <c r="FIE22" s="42"/>
      <c r="FIF22" s="67"/>
      <c r="FIG22" s="77"/>
      <c r="FIH22" s="66"/>
      <c r="FII22" s="42"/>
      <c r="FIJ22" s="67"/>
      <c r="FIK22" s="66"/>
      <c r="FIL22" s="42"/>
      <c r="FIM22" s="67"/>
      <c r="FIN22" s="77"/>
      <c r="FIO22" s="66"/>
      <c r="FIP22" s="42"/>
      <c r="FIQ22" s="67"/>
      <c r="FIR22" s="66"/>
      <c r="FIS22" s="42"/>
      <c r="FIT22" s="67"/>
      <c r="FIU22" s="77"/>
      <c r="FIV22" s="66"/>
      <c r="FIW22" s="42"/>
      <c r="FIX22" s="67"/>
      <c r="FIY22" s="66"/>
      <c r="FIZ22" s="42"/>
      <c r="FJA22" s="67"/>
      <c r="FJB22" s="77"/>
      <c r="FJC22" s="66"/>
      <c r="FJD22" s="42"/>
      <c r="FJE22" s="67"/>
      <c r="FJF22" s="66"/>
      <c r="FJG22" s="42"/>
      <c r="FJH22" s="67"/>
      <c r="FJI22" s="77"/>
      <c r="FJJ22" s="66"/>
      <c r="FJK22" s="42"/>
      <c r="FJL22" s="67"/>
      <c r="FJM22" s="66"/>
      <c r="FJN22" s="42"/>
      <c r="FJO22" s="67"/>
      <c r="FJP22" s="77"/>
      <c r="FJQ22" s="66"/>
      <c r="FJR22" s="42"/>
      <c r="FJS22" s="67"/>
      <c r="FJT22" s="66"/>
      <c r="FJU22" s="42"/>
      <c r="FJV22" s="67"/>
      <c r="FJW22" s="77"/>
      <c r="FJX22" s="66"/>
      <c r="FJY22" s="42"/>
      <c r="FJZ22" s="67"/>
      <c r="FKA22" s="66"/>
      <c r="FKB22" s="42"/>
      <c r="FKC22" s="67"/>
      <c r="FKD22" s="77"/>
      <c r="FKE22" s="66"/>
      <c r="FKF22" s="42"/>
      <c r="FKG22" s="67"/>
      <c r="FKH22" s="66"/>
      <c r="FKI22" s="42"/>
      <c r="FKJ22" s="67"/>
      <c r="FKK22" s="77"/>
      <c r="FKL22" s="66"/>
      <c r="FKM22" s="42"/>
      <c r="FKN22" s="67"/>
      <c r="FKO22" s="66"/>
      <c r="FKP22" s="42"/>
      <c r="FKQ22" s="67"/>
      <c r="FKR22" s="77"/>
      <c r="FKS22" s="66"/>
      <c r="FKT22" s="42"/>
      <c r="FKU22" s="67"/>
      <c r="FKV22" s="66"/>
      <c r="FKW22" s="42"/>
      <c r="FKX22" s="67"/>
      <c r="FKY22" s="77"/>
      <c r="FKZ22" s="66"/>
      <c r="FLA22" s="42"/>
      <c r="FLB22" s="67"/>
      <c r="FLC22" s="66"/>
      <c r="FLD22" s="42"/>
      <c r="FLE22" s="67"/>
      <c r="FLF22" s="77"/>
      <c r="FLG22" s="66"/>
      <c r="FLH22" s="42"/>
      <c r="FLI22" s="67"/>
      <c r="FLJ22" s="66"/>
      <c r="FLK22" s="42"/>
      <c r="FLL22" s="67"/>
      <c r="FLM22" s="77"/>
      <c r="FLN22" s="66"/>
      <c r="FLO22" s="42"/>
      <c r="FLP22" s="67"/>
      <c r="FLQ22" s="66"/>
      <c r="FLR22" s="42"/>
      <c r="FLS22" s="67"/>
      <c r="FLT22" s="77"/>
      <c r="FLU22" s="66"/>
      <c r="FLV22" s="42"/>
      <c r="FLW22" s="67"/>
      <c r="FLX22" s="66"/>
      <c r="FLY22" s="42"/>
      <c r="FLZ22" s="67"/>
      <c r="FMA22" s="77"/>
      <c r="FMB22" s="66"/>
      <c r="FMC22" s="42"/>
      <c r="FMD22" s="67"/>
      <c r="FME22" s="66"/>
      <c r="FMF22" s="42"/>
      <c r="FMG22" s="67"/>
      <c r="FMH22" s="77"/>
      <c r="FMI22" s="66"/>
      <c r="FMJ22" s="42"/>
      <c r="FMK22" s="67"/>
      <c r="FML22" s="66"/>
      <c r="FMM22" s="42"/>
      <c r="FMN22" s="67"/>
      <c r="FMO22" s="77"/>
      <c r="FMP22" s="66"/>
      <c r="FMQ22" s="42"/>
      <c r="FMR22" s="67"/>
      <c r="FMS22" s="66"/>
      <c r="FMT22" s="42"/>
      <c r="FMU22" s="67"/>
      <c r="FMV22" s="77"/>
      <c r="FMW22" s="66"/>
      <c r="FMX22" s="42"/>
      <c r="FMY22" s="67"/>
      <c r="FMZ22" s="66"/>
      <c r="FNA22" s="42"/>
      <c r="FNB22" s="67"/>
      <c r="FNC22" s="77"/>
      <c r="FND22" s="66"/>
      <c r="FNE22" s="42"/>
      <c r="FNF22" s="67"/>
      <c r="FNG22" s="66"/>
      <c r="FNH22" s="42"/>
      <c r="FNI22" s="67"/>
      <c r="FNJ22" s="77"/>
      <c r="FNK22" s="66"/>
      <c r="FNL22" s="42"/>
      <c r="FNM22" s="67"/>
      <c r="FNN22" s="66"/>
      <c r="FNO22" s="42"/>
      <c r="FNP22" s="67"/>
      <c r="FNQ22" s="77"/>
      <c r="FNR22" s="66"/>
      <c r="FNS22" s="42"/>
      <c r="FNT22" s="67"/>
      <c r="FNU22" s="66"/>
      <c r="FNV22" s="42"/>
      <c r="FNW22" s="67"/>
      <c r="FNX22" s="77"/>
      <c r="FNY22" s="66"/>
      <c r="FNZ22" s="42"/>
      <c r="FOA22" s="67"/>
      <c r="FOB22" s="66"/>
      <c r="FOC22" s="42"/>
      <c r="FOD22" s="67"/>
      <c r="FOE22" s="77"/>
      <c r="FOF22" s="66"/>
      <c r="FOG22" s="42"/>
      <c r="FOH22" s="67"/>
      <c r="FOI22" s="66"/>
      <c r="FOJ22" s="42"/>
      <c r="FOK22" s="67"/>
      <c r="FOL22" s="77"/>
      <c r="FOM22" s="66"/>
      <c r="FON22" s="42"/>
      <c r="FOO22" s="67"/>
      <c r="FOP22" s="66"/>
      <c r="FOQ22" s="42"/>
      <c r="FOR22" s="67"/>
      <c r="FOS22" s="77"/>
      <c r="FOT22" s="66"/>
      <c r="FOU22" s="42"/>
      <c r="FOV22" s="67"/>
      <c r="FOW22" s="66"/>
      <c r="FOX22" s="42"/>
      <c r="FOY22" s="67"/>
      <c r="FOZ22" s="77"/>
      <c r="FPA22" s="66"/>
      <c r="FPB22" s="42"/>
      <c r="FPC22" s="67"/>
      <c r="FPD22" s="66"/>
      <c r="FPE22" s="42"/>
      <c r="FPF22" s="67"/>
      <c r="FPG22" s="77"/>
      <c r="FPH22" s="66"/>
      <c r="FPI22" s="42"/>
      <c r="FPJ22" s="67"/>
      <c r="FPK22" s="66"/>
      <c r="FPL22" s="42"/>
      <c r="FPM22" s="67"/>
      <c r="FPN22" s="77"/>
      <c r="FPO22" s="66"/>
      <c r="FPP22" s="42"/>
      <c r="FPQ22" s="67"/>
      <c r="FPR22" s="66"/>
      <c r="FPS22" s="42"/>
      <c r="FPT22" s="67"/>
      <c r="FPU22" s="77"/>
      <c r="FPV22" s="66"/>
      <c r="FPW22" s="42"/>
      <c r="FPX22" s="67"/>
      <c r="FPY22" s="66"/>
      <c r="FPZ22" s="42"/>
      <c r="FQA22" s="67"/>
      <c r="FQB22" s="77"/>
      <c r="FQC22" s="66"/>
      <c r="FQD22" s="42"/>
      <c r="FQE22" s="67"/>
      <c r="FQF22" s="66"/>
      <c r="FQG22" s="42"/>
      <c r="FQH22" s="67"/>
      <c r="FQI22" s="77"/>
      <c r="FQJ22" s="66"/>
      <c r="FQK22" s="42"/>
      <c r="FQL22" s="67"/>
      <c r="FQM22" s="66"/>
      <c r="FQN22" s="42"/>
      <c r="FQO22" s="67"/>
      <c r="FQP22" s="77"/>
      <c r="FQQ22" s="66"/>
      <c r="FQR22" s="42"/>
      <c r="FQS22" s="67"/>
      <c r="FQT22" s="66"/>
      <c r="FQU22" s="42"/>
      <c r="FQV22" s="67"/>
      <c r="FQW22" s="77"/>
      <c r="FQX22" s="66"/>
      <c r="FQY22" s="42"/>
      <c r="FQZ22" s="67"/>
      <c r="FRA22" s="66"/>
      <c r="FRB22" s="42"/>
      <c r="FRC22" s="67"/>
      <c r="FRD22" s="77"/>
      <c r="FRE22" s="66"/>
      <c r="FRF22" s="42"/>
      <c r="FRG22" s="67"/>
      <c r="FRH22" s="66"/>
      <c r="FRI22" s="42"/>
      <c r="FRJ22" s="67"/>
      <c r="FRK22" s="77"/>
      <c r="FRL22" s="66"/>
      <c r="FRM22" s="42"/>
      <c r="FRN22" s="67"/>
      <c r="FRO22" s="66"/>
      <c r="FRP22" s="42"/>
      <c r="FRQ22" s="67"/>
      <c r="FRR22" s="77"/>
      <c r="FRS22" s="66"/>
      <c r="FRT22" s="42"/>
      <c r="FRU22" s="67"/>
      <c r="FRV22" s="66"/>
      <c r="FRW22" s="42"/>
      <c r="FRX22" s="67"/>
      <c r="FRY22" s="77"/>
      <c r="FRZ22" s="66"/>
      <c r="FSA22" s="42"/>
      <c r="FSB22" s="67"/>
      <c r="FSC22" s="66"/>
      <c r="FSD22" s="42"/>
      <c r="FSE22" s="67"/>
      <c r="FSF22" s="77"/>
      <c r="FSG22" s="66"/>
      <c r="FSH22" s="42"/>
      <c r="FSI22" s="67"/>
      <c r="FSJ22" s="66"/>
      <c r="FSK22" s="42"/>
      <c r="FSL22" s="67"/>
      <c r="FSM22" s="77"/>
      <c r="FSN22" s="66"/>
      <c r="FSO22" s="42"/>
      <c r="FSP22" s="67"/>
      <c r="FSQ22" s="66"/>
      <c r="FSR22" s="42"/>
      <c r="FSS22" s="67"/>
      <c r="FST22" s="77"/>
      <c r="FSU22" s="66"/>
      <c r="FSV22" s="42"/>
      <c r="FSW22" s="67"/>
      <c r="FSX22" s="66"/>
      <c r="FSY22" s="42"/>
      <c r="FSZ22" s="67"/>
      <c r="FTA22" s="77"/>
      <c r="FTB22" s="66"/>
      <c r="FTC22" s="42"/>
      <c r="FTD22" s="67"/>
      <c r="FTE22" s="66"/>
      <c r="FTF22" s="42"/>
      <c r="FTG22" s="67"/>
      <c r="FTH22" s="77"/>
      <c r="FTI22" s="66"/>
      <c r="FTJ22" s="42"/>
      <c r="FTK22" s="67"/>
      <c r="FTL22" s="66"/>
      <c r="FTM22" s="42"/>
      <c r="FTN22" s="67"/>
      <c r="FTO22" s="77"/>
      <c r="FTP22" s="66"/>
      <c r="FTQ22" s="42"/>
      <c r="FTR22" s="67"/>
      <c r="FTS22" s="66"/>
      <c r="FTT22" s="42"/>
      <c r="FTU22" s="67"/>
      <c r="FTV22" s="77"/>
      <c r="FTW22" s="66"/>
      <c r="FTX22" s="42"/>
      <c r="FTY22" s="67"/>
      <c r="FTZ22" s="66"/>
      <c r="FUA22" s="42"/>
      <c r="FUB22" s="67"/>
      <c r="FUC22" s="77"/>
      <c r="FUD22" s="66"/>
      <c r="FUE22" s="42"/>
      <c r="FUF22" s="67"/>
      <c r="FUG22" s="66"/>
      <c r="FUH22" s="42"/>
      <c r="FUI22" s="67"/>
      <c r="FUJ22" s="77"/>
      <c r="FUK22" s="66"/>
      <c r="FUL22" s="42"/>
      <c r="FUM22" s="67"/>
      <c r="FUN22" s="66"/>
      <c r="FUO22" s="42"/>
      <c r="FUP22" s="67"/>
      <c r="FUQ22" s="77"/>
      <c r="FUR22" s="66"/>
      <c r="FUS22" s="42"/>
      <c r="FUT22" s="67"/>
      <c r="FUU22" s="66"/>
      <c r="FUV22" s="42"/>
      <c r="FUW22" s="67"/>
      <c r="FUX22" s="77"/>
      <c r="FUY22" s="66"/>
      <c r="FUZ22" s="42"/>
      <c r="FVA22" s="67"/>
      <c r="FVB22" s="66"/>
      <c r="FVC22" s="42"/>
      <c r="FVD22" s="67"/>
      <c r="FVE22" s="77"/>
      <c r="FVF22" s="66"/>
      <c r="FVG22" s="42"/>
      <c r="FVH22" s="67"/>
      <c r="FVI22" s="66"/>
      <c r="FVJ22" s="42"/>
      <c r="FVK22" s="67"/>
      <c r="FVL22" s="77"/>
      <c r="FVM22" s="66"/>
      <c r="FVN22" s="42"/>
      <c r="FVO22" s="67"/>
      <c r="FVP22" s="66"/>
      <c r="FVQ22" s="42"/>
      <c r="FVR22" s="67"/>
      <c r="FVS22" s="77"/>
      <c r="FVT22" s="66"/>
      <c r="FVU22" s="42"/>
      <c r="FVV22" s="67"/>
      <c r="FVW22" s="66"/>
      <c r="FVX22" s="42"/>
      <c r="FVY22" s="67"/>
      <c r="FVZ22" s="77"/>
      <c r="FWA22" s="66"/>
      <c r="FWB22" s="42"/>
      <c r="FWC22" s="67"/>
      <c r="FWD22" s="66"/>
      <c r="FWE22" s="42"/>
      <c r="FWF22" s="67"/>
      <c r="FWG22" s="77"/>
      <c r="FWH22" s="66"/>
      <c r="FWI22" s="42"/>
      <c r="FWJ22" s="67"/>
      <c r="FWK22" s="66"/>
      <c r="FWL22" s="42"/>
      <c r="FWM22" s="67"/>
      <c r="FWN22" s="77"/>
      <c r="FWO22" s="66"/>
      <c r="FWP22" s="42"/>
      <c r="FWQ22" s="67"/>
      <c r="FWR22" s="66"/>
      <c r="FWS22" s="42"/>
      <c r="FWT22" s="67"/>
      <c r="FWU22" s="77"/>
      <c r="FWV22" s="66"/>
      <c r="FWW22" s="42"/>
      <c r="FWX22" s="67"/>
      <c r="FWY22" s="66"/>
      <c r="FWZ22" s="42"/>
      <c r="FXA22" s="67"/>
      <c r="FXB22" s="77"/>
      <c r="FXC22" s="66"/>
      <c r="FXD22" s="42"/>
      <c r="FXE22" s="67"/>
      <c r="FXF22" s="66"/>
      <c r="FXG22" s="42"/>
      <c r="FXH22" s="67"/>
      <c r="FXI22" s="77"/>
      <c r="FXJ22" s="66"/>
      <c r="FXK22" s="42"/>
      <c r="FXL22" s="67"/>
      <c r="FXM22" s="66"/>
      <c r="FXN22" s="42"/>
      <c r="FXO22" s="67"/>
      <c r="FXP22" s="77"/>
      <c r="FXQ22" s="66"/>
      <c r="FXR22" s="42"/>
      <c r="FXS22" s="67"/>
      <c r="FXT22" s="66"/>
      <c r="FXU22" s="42"/>
      <c r="FXV22" s="67"/>
      <c r="FXW22" s="77"/>
      <c r="FXX22" s="66"/>
      <c r="FXY22" s="42"/>
      <c r="FXZ22" s="67"/>
      <c r="FYA22" s="66"/>
      <c r="FYB22" s="42"/>
      <c r="FYC22" s="67"/>
      <c r="FYD22" s="77"/>
      <c r="FYE22" s="66"/>
      <c r="FYF22" s="42"/>
      <c r="FYG22" s="67"/>
      <c r="FYH22" s="66"/>
      <c r="FYI22" s="42"/>
      <c r="FYJ22" s="67"/>
      <c r="FYK22" s="77"/>
      <c r="FYL22" s="66"/>
      <c r="FYM22" s="42"/>
      <c r="FYN22" s="67"/>
      <c r="FYO22" s="66"/>
      <c r="FYP22" s="42"/>
      <c r="FYQ22" s="67"/>
      <c r="FYR22" s="77"/>
      <c r="FYS22" s="66"/>
      <c r="FYT22" s="42"/>
      <c r="FYU22" s="67"/>
      <c r="FYV22" s="66"/>
      <c r="FYW22" s="42"/>
      <c r="FYX22" s="67"/>
      <c r="FYY22" s="77"/>
      <c r="FYZ22" s="66"/>
      <c r="FZA22" s="42"/>
      <c r="FZB22" s="67"/>
      <c r="FZC22" s="66"/>
      <c r="FZD22" s="42"/>
      <c r="FZE22" s="67"/>
      <c r="FZF22" s="77"/>
      <c r="FZG22" s="66"/>
      <c r="FZH22" s="42"/>
      <c r="FZI22" s="67"/>
      <c r="FZJ22" s="66"/>
      <c r="FZK22" s="42"/>
      <c r="FZL22" s="67"/>
      <c r="FZM22" s="77"/>
      <c r="FZN22" s="66"/>
      <c r="FZO22" s="42"/>
      <c r="FZP22" s="67"/>
      <c r="FZQ22" s="66"/>
      <c r="FZR22" s="42"/>
      <c r="FZS22" s="67"/>
      <c r="FZT22" s="77"/>
      <c r="FZU22" s="66"/>
      <c r="FZV22" s="42"/>
      <c r="FZW22" s="67"/>
      <c r="FZX22" s="66"/>
      <c r="FZY22" s="42"/>
      <c r="FZZ22" s="67"/>
      <c r="GAA22" s="77"/>
      <c r="GAB22" s="66"/>
      <c r="GAC22" s="42"/>
      <c r="GAD22" s="67"/>
      <c r="GAE22" s="66"/>
      <c r="GAF22" s="42"/>
      <c r="GAG22" s="67"/>
      <c r="GAH22" s="77"/>
      <c r="GAI22" s="66"/>
      <c r="GAJ22" s="42"/>
      <c r="GAK22" s="67"/>
      <c r="GAL22" s="66"/>
      <c r="GAM22" s="42"/>
      <c r="GAN22" s="67"/>
      <c r="GAO22" s="77"/>
      <c r="GAP22" s="66"/>
      <c r="GAQ22" s="42"/>
      <c r="GAR22" s="67"/>
      <c r="GAS22" s="66"/>
      <c r="GAT22" s="42"/>
      <c r="GAU22" s="67"/>
      <c r="GAV22" s="77"/>
      <c r="GAW22" s="66"/>
      <c r="GAX22" s="42"/>
      <c r="GAY22" s="67"/>
      <c r="GAZ22" s="66"/>
      <c r="GBA22" s="42"/>
      <c r="GBB22" s="67"/>
      <c r="GBC22" s="77"/>
      <c r="GBD22" s="66"/>
      <c r="GBE22" s="42"/>
      <c r="GBF22" s="67"/>
      <c r="GBG22" s="66"/>
      <c r="GBH22" s="42"/>
      <c r="GBI22" s="67"/>
      <c r="GBJ22" s="77"/>
      <c r="GBK22" s="66"/>
      <c r="GBL22" s="42"/>
      <c r="GBM22" s="67"/>
      <c r="GBN22" s="66"/>
      <c r="GBO22" s="42"/>
      <c r="GBP22" s="67"/>
      <c r="GBQ22" s="77"/>
      <c r="GBR22" s="66"/>
      <c r="GBS22" s="42"/>
      <c r="GBT22" s="67"/>
      <c r="GBU22" s="66"/>
      <c r="GBV22" s="42"/>
      <c r="GBW22" s="67"/>
      <c r="GBX22" s="77"/>
      <c r="GBY22" s="66"/>
      <c r="GBZ22" s="42"/>
      <c r="GCA22" s="67"/>
      <c r="GCB22" s="66"/>
      <c r="GCC22" s="42"/>
      <c r="GCD22" s="67"/>
      <c r="GCE22" s="77"/>
      <c r="GCF22" s="66"/>
      <c r="GCG22" s="42"/>
      <c r="GCH22" s="67"/>
      <c r="GCI22" s="66"/>
      <c r="GCJ22" s="42"/>
      <c r="GCK22" s="67"/>
      <c r="GCL22" s="77"/>
      <c r="GCM22" s="66"/>
      <c r="GCN22" s="42"/>
      <c r="GCO22" s="67"/>
      <c r="GCP22" s="66"/>
      <c r="GCQ22" s="42"/>
      <c r="GCR22" s="67"/>
      <c r="GCS22" s="77"/>
      <c r="GCT22" s="66"/>
      <c r="GCU22" s="42"/>
      <c r="GCV22" s="67"/>
      <c r="GCW22" s="66"/>
      <c r="GCX22" s="42"/>
      <c r="GCY22" s="67"/>
      <c r="GCZ22" s="77"/>
      <c r="GDA22" s="66"/>
      <c r="GDB22" s="42"/>
      <c r="GDC22" s="67"/>
      <c r="GDD22" s="66"/>
      <c r="GDE22" s="42"/>
      <c r="GDF22" s="67"/>
      <c r="GDG22" s="77"/>
      <c r="GDH22" s="66"/>
      <c r="GDI22" s="42"/>
      <c r="GDJ22" s="67"/>
      <c r="GDK22" s="66"/>
      <c r="GDL22" s="42"/>
      <c r="GDM22" s="67"/>
      <c r="GDN22" s="77"/>
      <c r="GDO22" s="66"/>
      <c r="GDP22" s="42"/>
      <c r="GDQ22" s="67"/>
      <c r="GDR22" s="66"/>
      <c r="GDS22" s="42"/>
      <c r="GDT22" s="67"/>
      <c r="GDU22" s="77"/>
      <c r="GDV22" s="66"/>
      <c r="GDW22" s="42"/>
      <c r="GDX22" s="67"/>
      <c r="GDY22" s="66"/>
      <c r="GDZ22" s="42"/>
      <c r="GEA22" s="67"/>
      <c r="GEB22" s="77"/>
      <c r="GEC22" s="66"/>
      <c r="GED22" s="42"/>
      <c r="GEE22" s="67"/>
      <c r="GEF22" s="66"/>
      <c r="GEG22" s="42"/>
      <c r="GEH22" s="67"/>
      <c r="GEI22" s="77"/>
      <c r="GEJ22" s="66"/>
      <c r="GEK22" s="42"/>
      <c r="GEL22" s="67"/>
      <c r="GEM22" s="66"/>
      <c r="GEN22" s="42"/>
      <c r="GEO22" s="67"/>
      <c r="GEP22" s="77"/>
      <c r="GEQ22" s="66"/>
      <c r="GER22" s="42"/>
      <c r="GES22" s="67"/>
      <c r="GET22" s="66"/>
      <c r="GEU22" s="42"/>
      <c r="GEV22" s="67"/>
      <c r="GEW22" s="77"/>
      <c r="GEX22" s="66"/>
      <c r="GEY22" s="42"/>
      <c r="GEZ22" s="67"/>
      <c r="GFA22" s="66"/>
      <c r="GFB22" s="42"/>
      <c r="GFC22" s="67"/>
      <c r="GFD22" s="77"/>
      <c r="GFE22" s="66"/>
      <c r="GFF22" s="42"/>
      <c r="GFG22" s="67"/>
      <c r="GFH22" s="66"/>
      <c r="GFI22" s="42"/>
      <c r="GFJ22" s="67"/>
      <c r="GFK22" s="77"/>
      <c r="GFL22" s="66"/>
      <c r="GFM22" s="42"/>
      <c r="GFN22" s="67"/>
      <c r="GFO22" s="66"/>
      <c r="GFP22" s="42"/>
      <c r="GFQ22" s="67"/>
      <c r="GFR22" s="77"/>
      <c r="GFS22" s="66"/>
      <c r="GFT22" s="42"/>
      <c r="GFU22" s="67"/>
      <c r="GFV22" s="66"/>
      <c r="GFW22" s="42"/>
      <c r="GFX22" s="67"/>
      <c r="GFY22" s="77"/>
      <c r="GFZ22" s="66"/>
      <c r="GGA22" s="42"/>
      <c r="GGB22" s="67"/>
      <c r="GGC22" s="66"/>
      <c r="GGD22" s="42"/>
      <c r="GGE22" s="67"/>
      <c r="GGF22" s="77"/>
      <c r="GGG22" s="66"/>
      <c r="GGH22" s="42"/>
      <c r="GGI22" s="67"/>
      <c r="GGJ22" s="66"/>
      <c r="GGK22" s="42"/>
      <c r="GGL22" s="67"/>
      <c r="GGM22" s="77"/>
      <c r="GGN22" s="66"/>
      <c r="GGO22" s="42"/>
      <c r="GGP22" s="67"/>
      <c r="GGQ22" s="66"/>
      <c r="GGR22" s="42"/>
      <c r="GGS22" s="67"/>
      <c r="GGT22" s="77"/>
      <c r="GGU22" s="66"/>
      <c r="GGV22" s="42"/>
      <c r="GGW22" s="67"/>
      <c r="GGX22" s="66"/>
      <c r="GGY22" s="42"/>
      <c r="GGZ22" s="67"/>
      <c r="GHA22" s="77"/>
      <c r="GHB22" s="66"/>
      <c r="GHC22" s="42"/>
      <c r="GHD22" s="67"/>
      <c r="GHE22" s="66"/>
      <c r="GHF22" s="42"/>
      <c r="GHG22" s="67"/>
      <c r="GHH22" s="77"/>
      <c r="GHI22" s="66"/>
      <c r="GHJ22" s="42"/>
      <c r="GHK22" s="67"/>
      <c r="GHL22" s="66"/>
      <c r="GHM22" s="42"/>
      <c r="GHN22" s="67"/>
      <c r="GHO22" s="77"/>
      <c r="GHP22" s="66"/>
      <c r="GHQ22" s="42"/>
      <c r="GHR22" s="67"/>
      <c r="GHS22" s="66"/>
      <c r="GHT22" s="42"/>
      <c r="GHU22" s="67"/>
      <c r="GHV22" s="77"/>
      <c r="GHW22" s="66"/>
      <c r="GHX22" s="42"/>
      <c r="GHY22" s="67"/>
      <c r="GHZ22" s="66"/>
      <c r="GIA22" s="42"/>
      <c r="GIB22" s="67"/>
      <c r="GIC22" s="77"/>
      <c r="GID22" s="66"/>
      <c r="GIE22" s="42"/>
      <c r="GIF22" s="67"/>
      <c r="GIG22" s="66"/>
      <c r="GIH22" s="42"/>
      <c r="GII22" s="67"/>
      <c r="GIJ22" s="77"/>
      <c r="GIK22" s="66"/>
      <c r="GIL22" s="42"/>
      <c r="GIM22" s="67"/>
      <c r="GIN22" s="66"/>
      <c r="GIO22" s="42"/>
      <c r="GIP22" s="67"/>
      <c r="GIQ22" s="77"/>
      <c r="GIR22" s="66"/>
      <c r="GIS22" s="42"/>
      <c r="GIT22" s="67"/>
      <c r="GIU22" s="66"/>
      <c r="GIV22" s="42"/>
      <c r="GIW22" s="67"/>
      <c r="GIX22" s="77"/>
      <c r="GIY22" s="66"/>
      <c r="GIZ22" s="42"/>
      <c r="GJA22" s="67"/>
      <c r="GJB22" s="66"/>
      <c r="GJC22" s="42"/>
      <c r="GJD22" s="67"/>
      <c r="GJE22" s="77"/>
      <c r="GJF22" s="66"/>
      <c r="GJG22" s="42"/>
      <c r="GJH22" s="67"/>
      <c r="GJI22" s="66"/>
      <c r="GJJ22" s="42"/>
      <c r="GJK22" s="67"/>
      <c r="GJL22" s="77"/>
      <c r="GJM22" s="66"/>
      <c r="GJN22" s="42"/>
      <c r="GJO22" s="67"/>
      <c r="GJP22" s="66"/>
      <c r="GJQ22" s="42"/>
      <c r="GJR22" s="67"/>
      <c r="GJS22" s="77"/>
      <c r="GJT22" s="66"/>
      <c r="GJU22" s="42"/>
      <c r="GJV22" s="67"/>
      <c r="GJW22" s="66"/>
      <c r="GJX22" s="42"/>
      <c r="GJY22" s="67"/>
      <c r="GJZ22" s="77"/>
      <c r="GKA22" s="66"/>
      <c r="GKB22" s="42"/>
      <c r="GKC22" s="67"/>
      <c r="GKD22" s="66"/>
      <c r="GKE22" s="42"/>
      <c r="GKF22" s="67"/>
      <c r="GKG22" s="77"/>
      <c r="GKH22" s="66"/>
      <c r="GKI22" s="42"/>
      <c r="GKJ22" s="67"/>
      <c r="GKK22" s="66"/>
      <c r="GKL22" s="42"/>
      <c r="GKM22" s="67"/>
      <c r="GKN22" s="77"/>
      <c r="GKO22" s="66"/>
      <c r="GKP22" s="42"/>
      <c r="GKQ22" s="67"/>
      <c r="GKR22" s="66"/>
      <c r="GKS22" s="42"/>
      <c r="GKT22" s="67"/>
      <c r="GKU22" s="77"/>
      <c r="GKV22" s="66"/>
      <c r="GKW22" s="42"/>
      <c r="GKX22" s="67"/>
      <c r="GKY22" s="66"/>
      <c r="GKZ22" s="42"/>
      <c r="GLA22" s="67"/>
      <c r="GLB22" s="77"/>
      <c r="GLC22" s="66"/>
      <c r="GLD22" s="42"/>
      <c r="GLE22" s="67"/>
      <c r="GLF22" s="66"/>
      <c r="GLG22" s="42"/>
      <c r="GLH22" s="67"/>
      <c r="GLI22" s="77"/>
      <c r="GLJ22" s="66"/>
      <c r="GLK22" s="42"/>
      <c r="GLL22" s="67"/>
      <c r="GLM22" s="66"/>
      <c r="GLN22" s="42"/>
      <c r="GLO22" s="67"/>
      <c r="GLP22" s="77"/>
      <c r="GLQ22" s="66"/>
      <c r="GLR22" s="42"/>
      <c r="GLS22" s="67"/>
      <c r="GLT22" s="66"/>
      <c r="GLU22" s="42"/>
      <c r="GLV22" s="67"/>
      <c r="GLW22" s="77"/>
      <c r="GLX22" s="66"/>
      <c r="GLY22" s="42"/>
      <c r="GLZ22" s="67"/>
      <c r="GMA22" s="66"/>
      <c r="GMB22" s="42"/>
      <c r="GMC22" s="67"/>
      <c r="GMD22" s="77"/>
      <c r="GME22" s="66"/>
      <c r="GMF22" s="42"/>
      <c r="GMG22" s="67"/>
      <c r="GMH22" s="66"/>
      <c r="GMI22" s="42"/>
      <c r="GMJ22" s="67"/>
      <c r="GMK22" s="77"/>
      <c r="GML22" s="66"/>
      <c r="GMM22" s="42"/>
      <c r="GMN22" s="67"/>
      <c r="GMO22" s="66"/>
      <c r="GMP22" s="42"/>
      <c r="GMQ22" s="67"/>
      <c r="GMR22" s="77"/>
      <c r="GMS22" s="66"/>
      <c r="GMT22" s="42"/>
      <c r="GMU22" s="67"/>
      <c r="GMV22" s="66"/>
      <c r="GMW22" s="42"/>
      <c r="GMX22" s="67"/>
      <c r="GMY22" s="77"/>
      <c r="GMZ22" s="66"/>
      <c r="GNA22" s="42"/>
      <c r="GNB22" s="67"/>
      <c r="GNC22" s="66"/>
      <c r="GND22" s="42"/>
      <c r="GNE22" s="67"/>
      <c r="GNF22" s="77"/>
      <c r="GNG22" s="66"/>
      <c r="GNH22" s="42"/>
      <c r="GNI22" s="67"/>
      <c r="GNJ22" s="66"/>
      <c r="GNK22" s="42"/>
      <c r="GNL22" s="67"/>
      <c r="GNM22" s="77"/>
      <c r="GNN22" s="66"/>
      <c r="GNO22" s="42"/>
      <c r="GNP22" s="67"/>
      <c r="GNQ22" s="66"/>
      <c r="GNR22" s="42"/>
      <c r="GNS22" s="67"/>
      <c r="GNT22" s="77"/>
      <c r="GNU22" s="66"/>
      <c r="GNV22" s="42"/>
      <c r="GNW22" s="67"/>
      <c r="GNX22" s="66"/>
      <c r="GNY22" s="42"/>
      <c r="GNZ22" s="67"/>
      <c r="GOA22" s="77"/>
      <c r="GOB22" s="66"/>
      <c r="GOC22" s="42"/>
      <c r="GOD22" s="67"/>
      <c r="GOE22" s="66"/>
      <c r="GOF22" s="42"/>
      <c r="GOG22" s="67"/>
      <c r="GOH22" s="77"/>
      <c r="GOI22" s="66"/>
      <c r="GOJ22" s="42"/>
      <c r="GOK22" s="67"/>
      <c r="GOL22" s="66"/>
      <c r="GOM22" s="42"/>
      <c r="GON22" s="67"/>
      <c r="GOO22" s="77"/>
      <c r="GOP22" s="66"/>
      <c r="GOQ22" s="42"/>
      <c r="GOR22" s="67"/>
      <c r="GOS22" s="66"/>
      <c r="GOT22" s="42"/>
      <c r="GOU22" s="67"/>
      <c r="GOV22" s="77"/>
      <c r="GOW22" s="66"/>
      <c r="GOX22" s="42"/>
      <c r="GOY22" s="67"/>
      <c r="GOZ22" s="66"/>
      <c r="GPA22" s="42"/>
      <c r="GPB22" s="67"/>
      <c r="GPC22" s="77"/>
      <c r="GPD22" s="66"/>
      <c r="GPE22" s="42"/>
      <c r="GPF22" s="67"/>
      <c r="GPG22" s="66"/>
      <c r="GPH22" s="42"/>
      <c r="GPI22" s="67"/>
      <c r="GPJ22" s="77"/>
      <c r="GPK22" s="66"/>
      <c r="GPL22" s="42"/>
      <c r="GPM22" s="67"/>
      <c r="GPN22" s="66"/>
      <c r="GPO22" s="42"/>
      <c r="GPP22" s="67"/>
      <c r="GPQ22" s="77"/>
      <c r="GPR22" s="66"/>
      <c r="GPS22" s="42"/>
      <c r="GPT22" s="67"/>
      <c r="GPU22" s="66"/>
      <c r="GPV22" s="42"/>
      <c r="GPW22" s="67"/>
      <c r="GPX22" s="77"/>
      <c r="GPY22" s="66"/>
      <c r="GPZ22" s="42"/>
      <c r="GQA22" s="67"/>
      <c r="GQB22" s="66"/>
      <c r="GQC22" s="42"/>
      <c r="GQD22" s="67"/>
      <c r="GQE22" s="77"/>
      <c r="GQF22" s="66"/>
      <c r="GQG22" s="42"/>
      <c r="GQH22" s="67"/>
      <c r="GQI22" s="66"/>
      <c r="GQJ22" s="42"/>
      <c r="GQK22" s="67"/>
      <c r="GQL22" s="77"/>
      <c r="GQM22" s="66"/>
      <c r="GQN22" s="42"/>
      <c r="GQO22" s="67"/>
      <c r="GQP22" s="66"/>
      <c r="GQQ22" s="42"/>
      <c r="GQR22" s="67"/>
      <c r="GQS22" s="77"/>
      <c r="GQT22" s="66"/>
      <c r="GQU22" s="42"/>
      <c r="GQV22" s="67"/>
      <c r="GQW22" s="66"/>
      <c r="GQX22" s="42"/>
      <c r="GQY22" s="67"/>
      <c r="GQZ22" s="77"/>
      <c r="GRA22" s="66"/>
      <c r="GRB22" s="42"/>
      <c r="GRC22" s="67"/>
      <c r="GRD22" s="66"/>
      <c r="GRE22" s="42"/>
      <c r="GRF22" s="67"/>
      <c r="GRG22" s="77"/>
      <c r="GRH22" s="66"/>
      <c r="GRI22" s="42"/>
      <c r="GRJ22" s="67"/>
      <c r="GRK22" s="66"/>
      <c r="GRL22" s="42"/>
      <c r="GRM22" s="67"/>
      <c r="GRN22" s="77"/>
      <c r="GRO22" s="66"/>
      <c r="GRP22" s="42"/>
      <c r="GRQ22" s="67"/>
      <c r="GRR22" s="66"/>
      <c r="GRS22" s="42"/>
      <c r="GRT22" s="67"/>
      <c r="GRU22" s="77"/>
      <c r="GRV22" s="66"/>
      <c r="GRW22" s="42"/>
      <c r="GRX22" s="67"/>
      <c r="GRY22" s="66"/>
      <c r="GRZ22" s="42"/>
      <c r="GSA22" s="67"/>
      <c r="GSB22" s="77"/>
      <c r="GSC22" s="66"/>
      <c r="GSD22" s="42"/>
      <c r="GSE22" s="67"/>
      <c r="GSF22" s="66"/>
      <c r="GSG22" s="42"/>
      <c r="GSH22" s="67"/>
      <c r="GSI22" s="77"/>
      <c r="GSJ22" s="66"/>
      <c r="GSK22" s="42"/>
      <c r="GSL22" s="67"/>
      <c r="GSM22" s="66"/>
      <c r="GSN22" s="42"/>
      <c r="GSO22" s="67"/>
      <c r="GSP22" s="77"/>
      <c r="GSQ22" s="66"/>
      <c r="GSR22" s="42"/>
      <c r="GSS22" s="67"/>
      <c r="GST22" s="66"/>
      <c r="GSU22" s="42"/>
      <c r="GSV22" s="67"/>
      <c r="GSW22" s="77"/>
      <c r="GSX22" s="66"/>
      <c r="GSY22" s="42"/>
      <c r="GSZ22" s="67"/>
      <c r="GTA22" s="66"/>
      <c r="GTB22" s="42"/>
      <c r="GTC22" s="67"/>
      <c r="GTD22" s="77"/>
      <c r="GTE22" s="66"/>
      <c r="GTF22" s="42"/>
      <c r="GTG22" s="67"/>
      <c r="GTH22" s="66"/>
      <c r="GTI22" s="42"/>
      <c r="GTJ22" s="67"/>
      <c r="GTK22" s="77"/>
      <c r="GTL22" s="66"/>
      <c r="GTM22" s="42"/>
      <c r="GTN22" s="67"/>
      <c r="GTO22" s="66"/>
      <c r="GTP22" s="42"/>
      <c r="GTQ22" s="67"/>
      <c r="GTR22" s="77"/>
      <c r="GTS22" s="66"/>
      <c r="GTT22" s="42"/>
      <c r="GTU22" s="67"/>
      <c r="GTV22" s="66"/>
      <c r="GTW22" s="42"/>
      <c r="GTX22" s="67"/>
      <c r="GTY22" s="77"/>
      <c r="GTZ22" s="66"/>
      <c r="GUA22" s="42"/>
      <c r="GUB22" s="67"/>
      <c r="GUC22" s="66"/>
      <c r="GUD22" s="42"/>
      <c r="GUE22" s="67"/>
      <c r="GUF22" s="77"/>
      <c r="GUG22" s="66"/>
      <c r="GUH22" s="42"/>
      <c r="GUI22" s="67"/>
      <c r="GUJ22" s="66"/>
      <c r="GUK22" s="42"/>
      <c r="GUL22" s="67"/>
      <c r="GUM22" s="77"/>
      <c r="GUN22" s="66"/>
      <c r="GUO22" s="42"/>
      <c r="GUP22" s="67"/>
      <c r="GUQ22" s="66"/>
      <c r="GUR22" s="42"/>
      <c r="GUS22" s="67"/>
      <c r="GUT22" s="77"/>
      <c r="GUU22" s="66"/>
      <c r="GUV22" s="42"/>
      <c r="GUW22" s="67"/>
      <c r="GUX22" s="66"/>
      <c r="GUY22" s="42"/>
      <c r="GUZ22" s="67"/>
      <c r="GVA22" s="77"/>
      <c r="GVB22" s="66"/>
      <c r="GVC22" s="42"/>
      <c r="GVD22" s="67"/>
      <c r="GVE22" s="66"/>
      <c r="GVF22" s="42"/>
      <c r="GVG22" s="67"/>
      <c r="GVH22" s="77"/>
      <c r="GVI22" s="66"/>
      <c r="GVJ22" s="42"/>
      <c r="GVK22" s="67"/>
      <c r="GVL22" s="66"/>
      <c r="GVM22" s="42"/>
      <c r="GVN22" s="67"/>
      <c r="GVO22" s="77"/>
      <c r="GVP22" s="66"/>
      <c r="GVQ22" s="42"/>
      <c r="GVR22" s="67"/>
      <c r="GVS22" s="66"/>
      <c r="GVT22" s="42"/>
      <c r="GVU22" s="67"/>
      <c r="GVV22" s="77"/>
      <c r="GVW22" s="66"/>
      <c r="GVX22" s="42"/>
      <c r="GVY22" s="67"/>
      <c r="GVZ22" s="66"/>
      <c r="GWA22" s="42"/>
      <c r="GWB22" s="67"/>
      <c r="GWC22" s="77"/>
      <c r="GWD22" s="66"/>
      <c r="GWE22" s="42"/>
      <c r="GWF22" s="67"/>
      <c r="GWG22" s="66"/>
      <c r="GWH22" s="42"/>
      <c r="GWI22" s="67"/>
      <c r="GWJ22" s="77"/>
      <c r="GWK22" s="66"/>
      <c r="GWL22" s="42"/>
      <c r="GWM22" s="67"/>
      <c r="GWN22" s="66"/>
      <c r="GWO22" s="42"/>
      <c r="GWP22" s="67"/>
      <c r="GWQ22" s="77"/>
      <c r="GWR22" s="66"/>
      <c r="GWS22" s="42"/>
      <c r="GWT22" s="67"/>
      <c r="GWU22" s="66"/>
      <c r="GWV22" s="42"/>
      <c r="GWW22" s="67"/>
      <c r="GWX22" s="77"/>
      <c r="GWY22" s="66"/>
      <c r="GWZ22" s="42"/>
      <c r="GXA22" s="67"/>
      <c r="GXB22" s="66"/>
      <c r="GXC22" s="42"/>
      <c r="GXD22" s="67"/>
      <c r="GXE22" s="77"/>
      <c r="GXF22" s="66"/>
      <c r="GXG22" s="42"/>
      <c r="GXH22" s="67"/>
      <c r="GXI22" s="66"/>
      <c r="GXJ22" s="42"/>
      <c r="GXK22" s="67"/>
      <c r="GXL22" s="77"/>
      <c r="GXM22" s="66"/>
      <c r="GXN22" s="42"/>
      <c r="GXO22" s="67"/>
      <c r="GXP22" s="66"/>
      <c r="GXQ22" s="42"/>
      <c r="GXR22" s="67"/>
      <c r="GXS22" s="77"/>
      <c r="GXT22" s="66"/>
      <c r="GXU22" s="42"/>
      <c r="GXV22" s="67"/>
      <c r="GXW22" s="66"/>
      <c r="GXX22" s="42"/>
      <c r="GXY22" s="67"/>
      <c r="GXZ22" s="77"/>
      <c r="GYA22" s="66"/>
      <c r="GYB22" s="42"/>
      <c r="GYC22" s="67"/>
      <c r="GYD22" s="66"/>
      <c r="GYE22" s="42"/>
      <c r="GYF22" s="67"/>
      <c r="GYG22" s="77"/>
      <c r="GYH22" s="66"/>
      <c r="GYI22" s="42"/>
      <c r="GYJ22" s="67"/>
      <c r="GYK22" s="66"/>
      <c r="GYL22" s="42"/>
      <c r="GYM22" s="67"/>
      <c r="GYN22" s="77"/>
      <c r="GYO22" s="66"/>
      <c r="GYP22" s="42"/>
      <c r="GYQ22" s="67"/>
      <c r="GYR22" s="66"/>
      <c r="GYS22" s="42"/>
      <c r="GYT22" s="67"/>
      <c r="GYU22" s="77"/>
      <c r="GYV22" s="66"/>
      <c r="GYW22" s="42"/>
      <c r="GYX22" s="67"/>
      <c r="GYY22" s="66"/>
      <c r="GYZ22" s="42"/>
      <c r="GZA22" s="67"/>
      <c r="GZB22" s="77"/>
      <c r="GZC22" s="66"/>
      <c r="GZD22" s="42"/>
      <c r="GZE22" s="67"/>
      <c r="GZF22" s="66"/>
      <c r="GZG22" s="42"/>
      <c r="GZH22" s="67"/>
      <c r="GZI22" s="77"/>
      <c r="GZJ22" s="66"/>
      <c r="GZK22" s="42"/>
      <c r="GZL22" s="67"/>
      <c r="GZM22" s="66"/>
      <c r="GZN22" s="42"/>
      <c r="GZO22" s="67"/>
      <c r="GZP22" s="77"/>
      <c r="GZQ22" s="66"/>
      <c r="GZR22" s="42"/>
      <c r="GZS22" s="67"/>
      <c r="GZT22" s="66"/>
      <c r="GZU22" s="42"/>
      <c r="GZV22" s="67"/>
      <c r="GZW22" s="77"/>
      <c r="GZX22" s="66"/>
      <c r="GZY22" s="42"/>
      <c r="GZZ22" s="67"/>
      <c r="HAA22" s="66"/>
      <c r="HAB22" s="42"/>
      <c r="HAC22" s="67"/>
      <c r="HAD22" s="77"/>
      <c r="HAE22" s="66"/>
      <c r="HAF22" s="42"/>
      <c r="HAG22" s="67"/>
      <c r="HAH22" s="66"/>
      <c r="HAI22" s="42"/>
      <c r="HAJ22" s="67"/>
      <c r="HAK22" s="77"/>
      <c r="HAL22" s="66"/>
      <c r="HAM22" s="42"/>
      <c r="HAN22" s="67"/>
      <c r="HAO22" s="66"/>
      <c r="HAP22" s="42"/>
      <c r="HAQ22" s="67"/>
      <c r="HAR22" s="77"/>
      <c r="HAS22" s="66"/>
      <c r="HAT22" s="42"/>
      <c r="HAU22" s="67"/>
      <c r="HAV22" s="66"/>
      <c r="HAW22" s="42"/>
      <c r="HAX22" s="67"/>
      <c r="HAY22" s="77"/>
      <c r="HAZ22" s="66"/>
      <c r="HBA22" s="42"/>
      <c r="HBB22" s="67"/>
      <c r="HBC22" s="66"/>
      <c r="HBD22" s="42"/>
      <c r="HBE22" s="67"/>
      <c r="HBF22" s="77"/>
      <c r="HBG22" s="66"/>
      <c r="HBH22" s="42"/>
      <c r="HBI22" s="67"/>
      <c r="HBJ22" s="66"/>
      <c r="HBK22" s="42"/>
      <c r="HBL22" s="67"/>
      <c r="HBM22" s="77"/>
      <c r="HBN22" s="66"/>
      <c r="HBO22" s="42"/>
      <c r="HBP22" s="67"/>
      <c r="HBQ22" s="66"/>
      <c r="HBR22" s="42"/>
      <c r="HBS22" s="67"/>
      <c r="HBT22" s="77"/>
      <c r="HBU22" s="66"/>
      <c r="HBV22" s="42"/>
      <c r="HBW22" s="67"/>
      <c r="HBX22" s="66"/>
      <c r="HBY22" s="42"/>
      <c r="HBZ22" s="67"/>
      <c r="HCA22" s="77"/>
      <c r="HCB22" s="66"/>
      <c r="HCC22" s="42"/>
      <c r="HCD22" s="67"/>
      <c r="HCE22" s="66"/>
      <c r="HCF22" s="42"/>
      <c r="HCG22" s="67"/>
      <c r="HCH22" s="77"/>
      <c r="HCI22" s="66"/>
      <c r="HCJ22" s="42"/>
      <c r="HCK22" s="67"/>
      <c r="HCL22" s="66"/>
      <c r="HCM22" s="42"/>
      <c r="HCN22" s="67"/>
      <c r="HCO22" s="77"/>
      <c r="HCP22" s="66"/>
      <c r="HCQ22" s="42"/>
      <c r="HCR22" s="67"/>
      <c r="HCS22" s="66"/>
      <c r="HCT22" s="42"/>
      <c r="HCU22" s="67"/>
      <c r="HCV22" s="77"/>
      <c r="HCW22" s="66"/>
      <c r="HCX22" s="42"/>
      <c r="HCY22" s="67"/>
      <c r="HCZ22" s="66"/>
      <c r="HDA22" s="42"/>
      <c r="HDB22" s="67"/>
      <c r="HDC22" s="77"/>
      <c r="HDD22" s="66"/>
      <c r="HDE22" s="42"/>
      <c r="HDF22" s="67"/>
      <c r="HDG22" s="66"/>
      <c r="HDH22" s="42"/>
      <c r="HDI22" s="67"/>
      <c r="HDJ22" s="77"/>
      <c r="HDK22" s="66"/>
      <c r="HDL22" s="42"/>
      <c r="HDM22" s="67"/>
      <c r="HDN22" s="66"/>
      <c r="HDO22" s="42"/>
      <c r="HDP22" s="67"/>
      <c r="HDQ22" s="77"/>
      <c r="HDR22" s="66"/>
      <c r="HDS22" s="42"/>
      <c r="HDT22" s="67"/>
      <c r="HDU22" s="66"/>
      <c r="HDV22" s="42"/>
      <c r="HDW22" s="67"/>
      <c r="HDX22" s="77"/>
      <c r="HDY22" s="66"/>
      <c r="HDZ22" s="42"/>
      <c r="HEA22" s="67"/>
      <c r="HEB22" s="66"/>
      <c r="HEC22" s="42"/>
      <c r="HED22" s="67"/>
      <c r="HEE22" s="77"/>
      <c r="HEF22" s="66"/>
      <c r="HEG22" s="42"/>
      <c r="HEH22" s="67"/>
      <c r="HEI22" s="66"/>
      <c r="HEJ22" s="42"/>
      <c r="HEK22" s="67"/>
      <c r="HEL22" s="77"/>
      <c r="HEM22" s="66"/>
      <c r="HEN22" s="42"/>
      <c r="HEO22" s="67"/>
      <c r="HEP22" s="66"/>
      <c r="HEQ22" s="42"/>
      <c r="HER22" s="67"/>
      <c r="HES22" s="77"/>
      <c r="HET22" s="66"/>
      <c r="HEU22" s="42"/>
      <c r="HEV22" s="67"/>
      <c r="HEW22" s="66"/>
      <c r="HEX22" s="42"/>
      <c r="HEY22" s="67"/>
      <c r="HEZ22" s="77"/>
      <c r="HFA22" s="66"/>
      <c r="HFB22" s="42"/>
      <c r="HFC22" s="67"/>
      <c r="HFD22" s="66"/>
      <c r="HFE22" s="42"/>
      <c r="HFF22" s="67"/>
      <c r="HFG22" s="77"/>
      <c r="HFH22" s="66"/>
      <c r="HFI22" s="42"/>
      <c r="HFJ22" s="67"/>
      <c r="HFK22" s="66"/>
      <c r="HFL22" s="42"/>
      <c r="HFM22" s="67"/>
      <c r="HFN22" s="77"/>
      <c r="HFO22" s="66"/>
      <c r="HFP22" s="42"/>
      <c r="HFQ22" s="67"/>
      <c r="HFR22" s="66"/>
      <c r="HFS22" s="42"/>
      <c r="HFT22" s="67"/>
      <c r="HFU22" s="77"/>
      <c r="HFV22" s="66"/>
      <c r="HFW22" s="42"/>
      <c r="HFX22" s="67"/>
      <c r="HFY22" s="66"/>
      <c r="HFZ22" s="42"/>
      <c r="HGA22" s="67"/>
      <c r="HGB22" s="77"/>
      <c r="HGC22" s="66"/>
      <c r="HGD22" s="42"/>
      <c r="HGE22" s="67"/>
      <c r="HGF22" s="66"/>
      <c r="HGG22" s="42"/>
      <c r="HGH22" s="67"/>
      <c r="HGI22" s="77"/>
      <c r="HGJ22" s="66"/>
      <c r="HGK22" s="42"/>
      <c r="HGL22" s="67"/>
      <c r="HGM22" s="66"/>
      <c r="HGN22" s="42"/>
      <c r="HGO22" s="67"/>
      <c r="HGP22" s="77"/>
      <c r="HGQ22" s="66"/>
      <c r="HGR22" s="42"/>
      <c r="HGS22" s="67"/>
      <c r="HGT22" s="66"/>
      <c r="HGU22" s="42"/>
      <c r="HGV22" s="67"/>
      <c r="HGW22" s="77"/>
      <c r="HGX22" s="66"/>
      <c r="HGY22" s="42"/>
      <c r="HGZ22" s="67"/>
      <c r="HHA22" s="66"/>
      <c r="HHB22" s="42"/>
      <c r="HHC22" s="67"/>
      <c r="HHD22" s="77"/>
      <c r="HHE22" s="66"/>
      <c r="HHF22" s="42"/>
      <c r="HHG22" s="67"/>
      <c r="HHH22" s="66"/>
      <c r="HHI22" s="42"/>
      <c r="HHJ22" s="67"/>
      <c r="HHK22" s="77"/>
      <c r="HHL22" s="66"/>
      <c r="HHM22" s="42"/>
      <c r="HHN22" s="67"/>
      <c r="HHO22" s="66"/>
      <c r="HHP22" s="42"/>
      <c r="HHQ22" s="67"/>
      <c r="HHR22" s="77"/>
      <c r="HHS22" s="66"/>
      <c r="HHT22" s="42"/>
      <c r="HHU22" s="67"/>
      <c r="HHV22" s="66"/>
      <c r="HHW22" s="42"/>
      <c r="HHX22" s="67"/>
      <c r="HHY22" s="77"/>
      <c r="HHZ22" s="66"/>
      <c r="HIA22" s="42"/>
      <c r="HIB22" s="67"/>
      <c r="HIC22" s="66"/>
      <c r="HID22" s="42"/>
      <c r="HIE22" s="67"/>
      <c r="HIF22" s="77"/>
      <c r="HIG22" s="66"/>
      <c r="HIH22" s="42"/>
      <c r="HII22" s="67"/>
      <c r="HIJ22" s="66"/>
      <c r="HIK22" s="42"/>
      <c r="HIL22" s="67"/>
      <c r="HIM22" s="77"/>
      <c r="HIN22" s="66"/>
      <c r="HIO22" s="42"/>
      <c r="HIP22" s="67"/>
      <c r="HIQ22" s="66"/>
      <c r="HIR22" s="42"/>
      <c r="HIS22" s="67"/>
      <c r="HIT22" s="77"/>
      <c r="HIU22" s="66"/>
      <c r="HIV22" s="42"/>
      <c r="HIW22" s="67"/>
      <c r="HIX22" s="66"/>
      <c r="HIY22" s="42"/>
      <c r="HIZ22" s="67"/>
      <c r="HJA22" s="77"/>
      <c r="HJB22" s="66"/>
      <c r="HJC22" s="42"/>
      <c r="HJD22" s="67"/>
      <c r="HJE22" s="66"/>
      <c r="HJF22" s="42"/>
      <c r="HJG22" s="67"/>
      <c r="HJH22" s="77"/>
      <c r="HJI22" s="66"/>
      <c r="HJJ22" s="42"/>
      <c r="HJK22" s="67"/>
      <c r="HJL22" s="66"/>
      <c r="HJM22" s="42"/>
      <c r="HJN22" s="67"/>
      <c r="HJO22" s="77"/>
      <c r="HJP22" s="66"/>
      <c r="HJQ22" s="42"/>
      <c r="HJR22" s="67"/>
      <c r="HJS22" s="66"/>
      <c r="HJT22" s="42"/>
      <c r="HJU22" s="67"/>
      <c r="HJV22" s="77"/>
      <c r="HJW22" s="66"/>
      <c r="HJX22" s="42"/>
      <c r="HJY22" s="67"/>
      <c r="HJZ22" s="66"/>
      <c r="HKA22" s="42"/>
      <c r="HKB22" s="67"/>
      <c r="HKC22" s="77"/>
      <c r="HKD22" s="66"/>
      <c r="HKE22" s="42"/>
      <c r="HKF22" s="67"/>
      <c r="HKG22" s="66"/>
      <c r="HKH22" s="42"/>
      <c r="HKI22" s="67"/>
      <c r="HKJ22" s="77"/>
      <c r="HKK22" s="66"/>
      <c r="HKL22" s="42"/>
      <c r="HKM22" s="67"/>
      <c r="HKN22" s="66"/>
      <c r="HKO22" s="42"/>
      <c r="HKP22" s="67"/>
      <c r="HKQ22" s="77"/>
      <c r="HKR22" s="66"/>
      <c r="HKS22" s="42"/>
      <c r="HKT22" s="67"/>
      <c r="HKU22" s="66"/>
      <c r="HKV22" s="42"/>
      <c r="HKW22" s="67"/>
      <c r="HKX22" s="77"/>
      <c r="HKY22" s="66"/>
      <c r="HKZ22" s="42"/>
      <c r="HLA22" s="67"/>
      <c r="HLB22" s="66"/>
      <c r="HLC22" s="42"/>
      <c r="HLD22" s="67"/>
      <c r="HLE22" s="77"/>
      <c r="HLF22" s="66"/>
      <c r="HLG22" s="42"/>
      <c r="HLH22" s="67"/>
      <c r="HLI22" s="66"/>
      <c r="HLJ22" s="42"/>
      <c r="HLK22" s="67"/>
      <c r="HLL22" s="77"/>
      <c r="HLM22" s="66"/>
      <c r="HLN22" s="42"/>
      <c r="HLO22" s="67"/>
      <c r="HLP22" s="66"/>
      <c r="HLQ22" s="42"/>
      <c r="HLR22" s="67"/>
      <c r="HLS22" s="77"/>
      <c r="HLT22" s="66"/>
      <c r="HLU22" s="42"/>
      <c r="HLV22" s="67"/>
      <c r="HLW22" s="66"/>
      <c r="HLX22" s="42"/>
      <c r="HLY22" s="67"/>
      <c r="HLZ22" s="77"/>
      <c r="HMA22" s="66"/>
      <c r="HMB22" s="42"/>
      <c r="HMC22" s="67"/>
      <c r="HMD22" s="66"/>
      <c r="HME22" s="42"/>
      <c r="HMF22" s="67"/>
      <c r="HMG22" s="77"/>
      <c r="HMH22" s="66"/>
      <c r="HMI22" s="42"/>
      <c r="HMJ22" s="67"/>
      <c r="HMK22" s="66"/>
      <c r="HML22" s="42"/>
      <c r="HMM22" s="67"/>
      <c r="HMN22" s="77"/>
      <c r="HMO22" s="66"/>
      <c r="HMP22" s="42"/>
      <c r="HMQ22" s="67"/>
      <c r="HMR22" s="66"/>
      <c r="HMS22" s="42"/>
      <c r="HMT22" s="67"/>
      <c r="HMU22" s="77"/>
      <c r="HMV22" s="66"/>
      <c r="HMW22" s="42"/>
      <c r="HMX22" s="67"/>
      <c r="HMY22" s="66"/>
      <c r="HMZ22" s="42"/>
      <c r="HNA22" s="67"/>
      <c r="HNB22" s="77"/>
      <c r="HNC22" s="66"/>
      <c r="HND22" s="42"/>
      <c r="HNE22" s="67"/>
      <c r="HNF22" s="66"/>
      <c r="HNG22" s="42"/>
      <c r="HNH22" s="67"/>
      <c r="HNI22" s="77"/>
      <c r="HNJ22" s="66"/>
      <c r="HNK22" s="42"/>
      <c r="HNL22" s="67"/>
      <c r="HNM22" s="66"/>
      <c r="HNN22" s="42"/>
      <c r="HNO22" s="67"/>
      <c r="HNP22" s="77"/>
      <c r="HNQ22" s="66"/>
      <c r="HNR22" s="42"/>
      <c r="HNS22" s="67"/>
      <c r="HNT22" s="66"/>
      <c r="HNU22" s="42"/>
      <c r="HNV22" s="67"/>
      <c r="HNW22" s="77"/>
      <c r="HNX22" s="66"/>
      <c r="HNY22" s="42"/>
      <c r="HNZ22" s="67"/>
      <c r="HOA22" s="66"/>
      <c r="HOB22" s="42"/>
      <c r="HOC22" s="67"/>
      <c r="HOD22" s="77"/>
      <c r="HOE22" s="66"/>
      <c r="HOF22" s="42"/>
      <c r="HOG22" s="67"/>
      <c r="HOH22" s="66"/>
      <c r="HOI22" s="42"/>
      <c r="HOJ22" s="67"/>
      <c r="HOK22" s="77"/>
      <c r="HOL22" s="66"/>
      <c r="HOM22" s="42"/>
      <c r="HON22" s="67"/>
      <c r="HOO22" s="66"/>
      <c r="HOP22" s="42"/>
      <c r="HOQ22" s="67"/>
      <c r="HOR22" s="77"/>
      <c r="HOS22" s="66"/>
      <c r="HOT22" s="42"/>
      <c r="HOU22" s="67"/>
      <c r="HOV22" s="66"/>
      <c r="HOW22" s="42"/>
      <c r="HOX22" s="67"/>
      <c r="HOY22" s="77"/>
      <c r="HOZ22" s="66"/>
      <c r="HPA22" s="42"/>
      <c r="HPB22" s="67"/>
      <c r="HPC22" s="66"/>
      <c r="HPD22" s="42"/>
      <c r="HPE22" s="67"/>
      <c r="HPF22" s="77"/>
      <c r="HPG22" s="66"/>
      <c r="HPH22" s="42"/>
      <c r="HPI22" s="67"/>
      <c r="HPJ22" s="66"/>
      <c r="HPK22" s="42"/>
      <c r="HPL22" s="67"/>
      <c r="HPM22" s="77"/>
      <c r="HPN22" s="66"/>
      <c r="HPO22" s="42"/>
      <c r="HPP22" s="67"/>
      <c r="HPQ22" s="66"/>
      <c r="HPR22" s="42"/>
      <c r="HPS22" s="67"/>
      <c r="HPT22" s="77"/>
      <c r="HPU22" s="66"/>
      <c r="HPV22" s="42"/>
      <c r="HPW22" s="67"/>
      <c r="HPX22" s="66"/>
      <c r="HPY22" s="42"/>
      <c r="HPZ22" s="67"/>
      <c r="HQA22" s="77"/>
      <c r="HQB22" s="66"/>
      <c r="HQC22" s="42"/>
      <c r="HQD22" s="67"/>
      <c r="HQE22" s="66"/>
      <c r="HQF22" s="42"/>
      <c r="HQG22" s="67"/>
      <c r="HQH22" s="77"/>
      <c r="HQI22" s="66"/>
      <c r="HQJ22" s="42"/>
      <c r="HQK22" s="67"/>
      <c r="HQL22" s="66"/>
      <c r="HQM22" s="42"/>
      <c r="HQN22" s="67"/>
      <c r="HQO22" s="77"/>
      <c r="HQP22" s="66"/>
      <c r="HQQ22" s="42"/>
      <c r="HQR22" s="67"/>
      <c r="HQS22" s="66"/>
      <c r="HQT22" s="42"/>
      <c r="HQU22" s="67"/>
      <c r="HQV22" s="77"/>
      <c r="HQW22" s="66"/>
      <c r="HQX22" s="42"/>
      <c r="HQY22" s="67"/>
      <c r="HQZ22" s="66"/>
      <c r="HRA22" s="42"/>
      <c r="HRB22" s="67"/>
      <c r="HRC22" s="77"/>
      <c r="HRD22" s="66"/>
      <c r="HRE22" s="42"/>
      <c r="HRF22" s="67"/>
      <c r="HRG22" s="66"/>
      <c r="HRH22" s="42"/>
      <c r="HRI22" s="67"/>
      <c r="HRJ22" s="77"/>
      <c r="HRK22" s="66"/>
      <c r="HRL22" s="42"/>
      <c r="HRM22" s="67"/>
      <c r="HRN22" s="66"/>
      <c r="HRO22" s="42"/>
      <c r="HRP22" s="67"/>
      <c r="HRQ22" s="77"/>
      <c r="HRR22" s="66"/>
      <c r="HRS22" s="42"/>
      <c r="HRT22" s="67"/>
      <c r="HRU22" s="66"/>
      <c r="HRV22" s="42"/>
      <c r="HRW22" s="67"/>
      <c r="HRX22" s="77"/>
      <c r="HRY22" s="66"/>
      <c r="HRZ22" s="42"/>
      <c r="HSA22" s="67"/>
      <c r="HSB22" s="66"/>
      <c r="HSC22" s="42"/>
      <c r="HSD22" s="67"/>
      <c r="HSE22" s="77"/>
      <c r="HSF22" s="66"/>
      <c r="HSG22" s="42"/>
      <c r="HSH22" s="67"/>
      <c r="HSI22" s="66"/>
      <c r="HSJ22" s="42"/>
      <c r="HSK22" s="67"/>
      <c r="HSL22" s="77"/>
      <c r="HSM22" s="66"/>
      <c r="HSN22" s="42"/>
      <c r="HSO22" s="67"/>
      <c r="HSP22" s="66"/>
      <c r="HSQ22" s="42"/>
      <c r="HSR22" s="67"/>
      <c r="HSS22" s="77"/>
      <c r="HST22" s="66"/>
      <c r="HSU22" s="42"/>
      <c r="HSV22" s="67"/>
      <c r="HSW22" s="66"/>
      <c r="HSX22" s="42"/>
      <c r="HSY22" s="67"/>
      <c r="HSZ22" s="77"/>
      <c r="HTA22" s="66"/>
      <c r="HTB22" s="42"/>
      <c r="HTC22" s="67"/>
      <c r="HTD22" s="66"/>
      <c r="HTE22" s="42"/>
      <c r="HTF22" s="67"/>
      <c r="HTG22" s="77"/>
      <c r="HTH22" s="66"/>
      <c r="HTI22" s="42"/>
      <c r="HTJ22" s="67"/>
      <c r="HTK22" s="66"/>
      <c r="HTL22" s="42"/>
      <c r="HTM22" s="67"/>
      <c r="HTN22" s="77"/>
      <c r="HTO22" s="66"/>
      <c r="HTP22" s="42"/>
      <c r="HTQ22" s="67"/>
      <c r="HTR22" s="66"/>
      <c r="HTS22" s="42"/>
      <c r="HTT22" s="67"/>
      <c r="HTU22" s="77"/>
      <c r="HTV22" s="66"/>
      <c r="HTW22" s="42"/>
      <c r="HTX22" s="67"/>
      <c r="HTY22" s="66"/>
      <c r="HTZ22" s="42"/>
      <c r="HUA22" s="67"/>
      <c r="HUB22" s="77"/>
      <c r="HUC22" s="66"/>
      <c r="HUD22" s="42"/>
      <c r="HUE22" s="67"/>
      <c r="HUF22" s="66"/>
      <c r="HUG22" s="42"/>
      <c r="HUH22" s="67"/>
      <c r="HUI22" s="77"/>
      <c r="HUJ22" s="66"/>
      <c r="HUK22" s="42"/>
      <c r="HUL22" s="67"/>
      <c r="HUM22" s="66"/>
      <c r="HUN22" s="42"/>
      <c r="HUO22" s="67"/>
      <c r="HUP22" s="77"/>
      <c r="HUQ22" s="66"/>
      <c r="HUR22" s="42"/>
      <c r="HUS22" s="67"/>
      <c r="HUT22" s="66"/>
      <c r="HUU22" s="42"/>
      <c r="HUV22" s="67"/>
      <c r="HUW22" s="77"/>
      <c r="HUX22" s="66"/>
      <c r="HUY22" s="42"/>
      <c r="HUZ22" s="67"/>
      <c r="HVA22" s="66"/>
      <c r="HVB22" s="42"/>
      <c r="HVC22" s="67"/>
      <c r="HVD22" s="77"/>
      <c r="HVE22" s="66"/>
      <c r="HVF22" s="42"/>
      <c r="HVG22" s="67"/>
      <c r="HVH22" s="66"/>
      <c r="HVI22" s="42"/>
      <c r="HVJ22" s="67"/>
      <c r="HVK22" s="77"/>
      <c r="HVL22" s="66"/>
      <c r="HVM22" s="42"/>
      <c r="HVN22" s="67"/>
      <c r="HVO22" s="66"/>
      <c r="HVP22" s="42"/>
      <c r="HVQ22" s="67"/>
      <c r="HVR22" s="77"/>
      <c r="HVS22" s="66"/>
      <c r="HVT22" s="42"/>
      <c r="HVU22" s="67"/>
      <c r="HVV22" s="66"/>
      <c r="HVW22" s="42"/>
      <c r="HVX22" s="67"/>
      <c r="HVY22" s="77"/>
      <c r="HVZ22" s="66"/>
      <c r="HWA22" s="42"/>
      <c r="HWB22" s="67"/>
      <c r="HWC22" s="66"/>
      <c r="HWD22" s="42"/>
      <c r="HWE22" s="67"/>
      <c r="HWF22" s="77"/>
      <c r="HWG22" s="66"/>
      <c r="HWH22" s="42"/>
      <c r="HWI22" s="67"/>
      <c r="HWJ22" s="66"/>
      <c r="HWK22" s="42"/>
      <c r="HWL22" s="67"/>
      <c r="HWM22" s="77"/>
      <c r="HWN22" s="66"/>
      <c r="HWO22" s="42"/>
      <c r="HWP22" s="67"/>
      <c r="HWQ22" s="66"/>
      <c r="HWR22" s="42"/>
      <c r="HWS22" s="67"/>
      <c r="HWT22" s="77"/>
      <c r="HWU22" s="66"/>
      <c r="HWV22" s="42"/>
      <c r="HWW22" s="67"/>
      <c r="HWX22" s="66"/>
      <c r="HWY22" s="42"/>
      <c r="HWZ22" s="67"/>
      <c r="HXA22" s="77"/>
      <c r="HXB22" s="66"/>
      <c r="HXC22" s="42"/>
      <c r="HXD22" s="67"/>
      <c r="HXE22" s="66"/>
      <c r="HXF22" s="42"/>
      <c r="HXG22" s="67"/>
      <c r="HXH22" s="77"/>
      <c r="HXI22" s="66"/>
      <c r="HXJ22" s="42"/>
      <c r="HXK22" s="67"/>
      <c r="HXL22" s="66"/>
      <c r="HXM22" s="42"/>
      <c r="HXN22" s="67"/>
      <c r="HXO22" s="77"/>
      <c r="HXP22" s="66"/>
      <c r="HXQ22" s="42"/>
      <c r="HXR22" s="67"/>
      <c r="HXS22" s="66"/>
      <c r="HXT22" s="42"/>
      <c r="HXU22" s="67"/>
      <c r="HXV22" s="77"/>
      <c r="HXW22" s="66"/>
      <c r="HXX22" s="42"/>
      <c r="HXY22" s="67"/>
      <c r="HXZ22" s="66"/>
      <c r="HYA22" s="42"/>
      <c r="HYB22" s="67"/>
      <c r="HYC22" s="77"/>
      <c r="HYD22" s="66"/>
      <c r="HYE22" s="42"/>
      <c r="HYF22" s="67"/>
      <c r="HYG22" s="66"/>
      <c r="HYH22" s="42"/>
      <c r="HYI22" s="67"/>
      <c r="HYJ22" s="77"/>
      <c r="HYK22" s="66"/>
      <c r="HYL22" s="42"/>
      <c r="HYM22" s="67"/>
      <c r="HYN22" s="66"/>
      <c r="HYO22" s="42"/>
      <c r="HYP22" s="67"/>
      <c r="HYQ22" s="77"/>
      <c r="HYR22" s="66"/>
      <c r="HYS22" s="42"/>
      <c r="HYT22" s="67"/>
      <c r="HYU22" s="66"/>
      <c r="HYV22" s="42"/>
      <c r="HYW22" s="67"/>
      <c r="HYX22" s="77"/>
      <c r="HYY22" s="66"/>
      <c r="HYZ22" s="42"/>
      <c r="HZA22" s="67"/>
      <c r="HZB22" s="66"/>
      <c r="HZC22" s="42"/>
      <c r="HZD22" s="67"/>
      <c r="HZE22" s="77"/>
      <c r="HZF22" s="66"/>
      <c r="HZG22" s="42"/>
      <c r="HZH22" s="67"/>
      <c r="HZI22" s="66"/>
      <c r="HZJ22" s="42"/>
      <c r="HZK22" s="67"/>
      <c r="HZL22" s="77"/>
      <c r="HZM22" s="66"/>
      <c r="HZN22" s="42"/>
      <c r="HZO22" s="67"/>
      <c r="HZP22" s="66"/>
      <c r="HZQ22" s="42"/>
      <c r="HZR22" s="67"/>
      <c r="HZS22" s="77"/>
      <c r="HZT22" s="66"/>
      <c r="HZU22" s="42"/>
      <c r="HZV22" s="67"/>
      <c r="HZW22" s="66"/>
      <c r="HZX22" s="42"/>
      <c r="HZY22" s="67"/>
      <c r="HZZ22" s="77"/>
      <c r="IAA22" s="66"/>
      <c r="IAB22" s="42"/>
      <c r="IAC22" s="67"/>
      <c r="IAD22" s="66"/>
      <c r="IAE22" s="42"/>
      <c r="IAF22" s="67"/>
      <c r="IAG22" s="77"/>
      <c r="IAH22" s="66"/>
      <c r="IAI22" s="42"/>
      <c r="IAJ22" s="67"/>
      <c r="IAK22" s="66"/>
      <c r="IAL22" s="42"/>
      <c r="IAM22" s="67"/>
      <c r="IAN22" s="77"/>
      <c r="IAO22" s="66"/>
      <c r="IAP22" s="42"/>
      <c r="IAQ22" s="67"/>
      <c r="IAR22" s="66"/>
      <c r="IAS22" s="42"/>
      <c r="IAT22" s="67"/>
      <c r="IAU22" s="77"/>
      <c r="IAV22" s="66"/>
      <c r="IAW22" s="42"/>
      <c r="IAX22" s="67"/>
      <c r="IAY22" s="66"/>
      <c r="IAZ22" s="42"/>
      <c r="IBA22" s="67"/>
      <c r="IBB22" s="77"/>
      <c r="IBC22" s="66"/>
      <c r="IBD22" s="42"/>
      <c r="IBE22" s="67"/>
      <c r="IBF22" s="66"/>
      <c r="IBG22" s="42"/>
      <c r="IBH22" s="67"/>
      <c r="IBI22" s="77"/>
      <c r="IBJ22" s="66"/>
      <c r="IBK22" s="42"/>
      <c r="IBL22" s="67"/>
      <c r="IBM22" s="66"/>
      <c r="IBN22" s="42"/>
      <c r="IBO22" s="67"/>
      <c r="IBP22" s="77"/>
      <c r="IBQ22" s="66"/>
      <c r="IBR22" s="42"/>
      <c r="IBS22" s="67"/>
      <c r="IBT22" s="66"/>
      <c r="IBU22" s="42"/>
      <c r="IBV22" s="67"/>
      <c r="IBW22" s="77"/>
      <c r="IBX22" s="66"/>
      <c r="IBY22" s="42"/>
      <c r="IBZ22" s="67"/>
      <c r="ICA22" s="66"/>
      <c r="ICB22" s="42"/>
      <c r="ICC22" s="67"/>
      <c r="ICD22" s="77"/>
      <c r="ICE22" s="66"/>
      <c r="ICF22" s="42"/>
      <c r="ICG22" s="67"/>
      <c r="ICH22" s="66"/>
      <c r="ICI22" s="42"/>
      <c r="ICJ22" s="67"/>
      <c r="ICK22" s="77"/>
      <c r="ICL22" s="66"/>
      <c r="ICM22" s="42"/>
      <c r="ICN22" s="67"/>
      <c r="ICO22" s="66"/>
      <c r="ICP22" s="42"/>
      <c r="ICQ22" s="67"/>
      <c r="ICR22" s="77"/>
      <c r="ICS22" s="66"/>
      <c r="ICT22" s="42"/>
      <c r="ICU22" s="67"/>
      <c r="ICV22" s="66"/>
      <c r="ICW22" s="42"/>
      <c r="ICX22" s="67"/>
      <c r="ICY22" s="77"/>
      <c r="ICZ22" s="66"/>
      <c r="IDA22" s="42"/>
      <c r="IDB22" s="67"/>
      <c r="IDC22" s="66"/>
      <c r="IDD22" s="42"/>
      <c r="IDE22" s="67"/>
      <c r="IDF22" s="77"/>
      <c r="IDG22" s="66"/>
      <c r="IDH22" s="42"/>
      <c r="IDI22" s="67"/>
      <c r="IDJ22" s="66"/>
      <c r="IDK22" s="42"/>
      <c r="IDL22" s="67"/>
      <c r="IDM22" s="77"/>
      <c r="IDN22" s="66"/>
      <c r="IDO22" s="42"/>
      <c r="IDP22" s="67"/>
      <c r="IDQ22" s="66"/>
      <c r="IDR22" s="42"/>
      <c r="IDS22" s="67"/>
      <c r="IDT22" s="77"/>
      <c r="IDU22" s="66"/>
      <c r="IDV22" s="42"/>
      <c r="IDW22" s="67"/>
      <c r="IDX22" s="66"/>
      <c r="IDY22" s="42"/>
      <c r="IDZ22" s="67"/>
      <c r="IEA22" s="77"/>
      <c r="IEB22" s="66"/>
      <c r="IEC22" s="42"/>
      <c r="IED22" s="67"/>
      <c r="IEE22" s="66"/>
      <c r="IEF22" s="42"/>
      <c r="IEG22" s="67"/>
      <c r="IEH22" s="77"/>
      <c r="IEI22" s="66"/>
      <c r="IEJ22" s="42"/>
      <c r="IEK22" s="67"/>
      <c r="IEL22" s="66"/>
      <c r="IEM22" s="42"/>
      <c r="IEN22" s="67"/>
      <c r="IEO22" s="77"/>
      <c r="IEP22" s="66"/>
      <c r="IEQ22" s="42"/>
      <c r="IER22" s="67"/>
      <c r="IES22" s="66"/>
      <c r="IET22" s="42"/>
      <c r="IEU22" s="67"/>
      <c r="IEV22" s="77"/>
      <c r="IEW22" s="66"/>
      <c r="IEX22" s="42"/>
      <c r="IEY22" s="67"/>
      <c r="IEZ22" s="66"/>
      <c r="IFA22" s="42"/>
      <c r="IFB22" s="67"/>
      <c r="IFC22" s="77"/>
      <c r="IFD22" s="66"/>
      <c r="IFE22" s="42"/>
      <c r="IFF22" s="67"/>
      <c r="IFG22" s="66"/>
      <c r="IFH22" s="42"/>
      <c r="IFI22" s="67"/>
      <c r="IFJ22" s="77"/>
      <c r="IFK22" s="66"/>
      <c r="IFL22" s="42"/>
      <c r="IFM22" s="67"/>
      <c r="IFN22" s="66"/>
      <c r="IFO22" s="42"/>
      <c r="IFP22" s="67"/>
      <c r="IFQ22" s="77"/>
      <c r="IFR22" s="66"/>
      <c r="IFS22" s="42"/>
      <c r="IFT22" s="67"/>
      <c r="IFU22" s="66"/>
      <c r="IFV22" s="42"/>
      <c r="IFW22" s="67"/>
      <c r="IFX22" s="77"/>
      <c r="IFY22" s="66"/>
      <c r="IFZ22" s="42"/>
      <c r="IGA22" s="67"/>
      <c r="IGB22" s="66"/>
      <c r="IGC22" s="42"/>
      <c r="IGD22" s="67"/>
      <c r="IGE22" s="77"/>
      <c r="IGF22" s="66"/>
      <c r="IGG22" s="42"/>
      <c r="IGH22" s="67"/>
      <c r="IGI22" s="66"/>
      <c r="IGJ22" s="42"/>
      <c r="IGK22" s="67"/>
      <c r="IGL22" s="77"/>
      <c r="IGM22" s="66"/>
      <c r="IGN22" s="42"/>
      <c r="IGO22" s="67"/>
      <c r="IGP22" s="66"/>
      <c r="IGQ22" s="42"/>
      <c r="IGR22" s="67"/>
      <c r="IGS22" s="77"/>
      <c r="IGT22" s="66"/>
      <c r="IGU22" s="42"/>
      <c r="IGV22" s="67"/>
      <c r="IGW22" s="66"/>
      <c r="IGX22" s="42"/>
      <c r="IGY22" s="67"/>
      <c r="IGZ22" s="77"/>
      <c r="IHA22" s="66"/>
      <c r="IHB22" s="42"/>
      <c r="IHC22" s="67"/>
      <c r="IHD22" s="66"/>
      <c r="IHE22" s="42"/>
      <c r="IHF22" s="67"/>
      <c r="IHG22" s="77"/>
      <c r="IHH22" s="66"/>
      <c r="IHI22" s="42"/>
      <c r="IHJ22" s="67"/>
      <c r="IHK22" s="66"/>
      <c r="IHL22" s="42"/>
      <c r="IHM22" s="67"/>
      <c r="IHN22" s="77"/>
      <c r="IHO22" s="66"/>
      <c r="IHP22" s="42"/>
      <c r="IHQ22" s="67"/>
      <c r="IHR22" s="66"/>
      <c r="IHS22" s="42"/>
      <c r="IHT22" s="67"/>
      <c r="IHU22" s="77"/>
      <c r="IHV22" s="66"/>
      <c r="IHW22" s="42"/>
      <c r="IHX22" s="67"/>
      <c r="IHY22" s="66"/>
      <c r="IHZ22" s="42"/>
      <c r="IIA22" s="67"/>
      <c r="IIB22" s="77"/>
      <c r="IIC22" s="66"/>
      <c r="IID22" s="42"/>
      <c r="IIE22" s="67"/>
      <c r="IIF22" s="66"/>
      <c r="IIG22" s="42"/>
      <c r="IIH22" s="67"/>
      <c r="III22" s="77"/>
      <c r="IIJ22" s="66"/>
      <c r="IIK22" s="42"/>
      <c r="IIL22" s="67"/>
      <c r="IIM22" s="66"/>
      <c r="IIN22" s="42"/>
      <c r="IIO22" s="67"/>
      <c r="IIP22" s="77"/>
      <c r="IIQ22" s="66"/>
      <c r="IIR22" s="42"/>
      <c r="IIS22" s="67"/>
      <c r="IIT22" s="66"/>
      <c r="IIU22" s="42"/>
      <c r="IIV22" s="67"/>
      <c r="IIW22" s="77"/>
      <c r="IIX22" s="66"/>
      <c r="IIY22" s="42"/>
      <c r="IIZ22" s="67"/>
      <c r="IJA22" s="66"/>
      <c r="IJB22" s="42"/>
      <c r="IJC22" s="67"/>
      <c r="IJD22" s="77"/>
      <c r="IJE22" s="66"/>
      <c r="IJF22" s="42"/>
      <c r="IJG22" s="67"/>
      <c r="IJH22" s="66"/>
      <c r="IJI22" s="42"/>
      <c r="IJJ22" s="67"/>
      <c r="IJK22" s="77"/>
      <c r="IJL22" s="66"/>
      <c r="IJM22" s="42"/>
      <c r="IJN22" s="67"/>
      <c r="IJO22" s="66"/>
      <c r="IJP22" s="42"/>
      <c r="IJQ22" s="67"/>
      <c r="IJR22" s="77"/>
      <c r="IJS22" s="66"/>
      <c r="IJT22" s="42"/>
      <c r="IJU22" s="67"/>
      <c r="IJV22" s="66"/>
      <c r="IJW22" s="42"/>
      <c r="IJX22" s="67"/>
      <c r="IJY22" s="77"/>
      <c r="IJZ22" s="66"/>
      <c r="IKA22" s="42"/>
      <c r="IKB22" s="67"/>
      <c r="IKC22" s="66"/>
      <c r="IKD22" s="42"/>
      <c r="IKE22" s="67"/>
      <c r="IKF22" s="77"/>
      <c r="IKG22" s="66"/>
      <c r="IKH22" s="42"/>
      <c r="IKI22" s="67"/>
      <c r="IKJ22" s="66"/>
      <c r="IKK22" s="42"/>
      <c r="IKL22" s="67"/>
      <c r="IKM22" s="77"/>
      <c r="IKN22" s="66"/>
      <c r="IKO22" s="42"/>
      <c r="IKP22" s="67"/>
      <c r="IKQ22" s="66"/>
      <c r="IKR22" s="42"/>
      <c r="IKS22" s="67"/>
      <c r="IKT22" s="77"/>
      <c r="IKU22" s="66"/>
      <c r="IKV22" s="42"/>
      <c r="IKW22" s="67"/>
      <c r="IKX22" s="66"/>
      <c r="IKY22" s="42"/>
      <c r="IKZ22" s="67"/>
      <c r="ILA22" s="77"/>
      <c r="ILB22" s="66"/>
      <c r="ILC22" s="42"/>
      <c r="ILD22" s="67"/>
      <c r="ILE22" s="66"/>
      <c r="ILF22" s="42"/>
      <c r="ILG22" s="67"/>
      <c r="ILH22" s="77"/>
      <c r="ILI22" s="66"/>
      <c r="ILJ22" s="42"/>
      <c r="ILK22" s="67"/>
      <c r="ILL22" s="66"/>
      <c r="ILM22" s="42"/>
      <c r="ILN22" s="67"/>
      <c r="ILO22" s="77"/>
      <c r="ILP22" s="66"/>
      <c r="ILQ22" s="42"/>
      <c r="ILR22" s="67"/>
      <c r="ILS22" s="66"/>
      <c r="ILT22" s="42"/>
      <c r="ILU22" s="67"/>
      <c r="ILV22" s="77"/>
      <c r="ILW22" s="66"/>
      <c r="ILX22" s="42"/>
      <c r="ILY22" s="67"/>
      <c r="ILZ22" s="66"/>
      <c r="IMA22" s="42"/>
      <c r="IMB22" s="67"/>
      <c r="IMC22" s="77"/>
      <c r="IMD22" s="66"/>
      <c r="IME22" s="42"/>
      <c r="IMF22" s="67"/>
      <c r="IMG22" s="66"/>
      <c r="IMH22" s="42"/>
      <c r="IMI22" s="67"/>
      <c r="IMJ22" s="77"/>
      <c r="IMK22" s="66"/>
      <c r="IML22" s="42"/>
      <c r="IMM22" s="67"/>
      <c r="IMN22" s="66"/>
      <c r="IMO22" s="42"/>
      <c r="IMP22" s="67"/>
      <c r="IMQ22" s="77"/>
      <c r="IMR22" s="66"/>
      <c r="IMS22" s="42"/>
      <c r="IMT22" s="67"/>
      <c r="IMU22" s="66"/>
      <c r="IMV22" s="42"/>
      <c r="IMW22" s="67"/>
      <c r="IMX22" s="77"/>
      <c r="IMY22" s="66"/>
      <c r="IMZ22" s="42"/>
      <c r="INA22" s="67"/>
      <c r="INB22" s="66"/>
      <c r="INC22" s="42"/>
      <c r="IND22" s="67"/>
      <c r="INE22" s="77"/>
      <c r="INF22" s="66"/>
      <c r="ING22" s="42"/>
      <c r="INH22" s="67"/>
      <c r="INI22" s="66"/>
      <c r="INJ22" s="42"/>
      <c r="INK22" s="67"/>
      <c r="INL22" s="77"/>
      <c r="INM22" s="66"/>
      <c r="INN22" s="42"/>
      <c r="INO22" s="67"/>
      <c r="INP22" s="66"/>
      <c r="INQ22" s="42"/>
      <c r="INR22" s="67"/>
      <c r="INS22" s="77"/>
      <c r="INT22" s="66"/>
      <c r="INU22" s="42"/>
      <c r="INV22" s="67"/>
      <c r="INW22" s="66"/>
      <c r="INX22" s="42"/>
      <c r="INY22" s="67"/>
      <c r="INZ22" s="77"/>
      <c r="IOA22" s="66"/>
      <c r="IOB22" s="42"/>
      <c r="IOC22" s="67"/>
      <c r="IOD22" s="66"/>
      <c r="IOE22" s="42"/>
      <c r="IOF22" s="67"/>
      <c r="IOG22" s="77"/>
      <c r="IOH22" s="66"/>
      <c r="IOI22" s="42"/>
      <c r="IOJ22" s="67"/>
      <c r="IOK22" s="66"/>
      <c r="IOL22" s="42"/>
      <c r="IOM22" s="67"/>
      <c r="ION22" s="77"/>
      <c r="IOO22" s="66"/>
      <c r="IOP22" s="42"/>
      <c r="IOQ22" s="67"/>
      <c r="IOR22" s="66"/>
      <c r="IOS22" s="42"/>
      <c r="IOT22" s="67"/>
      <c r="IOU22" s="77"/>
      <c r="IOV22" s="66"/>
      <c r="IOW22" s="42"/>
      <c r="IOX22" s="67"/>
      <c r="IOY22" s="66"/>
      <c r="IOZ22" s="42"/>
      <c r="IPA22" s="67"/>
      <c r="IPB22" s="77"/>
      <c r="IPC22" s="66"/>
      <c r="IPD22" s="42"/>
      <c r="IPE22" s="67"/>
      <c r="IPF22" s="66"/>
      <c r="IPG22" s="42"/>
      <c r="IPH22" s="67"/>
      <c r="IPI22" s="77"/>
      <c r="IPJ22" s="66"/>
      <c r="IPK22" s="42"/>
      <c r="IPL22" s="67"/>
      <c r="IPM22" s="66"/>
      <c r="IPN22" s="42"/>
      <c r="IPO22" s="67"/>
      <c r="IPP22" s="77"/>
      <c r="IPQ22" s="66"/>
      <c r="IPR22" s="42"/>
      <c r="IPS22" s="67"/>
      <c r="IPT22" s="66"/>
      <c r="IPU22" s="42"/>
      <c r="IPV22" s="67"/>
      <c r="IPW22" s="77"/>
      <c r="IPX22" s="66"/>
      <c r="IPY22" s="42"/>
      <c r="IPZ22" s="67"/>
      <c r="IQA22" s="66"/>
      <c r="IQB22" s="42"/>
      <c r="IQC22" s="67"/>
      <c r="IQD22" s="77"/>
      <c r="IQE22" s="66"/>
      <c r="IQF22" s="42"/>
      <c r="IQG22" s="67"/>
      <c r="IQH22" s="66"/>
      <c r="IQI22" s="42"/>
      <c r="IQJ22" s="67"/>
      <c r="IQK22" s="77"/>
      <c r="IQL22" s="66"/>
      <c r="IQM22" s="42"/>
      <c r="IQN22" s="67"/>
      <c r="IQO22" s="66"/>
      <c r="IQP22" s="42"/>
      <c r="IQQ22" s="67"/>
      <c r="IQR22" s="77"/>
      <c r="IQS22" s="66"/>
      <c r="IQT22" s="42"/>
      <c r="IQU22" s="67"/>
      <c r="IQV22" s="66"/>
      <c r="IQW22" s="42"/>
      <c r="IQX22" s="67"/>
      <c r="IQY22" s="77"/>
      <c r="IQZ22" s="66"/>
      <c r="IRA22" s="42"/>
      <c r="IRB22" s="67"/>
      <c r="IRC22" s="66"/>
      <c r="IRD22" s="42"/>
      <c r="IRE22" s="67"/>
      <c r="IRF22" s="77"/>
      <c r="IRG22" s="66"/>
      <c r="IRH22" s="42"/>
      <c r="IRI22" s="67"/>
      <c r="IRJ22" s="66"/>
      <c r="IRK22" s="42"/>
      <c r="IRL22" s="67"/>
      <c r="IRM22" s="77"/>
      <c r="IRN22" s="66"/>
      <c r="IRO22" s="42"/>
      <c r="IRP22" s="67"/>
      <c r="IRQ22" s="66"/>
      <c r="IRR22" s="42"/>
      <c r="IRS22" s="67"/>
      <c r="IRT22" s="77"/>
      <c r="IRU22" s="66"/>
      <c r="IRV22" s="42"/>
      <c r="IRW22" s="67"/>
      <c r="IRX22" s="66"/>
      <c r="IRY22" s="42"/>
      <c r="IRZ22" s="67"/>
      <c r="ISA22" s="77"/>
      <c r="ISB22" s="66"/>
      <c r="ISC22" s="42"/>
      <c r="ISD22" s="67"/>
      <c r="ISE22" s="66"/>
      <c r="ISF22" s="42"/>
      <c r="ISG22" s="67"/>
      <c r="ISH22" s="77"/>
      <c r="ISI22" s="66"/>
      <c r="ISJ22" s="42"/>
      <c r="ISK22" s="67"/>
      <c r="ISL22" s="66"/>
      <c r="ISM22" s="42"/>
      <c r="ISN22" s="67"/>
      <c r="ISO22" s="77"/>
      <c r="ISP22" s="66"/>
      <c r="ISQ22" s="42"/>
      <c r="ISR22" s="67"/>
      <c r="ISS22" s="66"/>
      <c r="IST22" s="42"/>
      <c r="ISU22" s="67"/>
      <c r="ISV22" s="77"/>
      <c r="ISW22" s="66"/>
      <c r="ISX22" s="42"/>
      <c r="ISY22" s="67"/>
      <c r="ISZ22" s="66"/>
      <c r="ITA22" s="42"/>
      <c r="ITB22" s="67"/>
      <c r="ITC22" s="77"/>
      <c r="ITD22" s="66"/>
      <c r="ITE22" s="42"/>
      <c r="ITF22" s="67"/>
      <c r="ITG22" s="66"/>
      <c r="ITH22" s="42"/>
      <c r="ITI22" s="67"/>
      <c r="ITJ22" s="77"/>
      <c r="ITK22" s="66"/>
      <c r="ITL22" s="42"/>
      <c r="ITM22" s="67"/>
      <c r="ITN22" s="66"/>
      <c r="ITO22" s="42"/>
      <c r="ITP22" s="67"/>
      <c r="ITQ22" s="77"/>
      <c r="ITR22" s="66"/>
      <c r="ITS22" s="42"/>
      <c r="ITT22" s="67"/>
      <c r="ITU22" s="66"/>
      <c r="ITV22" s="42"/>
      <c r="ITW22" s="67"/>
      <c r="ITX22" s="77"/>
      <c r="ITY22" s="66"/>
      <c r="ITZ22" s="42"/>
      <c r="IUA22" s="67"/>
      <c r="IUB22" s="66"/>
      <c r="IUC22" s="42"/>
      <c r="IUD22" s="67"/>
      <c r="IUE22" s="77"/>
      <c r="IUF22" s="66"/>
      <c r="IUG22" s="42"/>
      <c r="IUH22" s="67"/>
      <c r="IUI22" s="66"/>
      <c r="IUJ22" s="42"/>
      <c r="IUK22" s="67"/>
      <c r="IUL22" s="77"/>
      <c r="IUM22" s="66"/>
      <c r="IUN22" s="42"/>
      <c r="IUO22" s="67"/>
      <c r="IUP22" s="66"/>
      <c r="IUQ22" s="42"/>
      <c r="IUR22" s="67"/>
      <c r="IUS22" s="77"/>
      <c r="IUT22" s="66"/>
      <c r="IUU22" s="42"/>
      <c r="IUV22" s="67"/>
      <c r="IUW22" s="66"/>
      <c r="IUX22" s="42"/>
      <c r="IUY22" s="67"/>
      <c r="IUZ22" s="77"/>
      <c r="IVA22" s="66"/>
      <c r="IVB22" s="42"/>
      <c r="IVC22" s="67"/>
      <c r="IVD22" s="66"/>
      <c r="IVE22" s="42"/>
      <c r="IVF22" s="67"/>
      <c r="IVG22" s="77"/>
      <c r="IVH22" s="66"/>
      <c r="IVI22" s="42"/>
      <c r="IVJ22" s="67"/>
      <c r="IVK22" s="66"/>
      <c r="IVL22" s="42"/>
      <c r="IVM22" s="67"/>
      <c r="IVN22" s="77"/>
      <c r="IVO22" s="66"/>
      <c r="IVP22" s="42"/>
      <c r="IVQ22" s="67"/>
      <c r="IVR22" s="66"/>
      <c r="IVS22" s="42"/>
      <c r="IVT22" s="67"/>
      <c r="IVU22" s="77"/>
      <c r="IVV22" s="66"/>
      <c r="IVW22" s="42"/>
      <c r="IVX22" s="67"/>
      <c r="IVY22" s="66"/>
      <c r="IVZ22" s="42"/>
      <c r="IWA22" s="67"/>
      <c r="IWB22" s="77"/>
      <c r="IWC22" s="66"/>
      <c r="IWD22" s="42"/>
      <c r="IWE22" s="67"/>
      <c r="IWF22" s="66"/>
      <c r="IWG22" s="42"/>
      <c r="IWH22" s="67"/>
      <c r="IWI22" s="77"/>
      <c r="IWJ22" s="66"/>
      <c r="IWK22" s="42"/>
      <c r="IWL22" s="67"/>
      <c r="IWM22" s="66"/>
      <c r="IWN22" s="42"/>
      <c r="IWO22" s="67"/>
      <c r="IWP22" s="77"/>
      <c r="IWQ22" s="66"/>
      <c r="IWR22" s="42"/>
      <c r="IWS22" s="67"/>
      <c r="IWT22" s="66"/>
      <c r="IWU22" s="42"/>
      <c r="IWV22" s="67"/>
      <c r="IWW22" s="77"/>
      <c r="IWX22" s="66"/>
      <c r="IWY22" s="42"/>
      <c r="IWZ22" s="67"/>
      <c r="IXA22" s="66"/>
      <c r="IXB22" s="42"/>
      <c r="IXC22" s="67"/>
      <c r="IXD22" s="77"/>
      <c r="IXE22" s="66"/>
      <c r="IXF22" s="42"/>
      <c r="IXG22" s="67"/>
      <c r="IXH22" s="66"/>
      <c r="IXI22" s="42"/>
      <c r="IXJ22" s="67"/>
      <c r="IXK22" s="77"/>
      <c r="IXL22" s="66"/>
      <c r="IXM22" s="42"/>
      <c r="IXN22" s="67"/>
      <c r="IXO22" s="66"/>
      <c r="IXP22" s="42"/>
      <c r="IXQ22" s="67"/>
      <c r="IXR22" s="77"/>
      <c r="IXS22" s="66"/>
      <c r="IXT22" s="42"/>
      <c r="IXU22" s="67"/>
      <c r="IXV22" s="66"/>
      <c r="IXW22" s="42"/>
      <c r="IXX22" s="67"/>
      <c r="IXY22" s="77"/>
      <c r="IXZ22" s="66"/>
      <c r="IYA22" s="42"/>
      <c r="IYB22" s="67"/>
      <c r="IYC22" s="66"/>
      <c r="IYD22" s="42"/>
      <c r="IYE22" s="67"/>
      <c r="IYF22" s="77"/>
      <c r="IYG22" s="66"/>
      <c r="IYH22" s="42"/>
      <c r="IYI22" s="67"/>
      <c r="IYJ22" s="66"/>
      <c r="IYK22" s="42"/>
      <c r="IYL22" s="67"/>
      <c r="IYM22" s="77"/>
      <c r="IYN22" s="66"/>
      <c r="IYO22" s="42"/>
      <c r="IYP22" s="67"/>
      <c r="IYQ22" s="66"/>
      <c r="IYR22" s="42"/>
      <c r="IYS22" s="67"/>
      <c r="IYT22" s="77"/>
      <c r="IYU22" s="66"/>
      <c r="IYV22" s="42"/>
      <c r="IYW22" s="67"/>
      <c r="IYX22" s="66"/>
      <c r="IYY22" s="42"/>
      <c r="IYZ22" s="67"/>
      <c r="IZA22" s="77"/>
      <c r="IZB22" s="66"/>
      <c r="IZC22" s="42"/>
      <c r="IZD22" s="67"/>
      <c r="IZE22" s="66"/>
      <c r="IZF22" s="42"/>
      <c r="IZG22" s="67"/>
      <c r="IZH22" s="77"/>
      <c r="IZI22" s="66"/>
      <c r="IZJ22" s="42"/>
      <c r="IZK22" s="67"/>
      <c r="IZL22" s="66"/>
      <c r="IZM22" s="42"/>
      <c r="IZN22" s="67"/>
      <c r="IZO22" s="77"/>
      <c r="IZP22" s="66"/>
      <c r="IZQ22" s="42"/>
      <c r="IZR22" s="67"/>
      <c r="IZS22" s="66"/>
      <c r="IZT22" s="42"/>
      <c r="IZU22" s="67"/>
      <c r="IZV22" s="77"/>
      <c r="IZW22" s="66"/>
      <c r="IZX22" s="42"/>
      <c r="IZY22" s="67"/>
      <c r="IZZ22" s="66"/>
      <c r="JAA22" s="42"/>
      <c r="JAB22" s="67"/>
      <c r="JAC22" s="77"/>
      <c r="JAD22" s="66"/>
      <c r="JAE22" s="42"/>
      <c r="JAF22" s="67"/>
      <c r="JAG22" s="66"/>
      <c r="JAH22" s="42"/>
      <c r="JAI22" s="67"/>
      <c r="JAJ22" s="77"/>
      <c r="JAK22" s="66"/>
      <c r="JAL22" s="42"/>
      <c r="JAM22" s="67"/>
      <c r="JAN22" s="66"/>
      <c r="JAO22" s="42"/>
      <c r="JAP22" s="67"/>
      <c r="JAQ22" s="77"/>
      <c r="JAR22" s="66"/>
      <c r="JAS22" s="42"/>
      <c r="JAT22" s="67"/>
      <c r="JAU22" s="66"/>
      <c r="JAV22" s="42"/>
      <c r="JAW22" s="67"/>
      <c r="JAX22" s="77"/>
      <c r="JAY22" s="66"/>
      <c r="JAZ22" s="42"/>
      <c r="JBA22" s="67"/>
      <c r="JBB22" s="66"/>
      <c r="JBC22" s="42"/>
      <c r="JBD22" s="67"/>
      <c r="JBE22" s="77"/>
      <c r="JBF22" s="66"/>
      <c r="JBG22" s="42"/>
      <c r="JBH22" s="67"/>
      <c r="JBI22" s="66"/>
      <c r="JBJ22" s="42"/>
      <c r="JBK22" s="67"/>
      <c r="JBL22" s="77"/>
      <c r="JBM22" s="66"/>
      <c r="JBN22" s="42"/>
      <c r="JBO22" s="67"/>
      <c r="JBP22" s="66"/>
      <c r="JBQ22" s="42"/>
      <c r="JBR22" s="67"/>
      <c r="JBS22" s="77"/>
      <c r="JBT22" s="66"/>
      <c r="JBU22" s="42"/>
      <c r="JBV22" s="67"/>
      <c r="JBW22" s="66"/>
      <c r="JBX22" s="42"/>
      <c r="JBY22" s="67"/>
      <c r="JBZ22" s="77"/>
      <c r="JCA22" s="66"/>
      <c r="JCB22" s="42"/>
      <c r="JCC22" s="67"/>
      <c r="JCD22" s="66"/>
      <c r="JCE22" s="42"/>
      <c r="JCF22" s="67"/>
      <c r="JCG22" s="77"/>
      <c r="JCH22" s="66"/>
      <c r="JCI22" s="42"/>
      <c r="JCJ22" s="67"/>
      <c r="JCK22" s="66"/>
      <c r="JCL22" s="42"/>
      <c r="JCM22" s="67"/>
      <c r="JCN22" s="77"/>
      <c r="JCO22" s="66"/>
      <c r="JCP22" s="42"/>
      <c r="JCQ22" s="67"/>
      <c r="JCR22" s="66"/>
      <c r="JCS22" s="42"/>
      <c r="JCT22" s="67"/>
      <c r="JCU22" s="77"/>
      <c r="JCV22" s="66"/>
      <c r="JCW22" s="42"/>
      <c r="JCX22" s="67"/>
      <c r="JCY22" s="66"/>
      <c r="JCZ22" s="42"/>
      <c r="JDA22" s="67"/>
      <c r="JDB22" s="77"/>
      <c r="JDC22" s="66"/>
      <c r="JDD22" s="42"/>
      <c r="JDE22" s="67"/>
      <c r="JDF22" s="66"/>
      <c r="JDG22" s="42"/>
      <c r="JDH22" s="67"/>
      <c r="JDI22" s="77"/>
      <c r="JDJ22" s="66"/>
      <c r="JDK22" s="42"/>
      <c r="JDL22" s="67"/>
      <c r="JDM22" s="66"/>
      <c r="JDN22" s="42"/>
      <c r="JDO22" s="67"/>
      <c r="JDP22" s="77"/>
      <c r="JDQ22" s="66"/>
      <c r="JDR22" s="42"/>
      <c r="JDS22" s="67"/>
      <c r="JDT22" s="66"/>
      <c r="JDU22" s="42"/>
      <c r="JDV22" s="67"/>
      <c r="JDW22" s="77"/>
      <c r="JDX22" s="66"/>
      <c r="JDY22" s="42"/>
      <c r="JDZ22" s="67"/>
      <c r="JEA22" s="66"/>
      <c r="JEB22" s="42"/>
      <c r="JEC22" s="67"/>
      <c r="JED22" s="77"/>
      <c r="JEE22" s="66"/>
      <c r="JEF22" s="42"/>
      <c r="JEG22" s="67"/>
      <c r="JEH22" s="66"/>
      <c r="JEI22" s="42"/>
      <c r="JEJ22" s="67"/>
      <c r="JEK22" s="77"/>
      <c r="JEL22" s="66"/>
      <c r="JEM22" s="42"/>
      <c r="JEN22" s="67"/>
      <c r="JEO22" s="66"/>
      <c r="JEP22" s="42"/>
      <c r="JEQ22" s="67"/>
      <c r="JER22" s="77"/>
      <c r="JES22" s="66"/>
      <c r="JET22" s="42"/>
      <c r="JEU22" s="67"/>
      <c r="JEV22" s="66"/>
      <c r="JEW22" s="42"/>
      <c r="JEX22" s="67"/>
      <c r="JEY22" s="77"/>
      <c r="JEZ22" s="66"/>
      <c r="JFA22" s="42"/>
      <c r="JFB22" s="67"/>
      <c r="JFC22" s="66"/>
      <c r="JFD22" s="42"/>
      <c r="JFE22" s="67"/>
      <c r="JFF22" s="77"/>
      <c r="JFG22" s="66"/>
      <c r="JFH22" s="42"/>
      <c r="JFI22" s="67"/>
      <c r="JFJ22" s="66"/>
      <c r="JFK22" s="42"/>
      <c r="JFL22" s="67"/>
      <c r="JFM22" s="77"/>
      <c r="JFN22" s="66"/>
      <c r="JFO22" s="42"/>
      <c r="JFP22" s="67"/>
      <c r="JFQ22" s="66"/>
      <c r="JFR22" s="42"/>
      <c r="JFS22" s="67"/>
      <c r="JFT22" s="77"/>
      <c r="JFU22" s="66"/>
      <c r="JFV22" s="42"/>
      <c r="JFW22" s="67"/>
      <c r="JFX22" s="66"/>
      <c r="JFY22" s="42"/>
      <c r="JFZ22" s="67"/>
      <c r="JGA22" s="77"/>
      <c r="JGB22" s="66"/>
      <c r="JGC22" s="42"/>
      <c r="JGD22" s="67"/>
      <c r="JGE22" s="66"/>
      <c r="JGF22" s="42"/>
      <c r="JGG22" s="67"/>
      <c r="JGH22" s="77"/>
      <c r="JGI22" s="66"/>
      <c r="JGJ22" s="42"/>
      <c r="JGK22" s="67"/>
      <c r="JGL22" s="66"/>
      <c r="JGM22" s="42"/>
      <c r="JGN22" s="67"/>
      <c r="JGO22" s="77"/>
      <c r="JGP22" s="66"/>
      <c r="JGQ22" s="42"/>
      <c r="JGR22" s="67"/>
      <c r="JGS22" s="66"/>
      <c r="JGT22" s="42"/>
      <c r="JGU22" s="67"/>
      <c r="JGV22" s="77"/>
      <c r="JGW22" s="66"/>
      <c r="JGX22" s="42"/>
      <c r="JGY22" s="67"/>
      <c r="JGZ22" s="66"/>
      <c r="JHA22" s="42"/>
      <c r="JHB22" s="67"/>
      <c r="JHC22" s="77"/>
      <c r="JHD22" s="66"/>
      <c r="JHE22" s="42"/>
      <c r="JHF22" s="67"/>
      <c r="JHG22" s="66"/>
      <c r="JHH22" s="42"/>
      <c r="JHI22" s="67"/>
      <c r="JHJ22" s="77"/>
      <c r="JHK22" s="66"/>
      <c r="JHL22" s="42"/>
      <c r="JHM22" s="67"/>
      <c r="JHN22" s="66"/>
      <c r="JHO22" s="42"/>
      <c r="JHP22" s="67"/>
      <c r="JHQ22" s="77"/>
      <c r="JHR22" s="66"/>
      <c r="JHS22" s="42"/>
      <c r="JHT22" s="67"/>
      <c r="JHU22" s="66"/>
      <c r="JHV22" s="42"/>
      <c r="JHW22" s="67"/>
      <c r="JHX22" s="77"/>
      <c r="JHY22" s="66"/>
      <c r="JHZ22" s="42"/>
      <c r="JIA22" s="67"/>
      <c r="JIB22" s="66"/>
      <c r="JIC22" s="42"/>
      <c r="JID22" s="67"/>
      <c r="JIE22" s="77"/>
      <c r="JIF22" s="66"/>
      <c r="JIG22" s="42"/>
      <c r="JIH22" s="67"/>
      <c r="JII22" s="66"/>
      <c r="JIJ22" s="42"/>
      <c r="JIK22" s="67"/>
      <c r="JIL22" s="77"/>
      <c r="JIM22" s="66"/>
      <c r="JIN22" s="42"/>
      <c r="JIO22" s="67"/>
      <c r="JIP22" s="66"/>
      <c r="JIQ22" s="42"/>
      <c r="JIR22" s="67"/>
      <c r="JIS22" s="77"/>
      <c r="JIT22" s="66"/>
      <c r="JIU22" s="42"/>
      <c r="JIV22" s="67"/>
      <c r="JIW22" s="66"/>
      <c r="JIX22" s="42"/>
      <c r="JIY22" s="67"/>
      <c r="JIZ22" s="77"/>
      <c r="JJA22" s="66"/>
      <c r="JJB22" s="42"/>
      <c r="JJC22" s="67"/>
      <c r="JJD22" s="66"/>
      <c r="JJE22" s="42"/>
      <c r="JJF22" s="67"/>
      <c r="JJG22" s="77"/>
      <c r="JJH22" s="66"/>
      <c r="JJI22" s="42"/>
      <c r="JJJ22" s="67"/>
      <c r="JJK22" s="66"/>
      <c r="JJL22" s="42"/>
      <c r="JJM22" s="67"/>
      <c r="JJN22" s="77"/>
      <c r="JJO22" s="66"/>
      <c r="JJP22" s="42"/>
      <c r="JJQ22" s="67"/>
      <c r="JJR22" s="66"/>
      <c r="JJS22" s="42"/>
      <c r="JJT22" s="67"/>
      <c r="JJU22" s="77"/>
      <c r="JJV22" s="66"/>
      <c r="JJW22" s="42"/>
      <c r="JJX22" s="67"/>
      <c r="JJY22" s="66"/>
      <c r="JJZ22" s="42"/>
      <c r="JKA22" s="67"/>
      <c r="JKB22" s="77"/>
      <c r="JKC22" s="66"/>
      <c r="JKD22" s="42"/>
      <c r="JKE22" s="67"/>
      <c r="JKF22" s="66"/>
      <c r="JKG22" s="42"/>
      <c r="JKH22" s="67"/>
      <c r="JKI22" s="77"/>
      <c r="JKJ22" s="66"/>
      <c r="JKK22" s="42"/>
      <c r="JKL22" s="67"/>
      <c r="JKM22" s="66"/>
      <c r="JKN22" s="42"/>
      <c r="JKO22" s="67"/>
      <c r="JKP22" s="77"/>
      <c r="JKQ22" s="66"/>
      <c r="JKR22" s="42"/>
      <c r="JKS22" s="67"/>
      <c r="JKT22" s="66"/>
      <c r="JKU22" s="42"/>
      <c r="JKV22" s="67"/>
      <c r="JKW22" s="77"/>
      <c r="JKX22" s="66"/>
      <c r="JKY22" s="42"/>
      <c r="JKZ22" s="67"/>
      <c r="JLA22" s="66"/>
      <c r="JLB22" s="42"/>
      <c r="JLC22" s="67"/>
      <c r="JLD22" s="77"/>
      <c r="JLE22" s="66"/>
      <c r="JLF22" s="42"/>
      <c r="JLG22" s="67"/>
      <c r="JLH22" s="66"/>
      <c r="JLI22" s="42"/>
      <c r="JLJ22" s="67"/>
      <c r="JLK22" s="77"/>
      <c r="JLL22" s="66"/>
      <c r="JLM22" s="42"/>
      <c r="JLN22" s="67"/>
      <c r="JLO22" s="66"/>
      <c r="JLP22" s="42"/>
      <c r="JLQ22" s="67"/>
      <c r="JLR22" s="77"/>
      <c r="JLS22" s="66"/>
      <c r="JLT22" s="42"/>
      <c r="JLU22" s="67"/>
      <c r="JLV22" s="66"/>
      <c r="JLW22" s="42"/>
      <c r="JLX22" s="67"/>
      <c r="JLY22" s="77"/>
      <c r="JLZ22" s="66"/>
      <c r="JMA22" s="42"/>
      <c r="JMB22" s="67"/>
      <c r="JMC22" s="66"/>
      <c r="JMD22" s="42"/>
      <c r="JME22" s="67"/>
      <c r="JMF22" s="77"/>
      <c r="JMG22" s="66"/>
      <c r="JMH22" s="42"/>
      <c r="JMI22" s="67"/>
      <c r="JMJ22" s="66"/>
      <c r="JMK22" s="42"/>
      <c r="JML22" s="67"/>
      <c r="JMM22" s="77"/>
      <c r="JMN22" s="66"/>
      <c r="JMO22" s="42"/>
      <c r="JMP22" s="67"/>
      <c r="JMQ22" s="66"/>
      <c r="JMR22" s="42"/>
      <c r="JMS22" s="67"/>
      <c r="JMT22" s="77"/>
      <c r="JMU22" s="66"/>
      <c r="JMV22" s="42"/>
      <c r="JMW22" s="67"/>
      <c r="JMX22" s="66"/>
      <c r="JMY22" s="42"/>
      <c r="JMZ22" s="67"/>
      <c r="JNA22" s="77"/>
      <c r="JNB22" s="66"/>
      <c r="JNC22" s="42"/>
      <c r="JND22" s="67"/>
      <c r="JNE22" s="66"/>
      <c r="JNF22" s="42"/>
      <c r="JNG22" s="67"/>
      <c r="JNH22" s="77"/>
      <c r="JNI22" s="66"/>
      <c r="JNJ22" s="42"/>
      <c r="JNK22" s="67"/>
      <c r="JNL22" s="66"/>
      <c r="JNM22" s="42"/>
      <c r="JNN22" s="67"/>
      <c r="JNO22" s="77"/>
      <c r="JNP22" s="66"/>
      <c r="JNQ22" s="42"/>
      <c r="JNR22" s="67"/>
      <c r="JNS22" s="66"/>
      <c r="JNT22" s="42"/>
      <c r="JNU22" s="67"/>
      <c r="JNV22" s="77"/>
      <c r="JNW22" s="66"/>
      <c r="JNX22" s="42"/>
      <c r="JNY22" s="67"/>
      <c r="JNZ22" s="66"/>
      <c r="JOA22" s="42"/>
      <c r="JOB22" s="67"/>
      <c r="JOC22" s="77"/>
      <c r="JOD22" s="66"/>
      <c r="JOE22" s="42"/>
      <c r="JOF22" s="67"/>
      <c r="JOG22" s="66"/>
      <c r="JOH22" s="42"/>
      <c r="JOI22" s="67"/>
      <c r="JOJ22" s="77"/>
      <c r="JOK22" s="66"/>
      <c r="JOL22" s="42"/>
      <c r="JOM22" s="67"/>
      <c r="JON22" s="66"/>
      <c r="JOO22" s="42"/>
      <c r="JOP22" s="67"/>
      <c r="JOQ22" s="77"/>
      <c r="JOR22" s="66"/>
      <c r="JOS22" s="42"/>
      <c r="JOT22" s="67"/>
      <c r="JOU22" s="66"/>
      <c r="JOV22" s="42"/>
      <c r="JOW22" s="67"/>
      <c r="JOX22" s="77"/>
      <c r="JOY22" s="66"/>
      <c r="JOZ22" s="42"/>
      <c r="JPA22" s="67"/>
      <c r="JPB22" s="66"/>
      <c r="JPC22" s="42"/>
      <c r="JPD22" s="67"/>
      <c r="JPE22" s="77"/>
      <c r="JPF22" s="66"/>
      <c r="JPG22" s="42"/>
      <c r="JPH22" s="67"/>
      <c r="JPI22" s="66"/>
      <c r="JPJ22" s="42"/>
      <c r="JPK22" s="67"/>
      <c r="JPL22" s="77"/>
      <c r="JPM22" s="66"/>
      <c r="JPN22" s="42"/>
      <c r="JPO22" s="67"/>
      <c r="JPP22" s="66"/>
      <c r="JPQ22" s="42"/>
      <c r="JPR22" s="67"/>
      <c r="JPS22" s="77"/>
      <c r="JPT22" s="66"/>
      <c r="JPU22" s="42"/>
      <c r="JPV22" s="67"/>
      <c r="JPW22" s="66"/>
      <c r="JPX22" s="42"/>
      <c r="JPY22" s="67"/>
      <c r="JPZ22" s="77"/>
      <c r="JQA22" s="66"/>
      <c r="JQB22" s="42"/>
      <c r="JQC22" s="67"/>
      <c r="JQD22" s="66"/>
      <c r="JQE22" s="42"/>
      <c r="JQF22" s="67"/>
      <c r="JQG22" s="77"/>
      <c r="JQH22" s="66"/>
      <c r="JQI22" s="42"/>
      <c r="JQJ22" s="67"/>
      <c r="JQK22" s="66"/>
      <c r="JQL22" s="42"/>
      <c r="JQM22" s="67"/>
      <c r="JQN22" s="77"/>
      <c r="JQO22" s="66"/>
      <c r="JQP22" s="42"/>
      <c r="JQQ22" s="67"/>
      <c r="JQR22" s="66"/>
      <c r="JQS22" s="42"/>
      <c r="JQT22" s="67"/>
      <c r="JQU22" s="77"/>
      <c r="JQV22" s="66"/>
      <c r="JQW22" s="42"/>
      <c r="JQX22" s="67"/>
      <c r="JQY22" s="66"/>
      <c r="JQZ22" s="42"/>
      <c r="JRA22" s="67"/>
      <c r="JRB22" s="77"/>
      <c r="JRC22" s="66"/>
      <c r="JRD22" s="42"/>
      <c r="JRE22" s="67"/>
      <c r="JRF22" s="66"/>
      <c r="JRG22" s="42"/>
      <c r="JRH22" s="67"/>
      <c r="JRI22" s="77"/>
      <c r="JRJ22" s="66"/>
      <c r="JRK22" s="42"/>
      <c r="JRL22" s="67"/>
      <c r="JRM22" s="66"/>
      <c r="JRN22" s="42"/>
      <c r="JRO22" s="67"/>
      <c r="JRP22" s="77"/>
      <c r="JRQ22" s="66"/>
      <c r="JRR22" s="42"/>
      <c r="JRS22" s="67"/>
      <c r="JRT22" s="66"/>
      <c r="JRU22" s="42"/>
      <c r="JRV22" s="67"/>
      <c r="JRW22" s="77"/>
      <c r="JRX22" s="66"/>
      <c r="JRY22" s="42"/>
      <c r="JRZ22" s="67"/>
      <c r="JSA22" s="66"/>
      <c r="JSB22" s="42"/>
      <c r="JSC22" s="67"/>
      <c r="JSD22" s="77"/>
      <c r="JSE22" s="66"/>
      <c r="JSF22" s="42"/>
      <c r="JSG22" s="67"/>
      <c r="JSH22" s="66"/>
      <c r="JSI22" s="42"/>
      <c r="JSJ22" s="67"/>
      <c r="JSK22" s="77"/>
      <c r="JSL22" s="66"/>
      <c r="JSM22" s="42"/>
      <c r="JSN22" s="67"/>
      <c r="JSO22" s="66"/>
      <c r="JSP22" s="42"/>
      <c r="JSQ22" s="67"/>
      <c r="JSR22" s="77"/>
      <c r="JSS22" s="66"/>
      <c r="JST22" s="42"/>
      <c r="JSU22" s="67"/>
      <c r="JSV22" s="66"/>
      <c r="JSW22" s="42"/>
      <c r="JSX22" s="67"/>
      <c r="JSY22" s="77"/>
      <c r="JSZ22" s="66"/>
      <c r="JTA22" s="42"/>
      <c r="JTB22" s="67"/>
      <c r="JTC22" s="66"/>
      <c r="JTD22" s="42"/>
      <c r="JTE22" s="67"/>
      <c r="JTF22" s="77"/>
      <c r="JTG22" s="66"/>
      <c r="JTH22" s="42"/>
      <c r="JTI22" s="67"/>
      <c r="JTJ22" s="66"/>
      <c r="JTK22" s="42"/>
      <c r="JTL22" s="67"/>
      <c r="JTM22" s="77"/>
      <c r="JTN22" s="66"/>
      <c r="JTO22" s="42"/>
      <c r="JTP22" s="67"/>
      <c r="JTQ22" s="66"/>
      <c r="JTR22" s="42"/>
      <c r="JTS22" s="67"/>
      <c r="JTT22" s="77"/>
      <c r="JTU22" s="66"/>
      <c r="JTV22" s="42"/>
      <c r="JTW22" s="67"/>
      <c r="JTX22" s="66"/>
      <c r="JTY22" s="42"/>
      <c r="JTZ22" s="67"/>
      <c r="JUA22" s="77"/>
      <c r="JUB22" s="66"/>
      <c r="JUC22" s="42"/>
      <c r="JUD22" s="67"/>
      <c r="JUE22" s="66"/>
      <c r="JUF22" s="42"/>
      <c r="JUG22" s="67"/>
      <c r="JUH22" s="77"/>
      <c r="JUI22" s="66"/>
      <c r="JUJ22" s="42"/>
      <c r="JUK22" s="67"/>
      <c r="JUL22" s="66"/>
      <c r="JUM22" s="42"/>
      <c r="JUN22" s="67"/>
      <c r="JUO22" s="77"/>
      <c r="JUP22" s="66"/>
      <c r="JUQ22" s="42"/>
      <c r="JUR22" s="67"/>
      <c r="JUS22" s="66"/>
      <c r="JUT22" s="42"/>
      <c r="JUU22" s="67"/>
      <c r="JUV22" s="77"/>
      <c r="JUW22" s="66"/>
      <c r="JUX22" s="42"/>
      <c r="JUY22" s="67"/>
      <c r="JUZ22" s="66"/>
      <c r="JVA22" s="42"/>
      <c r="JVB22" s="67"/>
      <c r="JVC22" s="77"/>
      <c r="JVD22" s="66"/>
      <c r="JVE22" s="42"/>
      <c r="JVF22" s="67"/>
      <c r="JVG22" s="66"/>
      <c r="JVH22" s="42"/>
      <c r="JVI22" s="67"/>
      <c r="JVJ22" s="77"/>
      <c r="JVK22" s="66"/>
      <c r="JVL22" s="42"/>
      <c r="JVM22" s="67"/>
      <c r="JVN22" s="66"/>
      <c r="JVO22" s="42"/>
      <c r="JVP22" s="67"/>
      <c r="JVQ22" s="77"/>
      <c r="JVR22" s="66"/>
      <c r="JVS22" s="42"/>
      <c r="JVT22" s="67"/>
      <c r="JVU22" s="66"/>
      <c r="JVV22" s="42"/>
      <c r="JVW22" s="67"/>
      <c r="JVX22" s="77"/>
      <c r="JVY22" s="66"/>
      <c r="JVZ22" s="42"/>
      <c r="JWA22" s="67"/>
      <c r="JWB22" s="66"/>
      <c r="JWC22" s="42"/>
      <c r="JWD22" s="67"/>
      <c r="JWE22" s="77"/>
      <c r="JWF22" s="66"/>
      <c r="JWG22" s="42"/>
      <c r="JWH22" s="67"/>
      <c r="JWI22" s="66"/>
      <c r="JWJ22" s="42"/>
      <c r="JWK22" s="67"/>
      <c r="JWL22" s="77"/>
      <c r="JWM22" s="66"/>
      <c r="JWN22" s="42"/>
      <c r="JWO22" s="67"/>
      <c r="JWP22" s="66"/>
      <c r="JWQ22" s="42"/>
      <c r="JWR22" s="67"/>
      <c r="JWS22" s="77"/>
      <c r="JWT22" s="66"/>
      <c r="JWU22" s="42"/>
      <c r="JWV22" s="67"/>
      <c r="JWW22" s="66"/>
      <c r="JWX22" s="42"/>
      <c r="JWY22" s="67"/>
      <c r="JWZ22" s="77"/>
      <c r="JXA22" s="66"/>
      <c r="JXB22" s="42"/>
      <c r="JXC22" s="67"/>
      <c r="JXD22" s="66"/>
      <c r="JXE22" s="42"/>
      <c r="JXF22" s="67"/>
      <c r="JXG22" s="77"/>
      <c r="JXH22" s="66"/>
      <c r="JXI22" s="42"/>
      <c r="JXJ22" s="67"/>
      <c r="JXK22" s="66"/>
      <c r="JXL22" s="42"/>
      <c r="JXM22" s="67"/>
      <c r="JXN22" s="77"/>
      <c r="JXO22" s="66"/>
      <c r="JXP22" s="42"/>
      <c r="JXQ22" s="67"/>
      <c r="JXR22" s="66"/>
      <c r="JXS22" s="42"/>
      <c r="JXT22" s="67"/>
      <c r="JXU22" s="77"/>
      <c r="JXV22" s="66"/>
      <c r="JXW22" s="42"/>
      <c r="JXX22" s="67"/>
      <c r="JXY22" s="66"/>
      <c r="JXZ22" s="42"/>
      <c r="JYA22" s="67"/>
      <c r="JYB22" s="77"/>
      <c r="JYC22" s="66"/>
      <c r="JYD22" s="42"/>
      <c r="JYE22" s="67"/>
      <c r="JYF22" s="66"/>
      <c r="JYG22" s="42"/>
      <c r="JYH22" s="67"/>
      <c r="JYI22" s="77"/>
      <c r="JYJ22" s="66"/>
      <c r="JYK22" s="42"/>
      <c r="JYL22" s="67"/>
      <c r="JYM22" s="66"/>
      <c r="JYN22" s="42"/>
      <c r="JYO22" s="67"/>
      <c r="JYP22" s="77"/>
      <c r="JYQ22" s="66"/>
      <c r="JYR22" s="42"/>
      <c r="JYS22" s="67"/>
      <c r="JYT22" s="66"/>
      <c r="JYU22" s="42"/>
      <c r="JYV22" s="67"/>
      <c r="JYW22" s="77"/>
      <c r="JYX22" s="66"/>
      <c r="JYY22" s="42"/>
      <c r="JYZ22" s="67"/>
      <c r="JZA22" s="66"/>
      <c r="JZB22" s="42"/>
      <c r="JZC22" s="67"/>
      <c r="JZD22" s="77"/>
      <c r="JZE22" s="66"/>
      <c r="JZF22" s="42"/>
      <c r="JZG22" s="67"/>
      <c r="JZH22" s="66"/>
      <c r="JZI22" s="42"/>
      <c r="JZJ22" s="67"/>
      <c r="JZK22" s="77"/>
      <c r="JZL22" s="66"/>
      <c r="JZM22" s="42"/>
      <c r="JZN22" s="67"/>
      <c r="JZO22" s="66"/>
      <c r="JZP22" s="42"/>
      <c r="JZQ22" s="67"/>
      <c r="JZR22" s="77"/>
      <c r="JZS22" s="66"/>
      <c r="JZT22" s="42"/>
      <c r="JZU22" s="67"/>
      <c r="JZV22" s="66"/>
      <c r="JZW22" s="42"/>
      <c r="JZX22" s="67"/>
      <c r="JZY22" s="77"/>
      <c r="JZZ22" s="66"/>
      <c r="KAA22" s="42"/>
      <c r="KAB22" s="67"/>
      <c r="KAC22" s="66"/>
      <c r="KAD22" s="42"/>
      <c r="KAE22" s="67"/>
      <c r="KAF22" s="77"/>
      <c r="KAG22" s="66"/>
      <c r="KAH22" s="42"/>
      <c r="KAI22" s="67"/>
      <c r="KAJ22" s="66"/>
      <c r="KAK22" s="42"/>
      <c r="KAL22" s="67"/>
      <c r="KAM22" s="77"/>
      <c r="KAN22" s="66"/>
      <c r="KAO22" s="42"/>
      <c r="KAP22" s="67"/>
      <c r="KAQ22" s="66"/>
      <c r="KAR22" s="42"/>
      <c r="KAS22" s="67"/>
      <c r="KAT22" s="77"/>
      <c r="KAU22" s="66"/>
      <c r="KAV22" s="42"/>
      <c r="KAW22" s="67"/>
      <c r="KAX22" s="66"/>
      <c r="KAY22" s="42"/>
      <c r="KAZ22" s="67"/>
      <c r="KBA22" s="77"/>
      <c r="KBB22" s="66"/>
      <c r="KBC22" s="42"/>
      <c r="KBD22" s="67"/>
      <c r="KBE22" s="66"/>
      <c r="KBF22" s="42"/>
      <c r="KBG22" s="67"/>
      <c r="KBH22" s="77"/>
      <c r="KBI22" s="66"/>
      <c r="KBJ22" s="42"/>
      <c r="KBK22" s="67"/>
      <c r="KBL22" s="66"/>
      <c r="KBM22" s="42"/>
      <c r="KBN22" s="67"/>
      <c r="KBO22" s="77"/>
      <c r="KBP22" s="66"/>
      <c r="KBQ22" s="42"/>
      <c r="KBR22" s="67"/>
      <c r="KBS22" s="66"/>
      <c r="KBT22" s="42"/>
      <c r="KBU22" s="67"/>
      <c r="KBV22" s="77"/>
      <c r="KBW22" s="66"/>
      <c r="KBX22" s="42"/>
      <c r="KBY22" s="67"/>
      <c r="KBZ22" s="66"/>
      <c r="KCA22" s="42"/>
      <c r="KCB22" s="67"/>
      <c r="KCC22" s="77"/>
      <c r="KCD22" s="66"/>
      <c r="KCE22" s="42"/>
      <c r="KCF22" s="67"/>
      <c r="KCG22" s="66"/>
      <c r="KCH22" s="42"/>
      <c r="KCI22" s="67"/>
      <c r="KCJ22" s="77"/>
      <c r="KCK22" s="66"/>
      <c r="KCL22" s="42"/>
      <c r="KCM22" s="67"/>
      <c r="KCN22" s="66"/>
      <c r="KCO22" s="42"/>
      <c r="KCP22" s="67"/>
      <c r="KCQ22" s="77"/>
      <c r="KCR22" s="66"/>
      <c r="KCS22" s="42"/>
      <c r="KCT22" s="67"/>
      <c r="KCU22" s="66"/>
      <c r="KCV22" s="42"/>
      <c r="KCW22" s="67"/>
      <c r="KCX22" s="77"/>
      <c r="KCY22" s="66"/>
      <c r="KCZ22" s="42"/>
      <c r="KDA22" s="67"/>
      <c r="KDB22" s="66"/>
      <c r="KDC22" s="42"/>
      <c r="KDD22" s="67"/>
      <c r="KDE22" s="77"/>
      <c r="KDF22" s="66"/>
      <c r="KDG22" s="42"/>
      <c r="KDH22" s="67"/>
      <c r="KDI22" s="66"/>
      <c r="KDJ22" s="42"/>
      <c r="KDK22" s="67"/>
      <c r="KDL22" s="77"/>
      <c r="KDM22" s="66"/>
      <c r="KDN22" s="42"/>
      <c r="KDO22" s="67"/>
      <c r="KDP22" s="66"/>
      <c r="KDQ22" s="42"/>
      <c r="KDR22" s="67"/>
      <c r="KDS22" s="77"/>
      <c r="KDT22" s="66"/>
      <c r="KDU22" s="42"/>
      <c r="KDV22" s="67"/>
      <c r="KDW22" s="66"/>
      <c r="KDX22" s="42"/>
      <c r="KDY22" s="67"/>
      <c r="KDZ22" s="77"/>
      <c r="KEA22" s="66"/>
      <c r="KEB22" s="42"/>
      <c r="KEC22" s="67"/>
      <c r="KED22" s="66"/>
      <c r="KEE22" s="42"/>
      <c r="KEF22" s="67"/>
      <c r="KEG22" s="77"/>
      <c r="KEH22" s="66"/>
      <c r="KEI22" s="42"/>
      <c r="KEJ22" s="67"/>
      <c r="KEK22" s="66"/>
      <c r="KEL22" s="42"/>
      <c r="KEM22" s="67"/>
      <c r="KEN22" s="77"/>
      <c r="KEO22" s="66"/>
      <c r="KEP22" s="42"/>
      <c r="KEQ22" s="67"/>
      <c r="KER22" s="66"/>
      <c r="KES22" s="42"/>
      <c r="KET22" s="67"/>
      <c r="KEU22" s="77"/>
      <c r="KEV22" s="66"/>
      <c r="KEW22" s="42"/>
      <c r="KEX22" s="67"/>
      <c r="KEY22" s="66"/>
      <c r="KEZ22" s="42"/>
      <c r="KFA22" s="67"/>
      <c r="KFB22" s="77"/>
      <c r="KFC22" s="66"/>
      <c r="KFD22" s="42"/>
      <c r="KFE22" s="67"/>
      <c r="KFF22" s="66"/>
      <c r="KFG22" s="42"/>
      <c r="KFH22" s="67"/>
      <c r="KFI22" s="77"/>
      <c r="KFJ22" s="66"/>
      <c r="KFK22" s="42"/>
      <c r="KFL22" s="67"/>
      <c r="KFM22" s="66"/>
      <c r="KFN22" s="42"/>
      <c r="KFO22" s="67"/>
      <c r="KFP22" s="77"/>
      <c r="KFQ22" s="66"/>
      <c r="KFR22" s="42"/>
      <c r="KFS22" s="67"/>
      <c r="KFT22" s="66"/>
      <c r="KFU22" s="42"/>
      <c r="KFV22" s="67"/>
      <c r="KFW22" s="77"/>
      <c r="KFX22" s="66"/>
      <c r="KFY22" s="42"/>
      <c r="KFZ22" s="67"/>
      <c r="KGA22" s="66"/>
      <c r="KGB22" s="42"/>
      <c r="KGC22" s="67"/>
      <c r="KGD22" s="77"/>
      <c r="KGE22" s="66"/>
      <c r="KGF22" s="42"/>
      <c r="KGG22" s="67"/>
      <c r="KGH22" s="66"/>
      <c r="KGI22" s="42"/>
      <c r="KGJ22" s="67"/>
      <c r="KGK22" s="77"/>
      <c r="KGL22" s="66"/>
      <c r="KGM22" s="42"/>
      <c r="KGN22" s="67"/>
      <c r="KGO22" s="66"/>
      <c r="KGP22" s="42"/>
      <c r="KGQ22" s="67"/>
      <c r="KGR22" s="77"/>
      <c r="KGS22" s="66"/>
      <c r="KGT22" s="42"/>
      <c r="KGU22" s="67"/>
      <c r="KGV22" s="66"/>
      <c r="KGW22" s="42"/>
      <c r="KGX22" s="67"/>
      <c r="KGY22" s="77"/>
      <c r="KGZ22" s="66"/>
      <c r="KHA22" s="42"/>
      <c r="KHB22" s="67"/>
      <c r="KHC22" s="66"/>
      <c r="KHD22" s="42"/>
      <c r="KHE22" s="67"/>
      <c r="KHF22" s="77"/>
      <c r="KHG22" s="66"/>
      <c r="KHH22" s="42"/>
      <c r="KHI22" s="67"/>
      <c r="KHJ22" s="66"/>
      <c r="KHK22" s="42"/>
      <c r="KHL22" s="67"/>
      <c r="KHM22" s="77"/>
      <c r="KHN22" s="66"/>
      <c r="KHO22" s="42"/>
      <c r="KHP22" s="67"/>
      <c r="KHQ22" s="66"/>
      <c r="KHR22" s="42"/>
      <c r="KHS22" s="67"/>
      <c r="KHT22" s="77"/>
      <c r="KHU22" s="66"/>
      <c r="KHV22" s="42"/>
      <c r="KHW22" s="67"/>
      <c r="KHX22" s="66"/>
      <c r="KHY22" s="42"/>
      <c r="KHZ22" s="67"/>
      <c r="KIA22" s="77"/>
      <c r="KIB22" s="66"/>
      <c r="KIC22" s="42"/>
      <c r="KID22" s="67"/>
      <c r="KIE22" s="66"/>
      <c r="KIF22" s="42"/>
      <c r="KIG22" s="67"/>
      <c r="KIH22" s="77"/>
      <c r="KII22" s="66"/>
      <c r="KIJ22" s="42"/>
      <c r="KIK22" s="67"/>
      <c r="KIL22" s="66"/>
      <c r="KIM22" s="42"/>
      <c r="KIN22" s="67"/>
      <c r="KIO22" s="77"/>
      <c r="KIP22" s="66"/>
      <c r="KIQ22" s="42"/>
      <c r="KIR22" s="67"/>
      <c r="KIS22" s="66"/>
      <c r="KIT22" s="42"/>
      <c r="KIU22" s="67"/>
      <c r="KIV22" s="77"/>
      <c r="KIW22" s="66"/>
      <c r="KIX22" s="42"/>
      <c r="KIY22" s="67"/>
      <c r="KIZ22" s="66"/>
      <c r="KJA22" s="42"/>
      <c r="KJB22" s="67"/>
      <c r="KJC22" s="77"/>
      <c r="KJD22" s="66"/>
      <c r="KJE22" s="42"/>
      <c r="KJF22" s="67"/>
      <c r="KJG22" s="66"/>
      <c r="KJH22" s="42"/>
      <c r="KJI22" s="67"/>
      <c r="KJJ22" s="77"/>
      <c r="KJK22" s="66"/>
      <c r="KJL22" s="42"/>
      <c r="KJM22" s="67"/>
      <c r="KJN22" s="66"/>
      <c r="KJO22" s="42"/>
      <c r="KJP22" s="67"/>
      <c r="KJQ22" s="77"/>
      <c r="KJR22" s="66"/>
      <c r="KJS22" s="42"/>
      <c r="KJT22" s="67"/>
      <c r="KJU22" s="66"/>
      <c r="KJV22" s="42"/>
      <c r="KJW22" s="67"/>
      <c r="KJX22" s="77"/>
      <c r="KJY22" s="66"/>
      <c r="KJZ22" s="42"/>
      <c r="KKA22" s="67"/>
      <c r="KKB22" s="66"/>
      <c r="KKC22" s="42"/>
      <c r="KKD22" s="67"/>
      <c r="KKE22" s="77"/>
      <c r="KKF22" s="66"/>
      <c r="KKG22" s="42"/>
      <c r="KKH22" s="67"/>
      <c r="KKI22" s="66"/>
      <c r="KKJ22" s="42"/>
      <c r="KKK22" s="67"/>
      <c r="KKL22" s="77"/>
      <c r="KKM22" s="66"/>
      <c r="KKN22" s="42"/>
      <c r="KKO22" s="67"/>
      <c r="KKP22" s="66"/>
      <c r="KKQ22" s="42"/>
      <c r="KKR22" s="67"/>
      <c r="KKS22" s="77"/>
      <c r="KKT22" s="66"/>
      <c r="KKU22" s="42"/>
      <c r="KKV22" s="67"/>
      <c r="KKW22" s="66"/>
      <c r="KKX22" s="42"/>
      <c r="KKY22" s="67"/>
      <c r="KKZ22" s="77"/>
      <c r="KLA22" s="66"/>
      <c r="KLB22" s="42"/>
      <c r="KLC22" s="67"/>
      <c r="KLD22" s="66"/>
      <c r="KLE22" s="42"/>
      <c r="KLF22" s="67"/>
      <c r="KLG22" s="77"/>
      <c r="KLH22" s="66"/>
      <c r="KLI22" s="42"/>
      <c r="KLJ22" s="67"/>
      <c r="KLK22" s="66"/>
      <c r="KLL22" s="42"/>
      <c r="KLM22" s="67"/>
      <c r="KLN22" s="77"/>
      <c r="KLO22" s="66"/>
      <c r="KLP22" s="42"/>
      <c r="KLQ22" s="67"/>
      <c r="KLR22" s="66"/>
      <c r="KLS22" s="42"/>
      <c r="KLT22" s="67"/>
      <c r="KLU22" s="77"/>
      <c r="KLV22" s="66"/>
      <c r="KLW22" s="42"/>
      <c r="KLX22" s="67"/>
      <c r="KLY22" s="66"/>
      <c r="KLZ22" s="42"/>
      <c r="KMA22" s="67"/>
      <c r="KMB22" s="77"/>
      <c r="KMC22" s="66"/>
      <c r="KMD22" s="42"/>
      <c r="KME22" s="67"/>
      <c r="KMF22" s="66"/>
      <c r="KMG22" s="42"/>
      <c r="KMH22" s="67"/>
      <c r="KMI22" s="77"/>
      <c r="KMJ22" s="66"/>
      <c r="KMK22" s="42"/>
      <c r="KML22" s="67"/>
      <c r="KMM22" s="66"/>
      <c r="KMN22" s="42"/>
      <c r="KMO22" s="67"/>
      <c r="KMP22" s="77"/>
      <c r="KMQ22" s="66"/>
      <c r="KMR22" s="42"/>
      <c r="KMS22" s="67"/>
      <c r="KMT22" s="66"/>
      <c r="KMU22" s="42"/>
      <c r="KMV22" s="67"/>
      <c r="KMW22" s="77"/>
      <c r="KMX22" s="66"/>
      <c r="KMY22" s="42"/>
      <c r="KMZ22" s="67"/>
      <c r="KNA22" s="66"/>
      <c r="KNB22" s="42"/>
      <c r="KNC22" s="67"/>
      <c r="KND22" s="77"/>
      <c r="KNE22" s="66"/>
      <c r="KNF22" s="42"/>
      <c r="KNG22" s="67"/>
      <c r="KNH22" s="66"/>
      <c r="KNI22" s="42"/>
      <c r="KNJ22" s="67"/>
      <c r="KNK22" s="77"/>
      <c r="KNL22" s="66"/>
      <c r="KNM22" s="42"/>
      <c r="KNN22" s="67"/>
      <c r="KNO22" s="66"/>
      <c r="KNP22" s="42"/>
      <c r="KNQ22" s="67"/>
      <c r="KNR22" s="77"/>
      <c r="KNS22" s="66"/>
      <c r="KNT22" s="42"/>
      <c r="KNU22" s="67"/>
      <c r="KNV22" s="66"/>
      <c r="KNW22" s="42"/>
      <c r="KNX22" s="67"/>
      <c r="KNY22" s="77"/>
      <c r="KNZ22" s="66"/>
      <c r="KOA22" s="42"/>
      <c r="KOB22" s="67"/>
      <c r="KOC22" s="66"/>
      <c r="KOD22" s="42"/>
      <c r="KOE22" s="67"/>
      <c r="KOF22" s="77"/>
      <c r="KOG22" s="66"/>
      <c r="KOH22" s="42"/>
      <c r="KOI22" s="67"/>
      <c r="KOJ22" s="66"/>
      <c r="KOK22" s="42"/>
      <c r="KOL22" s="67"/>
      <c r="KOM22" s="77"/>
      <c r="KON22" s="66"/>
      <c r="KOO22" s="42"/>
      <c r="KOP22" s="67"/>
      <c r="KOQ22" s="66"/>
      <c r="KOR22" s="42"/>
      <c r="KOS22" s="67"/>
      <c r="KOT22" s="77"/>
      <c r="KOU22" s="66"/>
      <c r="KOV22" s="42"/>
      <c r="KOW22" s="67"/>
      <c r="KOX22" s="66"/>
      <c r="KOY22" s="42"/>
      <c r="KOZ22" s="67"/>
      <c r="KPA22" s="77"/>
      <c r="KPB22" s="66"/>
      <c r="KPC22" s="42"/>
      <c r="KPD22" s="67"/>
      <c r="KPE22" s="66"/>
      <c r="KPF22" s="42"/>
      <c r="KPG22" s="67"/>
      <c r="KPH22" s="77"/>
      <c r="KPI22" s="66"/>
      <c r="KPJ22" s="42"/>
      <c r="KPK22" s="67"/>
      <c r="KPL22" s="66"/>
      <c r="KPM22" s="42"/>
      <c r="KPN22" s="67"/>
      <c r="KPO22" s="77"/>
      <c r="KPP22" s="66"/>
      <c r="KPQ22" s="42"/>
      <c r="KPR22" s="67"/>
      <c r="KPS22" s="66"/>
      <c r="KPT22" s="42"/>
      <c r="KPU22" s="67"/>
      <c r="KPV22" s="77"/>
      <c r="KPW22" s="66"/>
      <c r="KPX22" s="42"/>
      <c r="KPY22" s="67"/>
      <c r="KPZ22" s="66"/>
      <c r="KQA22" s="42"/>
      <c r="KQB22" s="67"/>
      <c r="KQC22" s="77"/>
      <c r="KQD22" s="66"/>
      <c r="KQE22" s="42"/>
      <c r="KQF22" s="67"/>
      <c r="KQG22" s="66"/>
      <c r="KQH22" s="42"/>
      <c r="KQI22" s="67"/>
      <c r="KQJ22" s="77"/>
      <c r="KQK22" s="66"/>
      <c r="KQL22" s="42"/>
      <c r="KQM22" s="67"/>
      <c r="KQN22" s="66"/>
      <c r="KQO22" s="42"/>
      <c r="KQP22" s="67"/>
      <c r="KQQ22" s="77"/>
      <c r="KQR22" s="66"/>
      <c r="KQS22" s="42"/>
      <c r="KQT22" s="67"/>
      <c r="KQU22" s="66"/>
      <c r="KQV22" s="42"/>
      <c r="KQW22" s="67"/>
      <c r="KQX22" s="77"/>
      <c r="KQY22" s="66"/>
      <c r="KQZ22" s="42"/>
      <c r="KRA22" s="67"/>
      <c r="KRB22" s="66"/>
      <c r="KRC22" s="42"/>
      <c r="KRD22" s="67"/>
      <c r="KRE22" s="77"/>
      <c r="KRF22" s="66"/>
      <c r="KRG22" s="42"/>
      <c r="KRH22" s="67"/>
      <c r="KRI22" s="66"/>
      <c r="KRJ22" s="42"/>
      <c r="KRK22" s="67"/>
      <c r="KRL22" s="77"/>
      <c r="KRM22" s="66"/>
      <c r="KRN22" s="42"/>
      <c r="KRO22" s="67"/>
      <c r="KRP22" s="66"/>
      <c r="KRQ22" s="42"/>
      <c r="KRR22" s="67"/>
      <c r="KRS22" s="77"/>
      <c r="KRT22" s="66"/>
      <c r="KRU22" s="42"/>
      <c r="KRV22" s="67"/>
      <c r="KRW22" s="66"/>
      <c r="KRX22" s="42"/>
      <c r="KRY22" s="67"/>
      <c r="KRZ22" s="77"/>
      <c r="KSA22" s="66"/>
      <c r="KSB22" s="42"/>
      <c r="KSC22" s="67"/>
      <c r="KSD22" s="66"/>
      <c r="KSE22" s="42"/>
      <c r="KSF22" s="67"/>
      <c r="KSG22" s="77"/>
      <c r="KSH22" s="66"/>
      <c r="KSI22" s="42"/>
      <c r="KSJ22" s="67"/>
      <c r="KSK22" s="66"/>
      <c r="KSL22" s="42"/>
      <c r="KSM22" s="67"/>
      <c r="KSN22" s="77"/>
      <c r="KSO22" s="66"/>
      <c r="KSP22" s="42"/>
      <c r="KSQ22" s="67"/>
      <c r="KSR22" s="66"/>
      <c r="KSS22" s="42"/>
      <c r="KST22" s="67"/>
      <c r="KSU22" s="77"/>
      <c r="KSV22" s="66"/>
      <c r="KSW22" s="42"/>
      <c r="KSX22" s="67"/>
      <c r="KSY22" s="66"/>
      <c r="KSZ22" s="42"/>
      <c r="KTA22" s="67"/>
      <c r="KTB22" s="77"/>
      <c r="KTC22" s="66"/>
      <c r="KTD22" s="42"/>
      <c r="KTE22" s="67"/>
      <c r="KTF22" s="66"/>
      <c r="KTG22" s="42"/>
      <c r="KTH22" s="67"/>
      <c r="KTI22" s="77"/>
      <c r="KTJ22" s="66"/>
      <c r="KTK22" s="42"/>
      <c r="KTL22" s="67"/>
      <c r="KTM22" s="66"/>
      <c r="KTN22" s="42"/>
      <c r="KTO22" s="67"/>
      <c r="KTP22" s="77"/>
      <c r="KTQ22" s="66"/>
      <c r="KTR22" s="42"/>
      <c r="KTS22" s="67"/>
      <c r="KTT22" s="66"/>
      <c r="KTU22" s="42"/>
      <c r="KTV22" s="67"/>
      <c r="KTW22" s="77"/>
      <c r="KTX22" s="66"/>
      <c r="KTY22" s="42"/>
      <c r="KTZ22" s="67"/>
      <c r="KUA22" s="66"/>
      <c r="KUB22" s="42"/>
      <c r="KUC22" s="67"/>
      <c r="KUD22" s="77"/>
      <c r="KUE22" s="66"/>
      <c r="KUF22" s="42"/>
      <c r="KUG22" s="67"/>
      <c r="KUH22" s="66"/>
      <c r="KUI22" s="42"/>
      <c r="KUJ22" s="67"/>
      <c r="KUK22" s="77"/>
      <c r="KUL22" s="66"/>
      <c r="KUM22" s="42"/>
      <c r="KUN22" s="67"/>
      <c r="KUO22" s="66"/>
      <c r="KUP22" s="42"/>
      <c r="KUQ22" s="67"/>
      <c r="KUR22" s="77"/>
      <c r="KUS22" s="66"/>
      <c r="KUT22" s="42"/>
      <c r="KUU22" s="67"/>
      <c r="KUV22" s="66"/>
      <c r="KUW22" s="42"/>
      <c r="KUX22" s="67"/>
      <c r="KUY22" s="77"/>
      <c r="KUZ22" s="66"/>
      <c r="KVA22" s="42"/>
      <c r="KVB22" s="67"/>
      <c r="KVC22" s="66"/>
      <c r="KVD22" s="42"/>
      <c r="KVE22" s="67"/>
      <c r="KVF22" s="77"/>
      <c r="KVG22" s="66"/>
      <c r="KVH22" s="42"/>
      <c r="KVI22" s="67"/>
      <c r="KVJ22" s="66"/>
      <c r="KVK22" s="42"/>
      <c r="KVL22" s="67"/>
      <c r="KVM22" s="77"/>
      <c r="KVN22" s="66"/>
      <c r="KVO22" s="42"/>
      <c r="KVP22" s="67"/>
      <c r="KVQ22" s="66"/>
      <c r="KVR22" s="42"/>
      <c r="KVS22" s="67"/>
      <c r="KVT22" s="77"/>
      <c r="KVU22" s="66"/>
      <c r="KVV22" s="42"/>
      <c r="KVW22" s="67"/>
      <c r="KVX22" s="66"/>
      <c r="KVY22" s="42"/>
      <c r="KVZ22" s="67"/>
      <c r="KWA22" s="77"/>
      <c r="KWB22" s="66"/>
      <c r="KWC22" s="42"/>
      <c r="KWD22" s="67"/>
      <c r="KWE22" s="66"/>
      <c r="KWF22" s="42"/>
      <c r="KWG22" s="67"/>
      <c r="KWH22" s="77"/>
      <c r="KWI22" s="66"/>
      <c r="KWJ22" s="42"/>
      <c r="KWK22" s="67"/>
      <c r="KWL22" s="66"/>
      <c r="KWM22" s="42"/>
      <c r="KWN22" s="67"/>
      <c r="KWO22" s="77"/>
      <c r="KWP22" s="66"/>
      <c r="KWQ22" s="42"/>
      <c r="KWR22" s="67"/>
      <c r="KWS22" s="66"/>
      <c r="KWT22" s="42"/>
      <c r="KWU22" s="67"/>
      <c r="KWV22" s="77"/>
      <c r="KWW22" s="66"/>
      <c r="KWX22" s="42"/>
      <c r="KWY22" s="67"/>
      <c r="KWZ22" s="66"/>
      <c r="KXA22" s="42"/>
      <c r="KXB22" s="67"/>
      <c r="KXC22" s="77"/>
      <c r="KXD22" s="66"/>
      <c r="KXE22" s="42"/>
      <c r="KXF22" s="67"/>
      <c r="KXG22" s="66"/>
      <c r="KXH22" s="42"/>
      <c r="KXI22" s="67"/>
      <c r="KXJ22" s="77"/>
      <c r="KXK22" s="66"/>
      <c r="KXL22" s="42"/>
      <c r="KXM22" s="67"/>
      <c r="KXN22" s="66"/>
      <c r="KXO22" s="42"/>
      <c r="KXP22" s="67"/>
      <c r="KXQ22" s="77"/>
      <c r="KXR22" s="66"/>
      <c r="KXS22" s="42"/>
      <c r="KXT22" s="67"/>
      <c r="KXU22" s="66"/>
      <c r="KXV22" s="42"/>
      <c r="KXW22" s="67"/>
      <c r="KXX22" s="77"/>
      <c r="KXY22" s="66"/>
      <c r="KXZ22" s="42"/>
      <c r="KYA22" s="67"/>
      <c r="KYB22" s="66"/>
      <c r="KYC22" s="42"/>
      <c r="KYD22" s="67"/>
      <c r="KYE22" s="77"/>
      <c r="KYF22" s="66"/>
      <c r="KYG22" s="42"/>
      <c r="KYH22" s="67"/>
      <c r="KYI22" s="66"/>
      <c r="KYJ22" s="42"/>
      <c r="KYK22" s="67"/>
      <c r="KYL22" s="77"/>
      <c r="KYM22" s="66"/>
      <c r="KYN22" s="42"/>
      <c r="KYO22" s="67"/>
      <c r="KYP22" s="66"/>
      <c r="KYQ22" s="42"/>
      <c r="KYR22" s="67"/>
      <c r="KYS22" s="77"/>
      <c r="KYT22" s="66"/>
      <c r="KYU22" s="42"/>
      <c r="KYV22" s="67"/>
      <c r="KYW22" s="66"/>
      <c r="KYX22" s="42"/>
      <c r="KYY22" s="67"/>
      <c r="KYZ22" s="77"/>
      <c r="KZA22" s="66"/>
      <c r="KZB22" s="42"/>
      <c r="KZC22" s="67"/>
      <c r="KZD22" s="66"/>
      <c r="KZE22" s="42"/>
      <c r="KZF22" s="67"/>
      <c r="KZG22" s="77"/>
      <c r="KZH22" s="66"/>
      <c r="KZI22" s="42"/>
      <c r="KZJ22" s="67"/>
      <c r="KZK22" s="66"/>
      <c r="KZL22" s="42"/>
      <c r="KZM22" s="67"/>
      <c r="KZN22" s="77"/>
      <c r="KZO22" s="66"/>
      <c r="KZP22" s="42"/>
      <c r="KZQ22" s="67"/>
      <c r="KZR22" s="66"/>
      <c r="KZS22" s="42"/>
      <c r="KZT22" s="67"/>
      <c r="KZU22" s="77"/>
      <c r="KZV22" s="66"/>
      <c r="KZW22" s="42"/>
      <c r="KZX22" s="67"/>
      <c r="KZY22" s="66"/>
      <c r="KZZ22" s="42"/>
      <c r="LAA22" s="67"/>
      <c r="LAB22" s="77"/>
      <c r="LAC22" s="66"/>
      <c r="LAD22" s="42"/>
      <c r="LAE22" s="67"/>
      <c r="LAF22" s="66"/>
      <c r="LAG22" s="42"/>
      <c r="LAH22" s="67"/>
      <c r="LAI22" s="77"/>
      <c r="LAJ22" s="66"/>
      <c r="LAK22" s="42"/>
      <c r="LAL22" s="67"/>
      <c r="LAM22" s="66"/>
      <c r="LAN22" s="42"/>
      <c r="LAO22" s="67"/>
      <c r="LAP22" s="77"/>
      <c r="LAQ22" s="66"/>
      <c r="LAR22" s="42"/>
      <c r="LAS22" s="67"/>
      <c r="LAT22" s="66"/>
      <c r="LAU22" s="42"/>
      <c r="LAV22" s="67"/>
      <c r="LAW22" s="77"/>
      <c r="LAX22" s="66"/>
      <c r="LAY22" s="42"/>
      <c r="LAZ22" s="67"/>
      <c r="LBA22" s="66"/>
      <c r="LBB22" s="42"/>
      <c r="LBC22" s="67"/>
      <c r="LBD22" s="77"/>
      <c r="LBE22" s="66"/>
      <c r="LBF22" s="42"/>
      <c r="LBG22" s="67"/>
      <c r="LBH22" s="66"/>
      <c r="LBI22" s="42"/>
      <c r="LBJ22" s="67"/>
      <c r="LBK22" s="77"/>
      <c r="LBL22" s="66"/>
      <c r="LBM22" s="42"/>
      <c r="LBN22" s="67"/>
      <c r="LBO22" s="66"/>
      <c r="LBP22" s="42"/>
      <c r="LBQ22" s="67"/>
      <c r="LBR22" s="77"/>
      <c r="LBS22" s="66"/>
      <c r="LBT22" s="42"/>
      <c r="LBU22" s="67"/>
      <c r="LBV22" s="66"/>
      <c r="LBW22" s="42"/>
      <c r="LBX22" s="67"/>
      <c r="LBY22" s="77"/>
      <c r="LBZ22" s="66"/>
      <c r="LCA22" s="42"/>
      <c r="LCB22" s="67"/>
      <c r="LCC22" s="66"/>
      <c r="LCD22" s="42"/>
      <c r="LCE22" s="67"/>
      <c r="LCF22" s="77"/>
      <c r="LCG22" s="66"/>
      <c r="LCH22" s="42"/>
      <c r="LCI22" s="67"/>
      <c r="LCJ22" s="66"/>
      <c r="LCK22" s="42"/>
      <c r="LCL22" s="67"/>
      <c r="LCM22" s="77"/>
      <c r="LCN22" s="66"/>
      <c r="LCO22" s="42"/>
      <c r="LCP22" s="67"/>
      <c r="LCQ22" s="66"/>
      <c r="LCR22" s="42"/>
      <c r="LCS22" s="67"/>
      <c r="LCT22" s="77"/>
      <c r="LCU22" s="66"/>
      <c r="LCV22" s="42"/>
      <c r="LCW22" s="67"/>
      <c r="LCX22" s="66"/>
      <c r="LCY22" s="42"/>
      <c r="LCZ22" s="67"/>
      <c r="LDA22" s="77"/>
      <c r="LDB22" s="66"/>
      <c r="LDC22" s="42"/>
      <c r="LDD22" s="67"/>
      <c r="LDE22" s="66"/>
      <c r="LDF22" s="42"/>
      <c r="LDG22" s="67"/>
      <c r="LDH22" s="77"/>
      <c r="LDI22" s="66"/>
      <c r="LDJ22" s="42"/>
      <c r="LDK22" s="67"/>
      <c r="LDL22" s="66"/>
      <c r="LDM22" s="42"/>
      <c r="LDN22" s="67"/>
      <c r="LDO22" s="77"/>
      <c r="LDP22" s="66"/>
      <c r="LDQ22" s="42"/>
      <c r="LDR22" s="67"/>
      <c r="LDS22" s="66"/>
      <c r="LDT22" s="42"/>
      <c r="LDU22" s="67"/>
      <c r="LDV22" s="77"/>
      <c r="LDW22" s="66"/>
      <c r="LDX22" s="42"/>
      <c r="LDY22" s="67"/>
      <c r="LDZ22" s="66"/>
      <c r="LEA22" s="42"/>
      <c r="LEB22" s="67"/>
      <c r="LEC22" s="77"/>
      <c r="LED22" s="66"/>
      <c r="LEE22" s="42"/>
      <c r="LEF22" s="67"/>
      <c r="LEG22" s="66"/>
      <c r="LEH22" s="42"/>
      <c r="LEI22" s="67"/>
      <c r="LEJ22" s="77"/>
      <c r="LEK22" s="66"/>
      <c r="LEL22" s="42"/>
      <c r="LEM22" s="67"/>
      <c r="LEN22" s="66"/>
      <c r="LEO22" s="42"/>
      <c r="LEP22" s="67"/>
      <c r="LEQ22" s="77"/>
      <c r="LER22" s="66"/>
      <c r="LES22" s="42"/>
      <c r="LET22" s="67"/>
      <c r="LEU22" s="66"/>
      <c r="LEV22" s="42"/>
      <c r="LEW22" s="67"/>
      <c r="LEX22" s="77"/>
      <c r="LEY22" s="66"/>
      <c r="LEZ22" s="42"/>
      <c r="LFA22" s="67"/>
      <c r="LFB22" s="66"/>
      <c r="LFC22" s="42"/>
      <c r="LFD22" s="67"/>
      <c r="LFE22" s="77"/>
      <c r="LFF22" s="66"/>
      <c r="LFG22" s="42"/>
      <c r="LFH22" s="67"/>
      <c r="LFI22" s="66"/>
      <c r="LFJ22" s="42"/>
      <c r="LFK22" s="67"/>
      <c r="LFL22" s="77"/>
      <c r="LFM22" s="66"/>
      <c r="LFN22" s="42"/>
      <c r="LFO22" s="67"/>
      <c r="LFP22" s="66"/>
      <c r="LFQ22" s="42"/>
      <c r="LFR22" s="67"/>
      <c r="LFS22" s="77"/>
      <c r="LFT22" s="66"/>
      <c r="LFU22" s="42"/>
      <c r="LFV22" s="67"/>
      <c r="LFW22" s="66"/>
      <c r="LFX22" s="42"/>
      <c r="LFY22" s="67"/>
      <c r="LFZ22" s="77"/>
      <c r="LGA22" s="66"/>
      <c r="LGB22" s="42"/>
      <c r="LGC22" s="67"/>
      <c r="LGD22" s="66"/>
      <c r="LGE22" s="42"/>
      <c r="LGF22" s="67"/>
      <c r="LGG22" s="77"/>
      <c r="LGH22" s="66"/>
      <c r="LGI22" s="42"/>
      <c r="LGJ22" s="67"/>
      <c r="LGK22" s="66"/>
      <c r="LGL22" s="42"/>
      <c r="LGM22" s="67"/>
      <c r="LGN22" s="77"/>
      <c r="LGO22" s="66"/>
      <c r="LGP22" s="42"/>
      <c r="LGQ22" s="67"/>
      <c r="LGR22" s="66"/>
      <c r="LGS22" s="42"/>
      <c r="LGT22" s="67"/>
      <c r="LGU22" s="77"/>
      <c r="LGV22" s="66"/>
      <c r="LGW22" s="42"/>
      <c r="LGX22" s="67"/>
      <c r="LGY22" s="66"/>
      <c r="LGZ22" s="42"/>
      <c r="LHA22" s="67"/>
      <c r="LHB22" s="77"/>
      <c r="LHC22" s="66"/>
      <c r="LHD22" s="42"/>
      <c r="LHE22" s="67"/>
      <c r="LHF22" s="66"/>
      <c r="LHG22" s="42"/>
      <c r="LHH22" s="67"/>
      <c r="LHI22" s="77"/>
      <c r="LHJ22" s="66"/>
      <c r="LHK22" s="42"/>
      <c r="LHL22" s="67"/>
      <c r="LHM22" s="66"/>
      <c r="LHN22" s="42"/>
      <c r="LHO22" s="67"/>
      <c r="LHP22" s="77"/>
      <c r="LHQ22" s="66"/>
      <c r="LHR22" s="42"/>
      <c r="LHS22" s="67"/>
      <c r="LHT22" s="66"/>
      <c r="LHU22" s="42"/>
      <c r="LHV22" s="67"/>
      <c r="LHW22" s="77"/>
      <c r="LHX22" s="66"/>
      <c r="LHY22" s="42"/>
      <c r="LHZ22" s="67"/>
      <c r="LIA22" s="66"/>
      <c r="LIB22" s="42"/>
      <c r="LIC22" s="67"/>
      <c r="LID22" s="77"/>
      <c r="LIE22" s="66"/>
      <c r="LIF22" s="42"/>
      <c r="LIG22" s="67"/>
      <c r="LIH22" s="66"/>
      <c r="LII22" s="42"/>
      <c r="LIJ22" s="67"/>
      <c r="LIK22" s="77"/>
      <c r="LIL22" s="66"/>
      <c r="LIM22" s="42"/>
      <c r="LIN22" s="67"/>
      <c r="LIO22" s="66"/>
      <c r="LIP22" s="42"/>
      <c r="LIQ22" s="67"/>
      <c r="LIR22" s="77"/>
      <c r="LIS22" s="66"/>
      <c r="LIT22" s="42"/>
      <c r="LIU22" s="67"/>
      <c r="LIV22" s="66"/>
      <c r="LIW22" s="42"/>
      <c r="LIX22" s="67"/>
      <c r="LIY22" s="77"/>
      <c r="LIZ22" s="66"/>
      <c r="LJA22" s="42"/>
      <c r="LJB22" s="67"/>
      <c r="LJC22" s="66"/>
      <c r="LJD22" s="42"/>
      <c r="LJE22" s="67"/>
      <c r="LJF22" s="77"/>
      <c r="LJG22" s="66"/>
      <c r="LJH22" s="42"/>
      <c r="LJI22" s="67"/>
      <c r="LJJ22" s="66"/>
      <c r="LJK22" s="42"/>
      <c r="LJL22" s="67"/>
      <c r="LJM22" s="77"/>
      <c r="LJN22" s="66"/>
      <c r="LJO22" s="42"/>
      <c r="LJP22" s="67"/>
      <c r="LJQ22" s="66"/>
      <c r="LJR22" s="42"/>
      <c r="LJS22" s="67"/>
      <c r="LJT22" s="77"/>
      <c r="LJU22" s="66"/>
      <c r="LJV22" s="42"/>
      <c r="LJW22" s="67"/>
      <c r="LJX22" s="66"/>
      <c r="LJY22" s="42"/>
      <c r="LJZ22" s="67"/>
      <c r="LKA22" s="77"/>
      <c r="LKB22" s="66"/>
      <c r="LKC22" s="42"/>
      <c r="LKD22" s="67"/>
      <c r="LKE22" s="66"/>
      <c r="LKF22" s="42"/>
      <c r="LKG22" s="67"/>
      <c r="LKH22" s="77"/>
      <c r="LKI22" s="66"/>
      <c r="LKJ22" s="42"/>
      <c r="LKK22" s="67"/>
      <c r="LKL22" s="66"/>
      <c r="LKM22" s="42"/>
      <c r="LKN22" s="67"/>
      <c r="LKO22" s="77"/>
      <c r="LKP22" s="66"/>
      <c r="LKQ22" s="42"/>
      <c r="LKR22" s="67"/>
      <c r="LKS22" s="66"/>
      <c r="LKT22" s="42"/>
      <c r="LKU22" s="67"/>
      <c r="LKV22" s="77"/>
      <c r="LKW22" s="66"/>
      <c r="LKX22" s="42"/>
      <c r="LKY22" s="67"/>
      <c r="LKZ22" s="66"/>
      <c r="LLA22" s="42"/>
      <c r="LLB22" s="67"/>
      <c r="LLC22" s="77"/>
      <c r="LLD22" s="66"/>
      <c r="LLE22" s="42"/>
      <c r="LLF22" s="67"/>
      <c r="LLG22" s="66"/>
      <c r="LLH22" s="42"/>
      <c r="LLI22" s="67"/>
      <c r="LLJ22" s="77"/>
      <c r="LLK22" s="66"/>
      <c r="LLL22" s="42"/>
      <c r="LLM22" s="67"/>
      <c r="LLN22" s="66"/>
      <c r="LLO22" s="42"/>
      <c r="LLP22" s="67"/>
      <c r="LLQ22" s="77"/>
      <c r="LLR22" s="66"/>
      <c r="LLS22" s="42"/>
      <c r="LLT22" s="67"/>
      <c r="LLU22" s="66"/>
      <c r="LLV22" s="42"/>
      <c r="LLW22" s="67"/>
      <c r="LLX22" s="77"/>
      <c r="LLY22" s="66"/>
      <c r="LLZ22" s="42"/>
      <c r="LMA22" s="67"/>
      <c r="LMB22" s="66"/>
      <c r="LMC22" s="42"/>
      <c r="LMD22" s="67"/>
      <c r="LME22" s="77"/>
      <c r="LMF22" s="66"/>
      <c r="LMG22" s="42"/>
      <c r="LMH22" s="67"/>
      <c r="LMI22" s="66"/>
      <c r="LMJ22" s="42"/>
      <c r="LMK22" s="67"/>
      <c r="LML22" s="77"/>
      <c r="LMM22" s="66"/>
      <c r="LMN22" s="42"/>
      <c r="LMO22" s="67"/>
      <c r="LMP22" s="66"/>
      <c r="LMQ22" s="42"/>
      <c r="LMR22" s="67"/>
      <c r="LMS22" s="77"/>
      <c r="LMT22" s="66"/>
      <c r="LMU22" s="42"/>
      <c r="LMV22" s="67"/>
      <c r="LMW22" s="66"/>
      <c r="LMX22" s="42"/>
      <c r="LMY22" s="67"/>
      <c r="LMZ22" s="77"/>
      <c r="LNA22" s="66"/>
      <c r="LNB22" s="42"/>
      <c r="LNC22" s="67"/>
      <c r="LND22" s="66"/>
      <c r="LNE22" s="42"/>
      <c r="LNF22" s="67"/>
      <c r="LNG22" s="77"/>
      <c r="LNH22" s="66"/>
      <c r="LNI22" s="42"/>
      <c r="LNJ22" s="67"/>
      <c r="LNK22" s="66"/>
      <c r="LNL22" s="42"/>
      <c r="LNM22" s="67"/>
      <c r="LNN22" s="77"/>
      <c r="LNO22" s="66"/>
      <c r="LNP22" s="42"/>
      <c r="LNQ22" s="67"/>
      <c r="LNR22" s="66"/>
      <c r="LNS22" s="42"/>
      <c r="LNT22" s="67"/>
      <c r="LNU22" s="77"/>
      <c r="LNV22" s="66"/>
      <c r="LNW22" s="42"/>
      <c r="LNX22" s="67"/>
      <c r="LNY22" s="66"/>
      <c r="LNZ22" s="42"/>
      <c r="LOA22" s="67"/>
      <c r="LOB22" s="77"/>
      <c r="LOC22" s="66"/>
      <c r="LOD22" s="42"/>
      <c r="LOE22" s="67"/>
      <c r="LOF22" s="66"/>
      <c r="LOG22" s="42"/>
      <c r="LOH22" s="67"/>
      <c r="LOI22" s="77"/>
      <c r="LOJ22" s="66"/>
      <c r="LOK22" s="42"/>
      <c r="LOL22" s="67"/>
      <c r="LOM22" s="66"/>
      <c r="LON22" s="42"/>
      <c r="LOO22" s="67"/>
      <c r="LOP22" s="77"/>
      <c r="LOQ22" s="66"/>
      <c r="LOR22" s="42"/>
      <c r="LOS22" s="67"/>
      <c r="LOT22" s="66"/>
      <c r="LOU22" s="42"/>
      <c r="LOV22" s="67"/>
      <c r="LOW22" s="77"/>
      <c r="LOX22" s="66"/>
      <c r="LOY22" s="42"/>
      <c r="LOZ22" s="67"/>
      <c r="LPA22" s="66"/>
      <c r="LPB22" s="42"/>
      <c r="LPC22" s="67"/>
      <c r="LPD22" s="77"/>
      <c r="LPE22" s="66"/>
      <c r="LPF22" s="42"/>
      <c r="LPG22" s="67"/>
      <c r="LPH22" s="66"/>
      <c r="LPI22" s="42"/>
      <c r="LPJ22" s="67"/>
      <c r="LPK22" s="77"/>
      <c r="LPL22" s="66"/>
      <c r="LPM22" s="42"/>
      <c r="LPN22" s="67"/>
      <c r="LPO22" s="66"/>
      <c r="LPP22" s="42"/>
      <c r="LPQ22" s="67"/>
      <c r="LPR22" s="77"/>
      <c r="LPS22" s="66"/>
      <c r="LPT22" s="42"/>
      <c r="LPU22" s="67"/>
      <c r="LPV22" s="66"/>
      <c r="LPW22" s="42"/>
      <c r="LPX22" s="67"/>
      <c r="LPY22" s="77"/>
      <c r="LPZ22" s="66"/>
      <c r="LQA22" s="42"/>
      <c r="LQB22" s="67"/>
      <c r="LQC22" s="66"/>
      <c r="LQD22" s="42"/>
      <c r="LQE22" s="67"/>
      <c r="LQF22" s="77"/>
      <c r="LQG22" s="66"/>
      <c r="LQH22" s="42"/>
      <c r="LQI22" s="67"/>
      <c r="LQJ22" s="66"/>
      <c r="LQK22" s="42"/>
      <c r="LQL22" s="67"/>
      <c r="LQM22" s="77"/>
      <c r="LQN22" s="66"/>
      <c r="LQO22" s="42"/>
      <c r="LQP22" s="67"/>
      <c r="LQQ22" s="66"/>
      <c r="LQR22" s="42"/>
      <c r="LQS22" s="67"/>
      <c r="LQT22" s="77"/>
      <c r="LQU22" s="66"/>
      <c r="LQV22" s="42"/>
      <c r="LQW22" s="67"/>
      <c r="LQX22" s="66"/>
      <c r="LQY22" s="42"/>
      <c r="LQZ22" s="67"/>
      <c r="LRA22" s="77"/>
      <c r="LRB22" s="66"/>
      <c r="LRC22" s="42"/>
      <c r="LRD22" s="67"/>
      <c r="LRE22" s="66"/>
      <c r="LRF22" s="42"/>
      <c r="LRG22" s="67"/>
      <c r="LRH22" s="77"/>
      <c r="LRI22" s="66"/>
      <c r="LRJ22" s="42"/>
      <c r="LRK22" s="67"/>
      <c r="LRL22" s="66"/>
      <c r="LRM22" s="42"/>
      <c r="LRN22" s="67"/>
      <c r="LRO22" s="77"/>
      <c r="LRP22" s="66"/>
      <c r="LRQ22" s="42"/>
      <c r="LRR22" s="67"/>
      <c r="LRS22" s="66"/>
      <c r="LRT22" s="42"/>
      <c r="LRU22" s="67"/>
      <c r="LRV22" s="77"/>
      <c r="LRW22" s="66"/>
      <c r="LRX22" s="42"/>
      <c r="LRY22" s="67"/>
      <c r="LRZ22" s="66"/>
      <c r="LSA22" s="42"/>
      <c r="LSB22" s="67"/>
      <c r="LSC22" s="77"/>
      <c r="LSD22" s="66"/>
      <c r="LSE22" s="42"/>
      <c r="LSF22" s="67"/>
      <c r="LSG22" s="66"/>
      <c r="LSH22" s="42"/>
      <c r="LSI22" s="67"/>
      <c r="LSJ22" s="77"/>
      <c r="LSK22" s="66"/>
      <c r="LSL22" s="42"/>
      <c r="LSM22" s="67"/>
      <c r="LSN22" s="66"/>
      <c r="LSO22" s="42"/>
      <c r="LSP22" s="67"/>
      <c r="LSQ22" s="77"/>
      <c r="LSR22" s="66"/>
      <c r="LSS22" s="42"/>
      <c r="LST22" s="67"/>
      <c r="LSU22" s="66"/>
      <c r="LSV22" s="42"/>
      <c r="LSW22" s="67"/>
      <c r="LSX22" s="77"/>
      <c r="LSY22" s="66"/>
      <c r="LSZ22" s="42"/>
      <c r="LTA22" s="67"/>
      <c r="LTB22" s="66"/>
      <c r="LTC22" s="42"/>
      <c r="LTD22" s="67"/>
      <c r="LTE22" s="77"/>
      <c r="LTF22" s="66"/>
      <c r="LTG22" s="42"/>
      <c r="LTH22" s="67"/>
      <c r="LTI22" s="66"/>
      <c r="LTJ22" s="42"/>
      <c r="LTK22" s="67"/>
      <c r="LTL22" s="77"/>
      <c r="LTM22" s="66"/>
      <c r="LTN22" s="42"/>
      <c r="LTO22" s="67"/>
      <c r="LTP22" s="66"/>
      <c r="LTQ22" s="42"/>
      <c r="LTR22" s="67"/>
      <c r="LTS22" s="77"/>
      <c r="LTT22" s="66"/>
      <c r="LTU22" s="42"/>
      <c r="LTV22" s="67"/>
      <c r="LTW22" s="66"/>
      <c r="LTX22" s="42"/>
      <c r="LTY22" s="67"/>
      <c r="LTZ22" s="77"/>
      <c r="LUA22" s="66"/>
      <c r="LUB22" s="42"/>
      <c r="LUC22" s="67"/>
      <c r="LUD22" s="66"/>
      <c r="LUE22" s="42"/>
      <c r="LUF22" s="67"/>
      <c r="LUG22" s="77"/>
      <c r="LUH22" s="66"/>
      <c r="LUI22" s="42"/>
      <c r="LUJ22" s="67"/>
      <c r="LUK22" s="66"/>
      <c r="LUL22" s="42"/>
      <c r="LUM22" s="67"/>
      <c r="LUN22" s="77"/>
      <c r="LUO22" s="66"/>
      <c r="LUP22" s="42"/>
      <c r="LUQ22" s="67"/>
      <c r="LUR22" s="66"/>
      <c r="LUS22" s="42"/>
      <c r="LUT22" s="67"/>
      <c r="LUU22" s="77"/>
      <c r="LUV22" s="66"/>
      <c r="LUW22" s="42"/>
      <c r="LUX22" s="67"/>
      <c r="LUY22" s="66"/>
      <c r="LUZ22" s="42"/>
      <c r="LVA22" s="67"/>
      <c r="LVB22" s="77"/>
      <c r="LVC22" s="66"/>
      <c r="LVD22" s="42"/>
      <c r="LVE22" s="67"/>
      <c r="LVF22" s="66"/>
      <c r="LVG22" s="42"/>
      <c r="LVH22" s="67"/>
      <c r="LVI22" s="77"/>
      <c r="LVJ22" s="66"/>
      <c r="LVK22" s="42"/>
      <c r="LVL22" s="67"/>
      <c r="LVM22" s="66"/>
      <c r="LVN22" s="42"/>
      <c r="LVO22" s="67"/>
      <c r="LVP22" s="77"/>
      <c r="LVQ22" s="66"/>
      <c r="LVR22" s="42"/>
      <c r="LVS22" s="67"/>
      <c r="LVT22" s="66"/>
      <c r="LVU22" s="42"/>
      <c r="LVV22" s="67"/>
      <c r="LVW22" s="77"/>
      <c r="LVX22" s="66"/>
      <c r="LVY22" s="42"/>
      <c r="LVZ22" s="67"/>
      <c r="LWA22" s="66"/>
      <c r="LWB22" s="42"/>
      <c r="LWC22" s="67"/>
      <c r="LWD22" s="77"/>
      <c r="LWE22" s="66"/>
      <c r="LWF22" s="42"/>
      <c r="LWG22" s="67"/>
      <c r="LWH22" s="66"/>
      <c r="LWI22" s="42"/>
      <c r="LWJ22" s="67"/>
      <c r="LWK22" s="77"/>
      <c r="LWL22" s="66"/>
      <c r="LWM22" s="42"/>
      <c r="LWN22" s="67"/>
      <c r="LWO22" s="66"/>
      <c r="LWP22" s="42"/>
      <c r="LWQ22" s="67"/>
      <c r="LWR22" s="77"/>
      <c r="LWS22" s="66"/>
      <c r="LWT22" s="42"/>
      <c r="LWU22" s="67"/>
      <c r="LWV22" s="66"/>
      <c r="LWW22" s="42"/>
      <c r="LWX22" s="67"/>
      <c r="LWY22" s="77"/>
      <c r="LWZ22" s="66"/>
      <c r="LXA22" s="42"/>
      <c r="LXB22" s="67"/>
      <c r="LXC22" s="66"/>
      <c r="LXD22" s="42"/>
      <c r="LXE22" s="67"/>
      <c r="LXF22" s="77"/>
      <c r="LXG22" s="66"/>
      <c r="LXH22" s="42"/>
      <c r="LXI22" s="67"/>
      <c r="LXJ22" s="66"/>
      <c r="LXK22" s="42"/>
      <c r="LXL22" s="67"/>
      <c r="LXM22" s="77"/>
      <c r="LXN22" s="66"/>
      <c r="LXO22" s="42"/>
      <c r="LXP22" s="67"/>
      <c r="LXQ22" s="66"/>
      <c r="LXR22" s="42"/>
      <c r="LXS22" s="67"/>
      <c r="LXT22" s="77"/>
      <c r="LXU22" s="66"/>
      <c r="LXV22" s="42"/>
      <c r="LXW22" s="67"/>
      <c r="LXX22" s="66"/>
      <c r="LXY22" s="42"/>
      <c r="LXZ22" s="67"/>
      <c r="LYA22" s="77"/>
      <c r="LYB22" s="66"/>
      <c r="LYC22" s="42"/>
      <c r="LYD22" s="67"/>
      <c r="LYE22" s="66"/>
      <c r="LYF22" s="42"/>
      <c r="LYG22" s="67"/>
      <c r="LYH22" s="77"/>
      <c r="LYI22" s="66"/>
      <c r="LYJ22" s="42"/>
      <c r="LYK22" s="67"/>
      <c r="LYL22" s="66"/>
      <c r="LYM22" s="42"/>
      <c r="LYN22" s="67"/>
      <c r="LYO22" s="77"/>
      <c r="LYP22" s="66"/>
      <c r="LYQ22" s="42"/>
      <c r="LYR22" s="67"/>
      <c r="LYS22" s="66"/>
      <c r="LYT22" s="42"/>
      <c r="LYU22" s="67"/>
      <c r="LYV22" s="77"/>
      <c r="LYW22" s="66"/>
      <c r="LYX22" s="42"/>
      <c r="LYY22" s="67"/>
      <c r="LYZ22" s="66"/>
      <c r="LZA22" s="42"/>
      <c r="LZB22" s="67"/>
      <c r="LZC22" s="77"/>
      <c r="LZD22" s="66"/>
      <c r="LZE22" s="42"/>
      <c r="LZF22" s="67"/>
      <c r="LZG22" s="66"/>
      <c r="LZH22" s="42"/>
      <c r="LZI22" s="67"/>
      <c r="LZJ22" s="77"/>
      <c r="LZK22" s="66"/>
      <c r="LZL22" s="42"/>
      <c r="LZM22" s="67"/>
      <c r="LZN22" s="66"/>
      <c r="LZO22" s="42"/>
      <c r="LZP22" s="67"/>
      <c r="LZQ22" s="77"/>
      <c r="LZR22" s="66"/>
      <c r="LZS22" s="42"/>
      <c r="LZT22" s="67"/>
      <c r="LZU22" s="66"/>
      <c r="LZV22" s="42"/>
      <c r="LZW22" s="67"/>
      <c r="LZX22" s="77"/>
      <c r="LZY22" s="66"/>
      <c r="LZZ22" s="42"/>
      <c r="MAA22" s="67"/>
      <c r="MAB22" s="66"/>
      <c r="MAC22" s="42"/>
      <c r="MAD22" s="67"/>
      <c r="MAE22" s="77"/>
      <c r="MAF22" s="66"/>
      <c r="MAG22" s="42"/>
      <c r="MAH22" s="67"/>
      <c r="MAI22" s="66"/>
      <c r="MAJ22" s="42"/>
      <c r="MAK22" s="67"/>
      <c r="MAL22" s="77"/>
      <c r="MAM22" s="66"/>
      <c r="MAN22" s="42"/>
      <c r="MAO22" s="67"/>
      <c r="MAP22" s="66"/>
      <c r="MAQ22" s="42"/>
      <c r="MAR22" s="67"/>
      <c r="MAS22" s="77"/>
      <c r="MAT22" s="66"/>
      <c r="MAU22" s="42"/>
      <c r="MAV22" s="67"/>
      <c r="MAW22" s="66"/>
      <c r="MAX22" s="42"/>
      <c r="MAY22" s="67"/>
      <c r="MAZ22" s="77"/>
      <c r="MBA22" s="66"/>
      <c r="MBB22" s="42"/>
      <c r="MBC22" s="67"/>
      <c r="MBD22" s="66"/>
      <c r="MBE22" s="42"/>
      <c r="MBF22" s="67"/>
      <c r="MBG22" s="77"/>
      <c r="MBH22" s="66"/>
      <c r="MBI22" s="42"/>
      <c r="MBJ22" s="67"/>
      <c r="MBK22" s="66"/>
      <c r="MBL22" s="42"/>
      <c r="MBM22" s="67"/>
      <c r="MBN22" s="77"/>
      <c r="MBO22" s="66"/>
      <c r="MBP22" s="42"/>
      <c r="MBQ22" s="67"/>
      <c r="MBR22" s="66"/>
      <c r="MBS22" s="42"/>
      <c r="MBT22" s="67"/>
      <c r="MBU22" s="77"/>
      <c r="MBV22" s="66"/>
      <c r="MBW22" s="42"/>
      <c r="MBX22" s="67"/>
      <c r="MBY22" s="66"/>
      <c r="MBZ22" s="42"/>
      <c r="MCA22" s="67"/>
      <c r="MCB22" s="77"/>
      <c r="MCC22" s="66"/>
      <c r="MCD22" s="42"/>
      <c r="MCE22" s="67"/>
      <c r="MCF22" s="66"/>
      <c r="MCG22" s="42"/>
      <c r="MCH22" s="67"/>
      <c r="MCI22" s="77"/>
      <c r="MCJ22" s="66"/>
      <c r="MCK22" s="42"/>
      <c r="MCL22" s="67"/>
      <c r="MCM22" s="66"/>
      <c r="MCN22" s="42"/>
      <c r="MCO22" s="67"/>
      <c r="MCP22" s="77"/>
      <c r="MCQ22" s="66"/>
      <c r="MCR22" s="42"/>
      <c r="MCS22" s="67"/>
      <c r="MCT22" s="66"/>
      <c r="MCU22" s="42"/>
      <c r="MCV22" s="67"/>
      <c r="MCW22" s="77"/>
      <c r="MCX22" s="66"/>
      <c r="MCY22" s="42"/>
      <c r="MCZ22" s="67"/>
      <c r="MDA22" s="66"/>
      <c r="MDB22" s="42"/>
      <c r="MDC22" s="67"/>
      <c r="MDD22" s="77"/>
      <c r="MDE22" s="66"/>
      <c r="MDF22" s="42"/>
      <c r="MDG22" s="67"/>
      <c r="MDH22" s="66"/>
      <c r="MDI22" s="42"/>
      <c r="MDJ22" s="67"/>
      <c r="MDK22" s="77"/>
      <c r="MDL22" s="66"/>
      <c r="MDM22" s="42"/>
      <c r="MDN22" s="67"/>
      <c r="MDO22" s="66"/>
      <c r="MDP22" s="42"/>
      <c r="MDQ22" s="67"/>
      <c r="MDR22" s="77"/>
      <c r="MDS22" s="66"/>
      <c r="MDT22" s="42"/>
      <c r="MDU22" s="67"/>
      <c r="MDV22" s="66"/>
      <c r="MDW22" s="42"/>
      <c r="MDX22" s="67"/>
      <c r="MDY22" s="77"/>
      <c r="MDZ22" s="66"/>
      <c r="MEA22" s="42"/>
      <c r="MEB22" s="67"/>
      <c r="MEC22" s="66"/>
      <c r="MED22" s="42"/>
      <c r="MEE22" s="67"/>
      <c r="MEF22" s="77"/>
      <c r="MEG22" s="66"/>
      <c r="MEH22" s="42"/>
      <c r="MEI22" s="67"/>
      <c r="MEJ22" s="66"/>
      <c r="MEK22" s="42"/>
      <c r="MEL22" s="67"/>
      <c r="MEM22" s="77"/>
      <c r="MEN22" s="66"/>
      <c r="MEO22" s="42"/>
      <c r="MEP22" s="67"/>
      <c r="MEQ22" s="66"/>
      <c r="MER22" s="42"/>
      <c r="MES22" s="67"/>
      <c r="MET22" s="77"/>
      <c r="MEU22" s="66"/>
      <c r="MEV22" s="42"/>
      <c r="MEW22" s="67"/>
      <c r="MEX22" s="66"/>
      <c r="MEY22" s="42"/>
      <c r="MEZ22" s="67"/>
      <c r="MFA22" s="77"/>
      <c r="MFB22" s="66"/>
      <c r="MFC22" s="42"/>
      <c r="MFD22" s="67"/>
      <c r="MFE22" s="66"/>
      <c r="MFF22" s="42"/>
      <c r="MFG22" s="67"/>
      <c r="MFH22" s="77"/>
      <c r="MFI22" s="66"/>
      <c r="MFJ22" s="42"/>
      <c r="MFK22" s="67"/>
      <c r="MFL22" s="66"/>
      <c r="MFM22" s="42"/>
      <c r="MFN22" s="67"/>
      <c r="MFO22" s="77"/>
      <c r="MFP22" s="66"/>
      <c r="MFQ22" s="42"/>
      <c r="MFR22" s="67"/>
      <c r="MFS22" s="66"/>
      <c r="MFT22" s="42"/>
      <c r="MFU22" s="67"/>
      <c r="MFV22" s="77"/>
      <c r="MFW22" s="66"/>
      <c r="MFX22" s="42"/>
      <c r="MFY22" s="67"/>
      <c r="MFZ22" s="66"/>
      <c r="MGA22" s="42"/>
      <c r="MGB22" s="67"/>
      <c r="MGC22" s="77"/>
      <c r="MGD22" s="66"/>
      <c r="MGE22" s="42"/>
      <c r="MGF22" s="67"/>
      <c r="MGG22" s="66"/>
      <c r="MGH22" s="42"/>
      <c r="MGI22" s="67"/>
      <c r="MGJ22" s="77"/>
      <c r="MGK22" s="66"/>
      <c r="MGL22" s="42"/>
      <c r="MGM22" s="67"/>
      <c r="MGN22" s="66"/>
      <c r="MGO22" s="42"/>
      <c r="MGP22" s="67"/>
      <c r="MGQ22" s="77"/>
      <c r="MGR22" s="66"/>
      <c r="MGS22" s="42"/>
      <c r="MGT22" s="67"/>
      <c r="MGU22" s="66"/>
      <c r="MGV22" s="42"/>
      <c r="MGW22" s="67"/>
      <c r="MGX22" s="77"/>
      <c r="MGY22" s="66"/>
      <c r="MGZ22" s="42"/>
      <c r="MHA22" s="67"/>
      <c r="MHB22" s="66"/>
      <c r="MHC22" s="42"/>
      <c r="MHD22" s="67"/>
      <c r="MHE22" s="77"/>
      <c r="MHF22" s="66"/>
      <c r="MHG22" s="42"/>
      <c r="MHH22" s="67"/>
      <c r="MHI22" s="66"/>
      <c r="MHJ22" s="42"/>
      <c r="MHK22" s="67"/>
      <c r="MHL22" s="77"/>
      <c r="MHM22" s="66"/>
      <c r="MHN22" s="42"/>
      <c r="MHO22" s="67"/>
      <c r="MHP22" s="66"/>
      <c r="MHQ22" s="42"/>
      <c r="MHR22" s="67"/>
      <c r="MHS22" s="77"/>
      <c r="MHT22" s="66"/>
      <c r="MHU22" s="42"/>
      <c r="MHV22" s="67"/>
      <c r="MHW22" s="66"/>
      <c r="MHX22" s="42"/>
      <c r="MHY22" s="67"/>
      <c r="MHZ22" s="77"/>
      <c r="MIA22" s="66"/>
      <c r="MIB22" s="42"/>
      <c r="MIC22" s="67"/>
      <c r="MID22" s="66"/>
      <c r="MIE22" s="42"/>
      <c r="MIF22" s="67"/>
      <c r="MIG22" s="77"/>
      <c r="MIH22" s="66"/>
      <c r="MII22" s="42"/>
      <c r="MIJ22" s="67"/>
      <c r="MIK22" s="66"/>
      <c r="MIL22" s="42"/>
      <c r="MIM22" s="67"/>
      <c r="MIN22" s="77"/>
      <c r="MIO22" s="66"/>
      <c r="MIP22" s="42"/>
      <c r="MIQ22" s="67"/>
      <c r="MIR22" s="66"/>
      <c r="MIS22" s="42"/>
      <c r="MIT22" s="67"/>
      <c r="MIU22" s="77"/>
      <c r="MIV22" s="66"/>
      <c r="MIW22" s="42"/>
      <c r="MIX22" s="67"/>
      <c r="MIY22" s="66"/>
      <c r="MIZ22" s="42"/>
      <c r="MJA22" s="67"/>
      <c r="MJB22" s="77"/>
      <c r="MJC22" s="66"/>
      <c r="MJD22" s="42"/>
      <c r="MJE22" s="67"/>
      <c r="MJF22" s="66"/>
      <c r="MJG22" s="42"/>
      <c r="MJH22" s="67"/>
      <c r="MJI22" s="77"/>
      <c r="MJJ22" s="66"/>
      <c r="MJK22" s="42"/>
      <c r="MJL22" s="67"/>
      <c r="MJM22" s="66"/>
      <c r="MJN22" s="42"/>
      <c r="MJO22" s="67"/>
      <c r="MJP22" s="77"/>
      <c r="MJQ22" s="66"/>
      <c r="MJR22" s="42"/>
      <c r="MJS22" s="67"/>
      <c r="MJT22" s="66"/>
      <c r="MJU22" s="42"/>
      <c r="MJV22" s="67"/>
      <c r="MJW22" s="77"/>
      <c r="MJX22" s="66"/>
      <c r="MJY22" s="42"/>
      <c r="MJZ22" s="67"/>
      <c r="MKA22" s="66"/>
      <c r="MKB22" s="42"/>
      <c r="MKC22" s="67"/>
      <c r="MKD22" s="77"/>
      <c r="MKE22" s="66"/>
      <c r="MKF22" s="42"/>
      <c r="MKG22" s="67"/>
      <c r="MKH22" s="66"/>
      <c r="MKI22" s="42"/>
      <c r="MKJ22" s="67"/>
      <c r="MKK22" s="77"/>
      <c r="MKL22" s="66"/>
      <c r="MKM22" s="42"/>
      <c r="MKN22" s="67"/>
      <c r="MKO22" s="66"/>
      <c r="MKP22" s="42"/>
      <c r="MKQ22" s="67"/>
      <c r="MKR22" s="77"/>
      <c r="MKS22" s="66"/>
      <c r="MKT22" s="42"/>
      <c r="MKU22" s="67"/>
      <c r="MKV22" s="66"/>
      <c r="MKW22" s="42"/>
      <c r="MKX22" s="67"/>
      <c r="MKY22" s="77"/>
      <c r="MKZ22" s="66"/>
      <c r="MLA22" s="42"/>
      <c r="MLB22" s="67"/>
      <c r="MLC22" s="66"/>
      <c r="MLD22" s="42"/>
      <c r="MLE22" s="67"/>
      <c r="MLF22" s="77"/>
      <c r="MLG22" s="66"/>
      <c r="MLH22" s="42"/>
      <c r="MLI22" s="67"/>
      <c r="MLJ22" s="66"/>
      <c r="MLK22" s="42"/>
      <c r="MLL22" s="67"/>
      <c r="MLM22" s="77"/>
      <c r="MLN22" s="66"/>
      <c r="MLO22" s="42"/>
      <c r="MLP22" s="67"/>
      <c r="MLQ22" s="66"/>
      <c r="MLR22" s="42"/>
      <c r="MLS22" s="67"/>
      <c r="MLT22" s="77"/>
      <c r="MLU22" s="66"/>
      <c r="MLV22" s="42"/>
      <c r="MLW22" s="67"/>
      <c r="MLX22" s="66"/>
      <c r="MLY22" s="42"/>
      <c r="MLZ22" s="67"/>
      <c r="MMA22" s="77"/>
      <c r="MMB22" s="66"/>
      <c r="MMC22" s="42"/>
      <c r="MMD22" s="67"/>
      <c r="MME22" s="66"/>
      <c r="MMF22" s="42"/>
      <c r="MMG22" s="67"/>
      <c r="MMH22" s="77"/>
      <c r="MMI22" s="66"/>
      <c r="MMJ22" s="42"/>
      <c r="MMK22" s="67"/>
      <c r="MML22" s="66"/>
      <c r="MMM22" s="42"/>
      <c r="MMN22" s="67"/>
      <c r="MMO22" s="77"/>
      <c r="MMP22" s="66"/>
      <c r="MMQ22" s="42"/>
      <c r="MMR22" s="67"/>
      <c r="MMS22" s="66"/>
      <c r="MMT22" s="42"/>
      <c r="MMU22" s="67"/>
      <c r="MMV22" s="77"/>
      <c r="MMW22" s="66"/>
      <c r="MMX22" s="42"/>
      <c r="MMY22" s="67"/>
      <c r="MMZ22" s="66"/>
      <c r="MNA22" s="42"/>
      <c r="MNB22" s="67"/>
      <c r="MNC22" s="77"/>
      <c r="MND22" s="66"/>
      <c r="MNE22" s="42"/>
      <c r="MNF22" s="67"/>
      <c r="MNG22" s="66"/>
      <c r="MNH22" s="42"/>
      <c r="MNI22" s="67"/>
      <c r="MNJ22" s="77"/>
      <c r="MNK22" s="66"/>
      <c r="MNL22" s="42"/>
      <c r="MNM22" s="67"/>
      <c r="MNN22" s="66"/>
      <c r="MNO22" s="42"/>
      <c r="MNP22" s="67"/>
      <c r="MNQ22" s="77"/>
      <c r="MNR22" s="66"/>
      <c r="MNS22" s="42"/>
      <c r="MNT22" s="67"/>
      <c r="MNU22" s="66"/>
      <c r="MNV22" s="42"/>
      <c r="MNW22" s="67"/>
      <c r="MNX22" s="77"/>
      <c r="MNY22" s="66"/>
      <c r="MNZ22" s="42"/>
      <c r="MOA22" s="67"/>
      <c r="MOB22" s="66"/>
      <c r="MOC22" s="42"/>
      <c r="MOD22" s="67"/>
      <c r="MOE22" s="77"/>
      <c r="MOF22" s="66"/>
      <c r="MOG22" s="42"/>
      <c r="MOH22" s="67"/>
      <c r="MOI22" s="66"/>
      <c r="MOJ22" s="42"/>
      <c r="MOK22" s="67"/>
      <c r="MOL22" s="77"/>
      <c r="MOM22" s="66"/>
      <c r="MON22" s="42"/>
      <c r="MOO22" s="67"/>
      <c r="MOP22" s="66"/>
      <c r="MOQ22" s="42"/>
      <c r="MOR22" s="67"/>
      <c r="MOS22" s="77"/>
      <c r="MOT22" s="66"/>
      <c r="MOU22" s="42"/>
      <c r="MOV22" s="67"/>
      <c r="MOW22" s="66"/>
      <c r="MOX22" s="42"/>
      <c r="MOY22" s="67"/>
      <c r="MOZ22" s="77"/>
      <c r="MPA22" s="66"/>
      <c r="MPB22" s="42"/>
      <c r="MPC22" s="67"/>
      <c r="MPD22" s="66"/>
      <c r="MPE22" s="42"/>
      <c r="MPF22" s="67"/>
      <c r="MPG22" s="77"/>
      <c r="MPH22" s="66"/>
      <c r="MPI22" s="42"/>
      <c r="MPJ22" s="67"/>
      <c r="MPK22" s="66"/>
      <c r="MPL22" s="42"/>
      <c r="MPM22" s="67"/>
      <c r="MPN22" s="77"/>
      <c r="MPO22" s="66"/>
      <c r="MPP22" s="42"/>
      <c r="MPQ22" s="67"/>
      <c r="MPR22" s="66"/>
      <c r="MPS22" s="42"/>
      <c r="MPT22" s="67"/>
      <c r="MPU22" s="77"/>
      <c r="MPV22" s="66"/>
      <c r="MPW22" s="42"/>
      <c r="MPX22" s="67"/>
      <c r="MPY22" s="66"/>
      <c r="MPZ22" s="42"/>
      <c r="MQA22" s="67"/>
      <c r="MQB22" s="77"/>
      <c r="MQC22" s="66"/>
      <c r="MQD22" s="42"/>
      <c r="MQE22" s="67"/>
      <c r="MQF22" s="66"/>
      <c r="MQG22" s="42"/>
      <c r="MQH22" s="67"/>
      <c r="MQI22" s="77"/>
      <c r="MQJ22" s="66"/>
      <c r="MQK22" s="42"/>
      <c r="MQL22" s="67"/>
      <c r="MQM22" s="66"/>
      <c r="MQN22" s="42"/>
      <c r="MQO22" s="67"/>
      <c r="MQP22" s="77"/>
      <c r="MQQ22" s="66"/>
      <c r="MQR22" s="42"/>
      <c r="MQS22" s="67"/>
      <c r="MQT22" s="66"/>
      <c r="MQU22" s="42"/>
      <c r="MQV22" s="67"/>
      <c r="MQW22" s="77"/>
      <c r="MQX22" s="66"/>
      <c r="MQY22" s="42"/>
      <c r="MQZ22" s="67"/>
      <c r="MRA22" s="66"/>
      <c r="MRB22" s="42"/>
      <c r="MRC22" s="67"/>
      <c r="MRD22" s="77"/>
      <c r="MRE22" s="66"/>
      <c r="MRF22" s="42"/>
      <c r="MRG22" s="67"/>
      <c r="MRH22" s="66"/>
      <c r="MRI22" s="42"/>
      <c r="MRJ22" s="67"/>
      <c r="MRK22" s="77"/>
      <c r="MRL22" s="66"/>
      <c r="MRM22" s="42"/>
      <c r="MRN22" s="67"/>
      <c r="MRO22" s="66"/>
      <c r="MRP22" s="42"/>
      <c r="MRQ22" s="67"/>
      <c r="MRR22" s="77"/>
      <c r="MRS22" s="66"/>
      <c r="MRT22" s="42"/>
      <c r="MRU22" s="67"/>
      <c r="MRV22" s="66"/>
      <c r="MRW22" s="42"/>
      <c r="MRX22" s="67"/>
      <c r="MRY22" s="77"/>
      <c r="MRZ22" s="66"/>
      <c r="MSA22" s="42"/>
      <c r="MSB22" s="67"/>
      <c r="MSC22" s="66"/>
      <c r="MSD22" s="42"/>
      <c r="MSE22" s="67"/>
      <c r="MSF22" s="77"/>
      <c r="MSG22" s="66"/>
      <c r="MSH22" s="42"/>
      <c r="MSI22" s="67"/>
      <c r="MSJ22" s="66"/>
      <c r="MSK22" s="42"/>
      <c r="MSL22" s="67"/>
      <c r="MSM22" s="77"/>
      <c r="MSN22" s="66"/>
      <c r="MSO22" s="42"/>
      <c r="MSP22" s="67"/>
      <c r="MSQ22" s="66"/>
      <c r="MSR22" s="42"/>
      <c r="MSS22" s="67"/>
      <c r="MST22" s="77"/>
      <c r="MSU22" s="66"/>
      <c r="MSV22" s="42"/>
      <c r="MSW22" s="67"/>
      <c r="MSX22" s="66"/>
      <c r="MSY22" s="42"/>
      <c r="MSZ22" s="67"/>
      <c r="MTA22" s="77"/>
      <c r="MTB22" s="66"/>
      <c r="MTC22" s="42"/>
      <c r="MTD22" s="67"/>
      <c r="MTE22" s="66"/>
      <c r="MTF22" s="42"/>
      <c r="MTG22" s="67"/>
      <c r="MTH22" s="77"/>
      <c r="MTI22" s="66"/>
      <c r="MTJ22" s="42"/>
      <c r="MTK22" s="67"/>
      <c r="MTL22" s="66"/>
      <c r="MTM22" s="42"/>
      <c r="MTN22" s="67"/>
      <c r="MTO22" s="77"/>
      <c r="MTP22" s="66"/>
      <c r="MTQ22" s="42"/>
      <c r="MTR22" s="67"/>
      <c r="MTS22" s="66"/>
      <c r="MTT22" s="42"/>
      <c r="MTU22" s="67"/>
      <c r="MTV22" s="77"/>
      <c r="MTW22" s="66"/>
      <c r="MTX22" s="42"/>
      <c r="MTY22" s="67"/>
      <c r="MTZ22" s="66"/>
      <c r="MUA22" s="42"/>
      <c r="MUB22" s="67"/>
      <c r="MUC22" s="77"/>
      <c r="MUD22" s="66"/>
      <c r="MUE22" s="42"/>
      <c r="MUF22" s="67"/>
      <c r="MUG22" s="66"/>
      <c r="MUH22" s="42"/>
      <c r="MUI22" s="67"/>
      <c r="MUJ22" s="77"/>
      <c r="MUK22" s="66"/>
      <c r="MUL22" s="42"/>
      <c r="MUM22" s="67"/>
      <c r="MUN22" s="66"/>
      <c r="MUO22" s="42"/>
      <c r="MUP22" s="67"/>
      <c r="MUQ22" s="77"/>
      <c r="MUR22" s="66"/>
      <c r="MUS22" s="42"/>
      <c r="MUT22" s="67"/>
      <c r="MUU22" s="66"/>
      <c r="MUV22" s="42"/>
      <c r="MUW22" s="67"/>
      <c r="MUX22" s="77"/>
      <c r="MUY22" s="66"/>
      <c r="MUZ22" s="42"/>
      <c r="MVA22" s="67"/>
      <c r="MVB22" s="66"/>
      <c r="MVC22" s="42"/>
      <c r="MVD22" s="67"/>
      <c r="MVE22" s="77"/>
      <c r="MVF22" s="66"/>
      <c r="MVG22" s="42"/>
      <c r="MVH22" s="67"/>
      <c r="MVI22" s="66"/>
      <c r="MVJ22" s="42"/>
      <c r="MVK22" s="67"/>
      <c r="MVL22" s="77"/>
      <c r="MVM22" s="66"/>
      <c r="MVN22" s="42"/>
      <c r="MVO22" s="67"/>
      <c r="MVP22" s="66"/>
      <c r="MVQ22" s="42"/>
      <c r="MVR22" s="67"/>
      <c r="MVS22" s="77"/>
      <c r="MVT22" s="66"/>
      <c r="MVU22" s="42"/>
      <c r="MVV22" s="67"/>
      <c r="MVW22" s="66"/>
      <c r="MVX22" s="42"/>
      <c r="MVY22" s="67"/>
      <c r="MVZ22" s="77"/>
      <c r="MWA22" s="66"/>
      <c r="MWB22" s="42"/>
      <c r="MWC22" s="67"/>
      <c r="MWD22" s="66"/>
      <c r="MWE22" s="42"/>
      <c r="MWF22" s="67"/>
      <c r="MWG22" s="77"/>
      <c r="MWH22" s="66"/>
      <c r="MWI22" s="42"/>
      <c r="MWJ22" s="67"/>
      <c r="MWK22" s="66"/>
      <c r="MWL22" s="42"/>
      <c r="MWM22" s="67"/>
      <c r="MWN22" s="77"/>
      <c r="MWO22" s="66"/>
      <c r="MWP22" s="42"/>
      <c r="MWQ22" s="67"/>
      <c r="MWR22" s="66"/>
      <c r="MWS22" s="42"/>
      <c r="MWT22" s="67"/>
      <c r="MWU22" s="77"/>
      <c r="MWV22" s="66"/>
      <c r="MWW22" s="42"/>
      <c r="MWX22" s="67"/>
      <c r="MWY22" s="66"/>
      <c r="MWZ22" s="42"/>
      <c r="MXA22" s="67"/>
      <c r="MXB22" s="77"/>
      <c r="MXC22" s="66"/>
      <c r="MXD22" s="42"/>
      <c r="MXE22" s="67"/>
      <c r="MXF22" s="66"/>
      <c r="MXG22" s="42"/>
      <c r="MXH22" s="67"/>
      <c r="MXI22" s="77"/>
      <c r="MXJ22" s="66"/>
      <c r="MXK22" s="42"/>
      <c r="MXL22" s="67"/>
      <c r="MXM22" s="66"/>
      <c r="MXN22" s="42"/>
      <c r="MXO22" s="67"/>
      <c r="MXP22" s="77"/>
      <c r="MXQ22" s="66"/>
      <c r="MXR22" s="42"/>
      <c r="MXS22" s="67"/>
      <c r="MXT22" s="66"/>
      <c r="MXU22" s="42"/>
      <c r="MXV22" s="67"/>
      <c r="MXW22" s="77"/>
      <c r="MXX22" s="66"/>
      <c r="MXY22" s="42"/>
      <c r="MXZ22" s="67"/>
      <c r="MYA22" s="66"/>
      <c r="MYB22" s="42"/>
      <c r="MYC22" s="67"/>
      <c r="MYD22" s="77"/>
      <c r="MYE22" s="66"/>
      <c r="MYF22" s="42"/>
      <c r="MYG22" s="67"/>
      <c r="MYH22" s="66"/>
      <c r="MYI22" s="42"/>
      <c r="MYJ22" s="67"/>
      <c r="MYK22" s="77"/>
      <c r="MYL22" s="66"/>
      <c r="MYM22" s="42"/>
      <c r="MYN22" s="67"/>
      <c r="MYO22" s="66"/>
      <c r="MYP22" s="42"/>
      <c r="MYQ22" s="67"/>
      <c r="MYR22" s="77"/>
      <c r="MYS22" s="66"/>
      <c r="MYT22" s="42"/>
      <c r="MYU22" s="67"/>
      <c r="MYV22" s="66"/>
      <c r="MYW22" s="42"/>
      <c r="MYX22" s="67"/>
      <c r="MYY22" s="77"/>
      <c r="MYZ22" s="66"/>
      <c r="MZA22" s="42"/>
      <c r="MZB22" s="67"/>
      <c r="MZC22" s="66"/>
      <c r="MZD22" s="42"/>
      <c r="MZE22" s="67"/>
      <c r="MZF22" s="77"/>
      <c r="MZG22" s="66"/>
      <c r="MZH22" s="42"/>
      <c r="MZI22" s="67"/>
      <c r="MZJ22" s="66"/>
      <c r="MZK22" s="42"/>
      <c r="MZL22" s="67"/>
      <c r="MZM22" s="77"/>
      <c r="MZN22" s="66"/>
      <c r="MZO22" s="42"/>
      <c r="MZP22" s="67"/>
      <c r="MZQ22" s="66"/>
      <c r="MZR22" s="42"/>
      <c r="MZS22" s="67"/>
      <c r="MZT22" s="77"/>
      <c r="MZU22" s="66"/>
      <c r="MZV22" s="42"/>
      <c r="MZW22" s="67"/>
      <c r="MZX22" s="66"/>
      <c r="MZY22" s="42"/>
      <c r="MZZ22" s="67"/>
      <c r="NAA22" s="77"/>
      <c r="NAB22" s="66"/>
      <c r="NAC22" s="42"/>
      <c r="NAD22" s="67"/>
      <c r="NAE22" s="66"/>
      <c r="NAF22" s="42"/>
      <c r="NAG22" s="67"/>
      <c r="NAH22" s="77"/>
      <c r="NAI22" s="66"/>
      <c r="NAJ22" s="42"/>
      <c r="NAK22" s="67"/>
      <c r="NAL22" s="66"/>
      <c r="NAM22" s="42"/>
      <c r="NAN22" s="67"/>
      <c r="NAO22" s="77"/>
      <c r="NAP22" s="66"/>
      <c r="NAQ22" s="42"/>
      <c r="NAR22" s="67"/>
      <c r="NAS22" s="66"/>
      <c r="NAT22" s="42"/>
      <c r="NAU22" s="67"/>
      <c r="NAV22" s="77"/>
      <c r="NAW22" s="66"/>
      <c r="NAX22" s="42"/>
      <c r="NAY22" s="67"/>
      <c r="NAZ22" s="66"/>
      <c r="NBA22" s="42"/>
      <c r="NBB22" s="67"/>
      <c r="NBC22" s="77"/>
      <c r="NBD22" s="66"/>
      <c r="NBE22" s="42"/>
      <c r="NBF22" s="67"/>
      <c r="NBG22" s="66"/>
      <c r="NBH22" s="42"/>
      <c r="NBI22" s="67"/>
      <c r="NBJ22" s="77"/>
      <c r="NBK22" s="66"/>
      <c r="NBL22" s="42"/>
      <c r="NBM22" s="67"/>
      <c r="NBN22" s="66"/>
      <c r="NBO22" s="42"/>
      <c r="NBP22" s="67"/>
      <c r="NBQ22" s="77"/>
      <c r="NBR22" s="66"/>
      <c r="NBS22" s="42"/>
      <c r="NBT22" s="67"/>
      <c r="NBU22" s="66"/>
      <c r="NBV22" s="42"/>
      <c r="NBW22" s="67"/>
      <c r="NBX22" s="77"/>
      <c r="NBY22" s="66"/>
      <c r="NBZ22" s="42"/>
      <c r="NCA22" s="67"/>
      <c r="NCB22" s="66"/>
      <c r="NCC22" s="42"/>
      <c r="NCD22" s="67"/>
      <c r="NCE22" s="77"/>
      <c r="NCF22" s="66"/>
      <c r="NCG22" s="42"/>
      <c r="NCH22" s="67"/>
      <c r="NCI22" s="66"/>
      <c r="NCJ22" s="42"/>
      <c r="NCK22" s="67"/>
      <c r="NCL22" s="77"/>
      <c r="NCM22" s="66"/>
      <c r="NCN22" s="42"/>
      <c r="NCO22" s="67"/>
      <c r="NCP22" s="66"/>
      <c r="NCQ22" s="42"/>
      <c r="NCR22" s="67"/>
      <c r="NCS22" s="77"/>
      <c r="NCT22" s="66"/>
      <c r="NCU22" s="42"/>
      <c r="NCV22" s="67"/>
      <c r="NCW22" s="66"/>
      <c r="NCX22" s="42"/>
      <c r="NCY22" s="67"/>
      <c r="NCZ22" s="77"/>
      <c r="NDA22" s="66"/>
      <c r="NDB22" s="42"/>
      <c r="NDC22" s="67"/>
      <c r="NDD22" s="66"/>
      <c r="NDE22" s="42"/>
      <c r="NDF22" s="67"/>
      <c r="NDG22" s="77"/>
      <c r="NDH22" s="66"/>
      <c r="NDI22" s="42"/>
      <c r="NDJ22" s="67"/>
      <c r="NDK22" s="66"/>
      <c r="NDL22" s="42"/>
      <c r="NDM22" s="67"/>
      <c r="NDN22" s="77"/>
      <c r="NDO22" s="66"/>
      <c r="NDP22" s="42"/>
      <c r="NDQ22" s="67"/>
      <c r="NDR22" s="66"/>
      <c r="NDS22" s="42"/>
      <c r="NDT22" s="67"/>
      <c r="NDU22" s="77"/>
      <c r="NDV22" s="66"/>
      <c r="NDW22" s="42"/>
      <c r="NDX22" s="67"/>
      <c r="NDY22" s="66"/>
      <c r="NDZ22" s="42"/>
      <c r="NEA22" s="67"/>
      <c r="NEB22" s="77"/>
      <c r="NEC22" s="66"/>
      <c r="NED22" s="42"/>
      <c r="NEE22" s="67"/>
      <c r="NEF22" s="66"/>
      <c r="NEG22" s="42"/>
      <c r="NEH22" s="67"/>
      <c r="NEI22" s="77"/>
      <c r="NEJ22" s="66"/>
      <c r="NEK22" s="42"/>
      <c r="NEL22" s="67"/>
      <c r="NEM22" s="66"/>
      <c r="NEN22" s="42"/>
      <c r="NEO22" s="67"/>
      <c r="NEP22" s="77"/>
      <c r="NEQ22" s="66"/>
      <c r="NER22" s="42"/>
      <c r="NES22" s="67"/>
      <c r="NET22" s="66"/>
      <c r="NEU22" s="42"/>
      <c r="NEV22" s="67"/>
      <c r="NEW22" s="77"/>
      <c r="NEX22" s="66"/>
      <c r="NEY22" s="42"/>
      <c r="NEZ22" s="67"/>
      <c r="NFA22" s="66"/>
      <c r="NFB22" s="42"/>
      <c r="NFC22" s="67"/>
      <c r="NFD22" s="77"/>
      <c r="NFE22" s="66"/>
      <c r="NFF22" s="42"/>
      <c r="NFG22" s="67"/>
      <c r="NFH22" s="66"/>
      <c r="NFI22" s="42"/>
      <c r="NFJ22" s="67"/>
      <c r="NFK22" s="77"/>
      <c r="NFL22" s="66"/>
      <c r="NFM22" s="42"/>
      <c r="NFN22" s="67"/>
      <c r="NFO22" s="66"/>
      <c r="NFP22" s="42"/>
      <c r="NFQ22" s="67"/>
      <c r="NFR22" s="77"/>
      <c r="NFS22" s="66"/>
      <c r="NFT22" s="42"/>
      <c r="NFU22" s="67"/>
      <c r="NFV22" s="66"/>
      <c r="NFW22" s="42"/>
      <c r="NFX22" s="67"/>
      <c r="NFY22" s="77"/>
      <c r="NFZ22" s="66"/>
      <c r="NGA22" s="42"/>
      <c r="NGB22" s="67"/>
      <c r="NGC22" s="66"/>
      <c r="NGD22" s="42"/>
      <c r="NGE22" s="67"/>
      <c r="NGF22" s="77"/>
      <c r="NGG22" s="66"/>
      <c r="NGH22" s="42"/>
      <c r="NGI22" s="67"/>
      <c r="NGJ22" s="66"/>
      <c r="NGK22" s="42"/>
      <c r="NGL22" s="67"/>
      <c r="NGM22" s="77"/>
      <c r="NGN22" s="66"/>
      <c r="NGO22" s="42"/>
      <c r="NGP22" s="67"/>
      <c r="NGQ22" s="66"/>
      <c r="NGR22" s="42"/>
      <c r="NGS22" s="67"/>
      <c r="NGT22" s="77"/>
      <c r="NGU22" s="66"/>
      <c r="NGV22" s="42"/>
      <c r="NGW22" s="67"/>
      <c r="NGX22" s="66"/>
      <c r="NGY22" s="42"/>
      <c r="NGZ22" s="67"/>
      <c r="NHA22" s="77"/>
      <c r="NHB22" s="66"/>
      <c r="NHC22" s="42"/>
      <c r="NHD22" s="67"/>
      <c r="NHE22" s="66"/>
      <c r="NHF22" s="42"/>
      <c r="NHG22" s="67"/>
      <c r="NHH22" s="77"/>
      <c r="NHI22" s="66"/>
      <c r="NHJ22" s="42"/>
      <c r="NHK22" s="67"/>
      <c r="NHL22" s="66"/>
      <c r="NHM22" s="42"/>
      <c r="NHN22" s="67"/>
      <c r="NHO22" s="77"/>
      <c r="NHP22" s="66"/>
      <c r="NHQ22" s="42"/>
      <c r="NHR22" s="67"/>
      <c r="NHS22" s="66"/>
      <c r="NHT22" s="42"/>
      <c r="NHU22" s="67"/>
      <c r="NHV22" s="77"/>
      <c r="NHW22" s="66"/>
      <c r="NHX22" s="42"/>
      <c r="NHY22" s="67"/>
      <c r="NHZ22" s="66"/>
      <c r="NIA22" s="42"/>
      <c r="NIB22" s="67"/>
      <c r="NIC22" s="77"/>
      <c r="NID22" s="66"/>
      <c r="NIE22" s="42"/>
      <c r="NIF22" s="67"/>
      <c r="NIG22" s="66"/>
      <c r="NIH22" s="42"/>
      <c r="NII22" s="67"/>
      <c r="NIJ22" s="77"/>
      <c r="NIK22" s="66"/>
      <c r="NIL22" s="42"/>
      <c r="NIM22" s="67"/>
      <c r="NIN22" s="66"/>
      <c r="NIO22" s="42"/>
      <c r="NIP22" s="67"/>
      <c r="NIQ22" s="77"/>
      <c r="NIR22" s="66"/>
      <c r="NIS22" s="42"/>
      <c r="NIT22" s="67"/>
      <c r="NIU22" s="66"/>
      <c r="NIV22" s="42"/>
      <c r="NIW22" s="67"/>
      <c r="NIX22" s="77"/>
      <c r="NIY22" s="66"/>
      <c r="NIZ22" s="42"/>
      <c r="NJA22" s="67"/>
      <c r="NJB22" s="66"/>
      <c r="NJC22" s="42"/>
      <c r="NJD22" s="67"/>
      <c r="NJE22" s="77"/>
      <c r="NJF22" s="66"/>
      <c r="NJG22" s="42"/>
      <c r="NJH22" s="67"/>
      <c r="NJI22" s="66"/>
      <c r="NJJ22" s="42"/>
      <c r="NJK22" s="67"/>
      <c r="NJL22" s="77"/>
      <c r="NJM22" s="66"/>
      <c r="NJN22" s="42"/>
      <c r="NJO22" s="67"/>
      <c r="NJP22" s="66"/>
      <c r="NJQ22" s="42"/>
      <c r="NJR22" s="67"/>
      <c r="NJS22" s="77"/>
      <c r="NJT22" s="66"/>
      <c r="NJU22" s="42"/>
      <c r="NJV22" s="67"/>
      <c r="NJW22" s="66"/>
      <c r="NJX22" s="42"/>
      <c r="NJY22" s="67"/>
      <c r="NJZ22" s="77"/>
      <c r="NKA22" s="66"/>
      <c r="NKB22" s="42"/>
      <c r="NKC22" s="67"/>
      <c r="NKD22" s="66"/>
      <c r="NKE22" s="42"/>
      <c r="NKF22" s="67"/>
      <c r="NKG22" s="77"/>
      <c r="NKH22" s="66"/>
      <c r="NKI22" s="42"/>
      <c r="NKJ22" s="67"/>
      <c r="NKK22" s="66"/>
      <c r="NKL22" s="42"/>
      <c r="NKM22" s="67"/>
      <c r="NKN22" s="77"/>
      <c r="NKO22" s="66"/>
      <c r="NKP22" s="42"/>
      <c r="NKQ22" s="67"/>
      <c r="NKR22" s="66"/>
      <c r="NKS22" s="42"/>
      <c r="NKT22" s="67"/>
      <c r="NKU22" s="77"/>
      <c r="NKV22" s="66"/>
      <c r="NKW22" s="42"/>
      <c r="NKX22" s="67"/>
      <c r="NKY22" s="66"/>
      <c r="NKZ22" s="42"/>
      <c r="NLA22" s="67"/>
      <c r="NLB22" s="77"/>
      <c r="NLC22" s="66"/>
      <c r="NLD22" s="42"/>
      <c r="NLE22" s="67"/>
      <c r="NLF22" s="66"/>
      <c r="NLG22" s="42"/>
      <c r="NLH22" s="67"/>
      <c r="NLI22" s="77"/>
      <c r="NLJ22" s="66"/>
      <c r="NLK22" s="42"/>
      <c r="NLL22" s="67"/>
      <c r="NLM22" s="66"/>
      <c r="NLN22" s="42"/>
      <c r="NLO22" s="67"/>
      <c r="NLP22" s="77"/>
      <c r="NLQ22" s="66"/>
      <c r="NLR22" s="42"/>
      <c r="NLS22" s="67"/>
      <c r="NLT22" s="66"/>
      <c r="NLU22" s="42"/>
      <c r="NLV22" s="67"/>
      <c r="NLW22" s="77"/>
      <c r="NLX22" s="66"/>
      <c r="NLY22" s="42"/>
      <c r="NLZ22" s="67"/>
      <c r="NMA22" s="66"/>
      <c r="NMB22" s="42"/>
      <c r="NMC22" s="67"/>
      <c r="NMD22" s="77"/>
      <c r="NME22" s="66"/>
      <c r="NMF22" s="42"/>
      <c r="NMG22" s="67"/>
      <c r="NMH22" s="66"/>
      <c r="NMI22" s="42"/>
      <c r="NMJ22" s="67"/>
      <c r="NMK22" s="77"/>
      <c r="NML22" s="66"/>
      <c r="NMM22" s="42"/>
      <c r="NMN22" s="67"/>
      <c r="NMO22" s="66"/>
      <c r="NMP22" s="42"/>
      <c r="NMQ22" s="67"/>
      <c r="NMR22" s="77"/>
      <c r="NMS22" s="66"/>
      <c r="NMT22" s="42"/>
      <c r="NMU22" s="67"/>
      <c r="NMV22" s="66"/>
      <c r="NMW22" s="42"/>
      <c r="NMX22" s="67"/>
      <c r="NMY22" s="77"/>
      <c r="NMZ22" s="66"/>
      <c r="NNA22" s="42"/>
      <c r="NNB22" s="67"/>
      <c r="NNC22" s="66"/>
      <c r="NND22" s="42"/>
      <c r="NNE22" s="67"/>
      <c r="NNF22" s="77"/>
      <c r="NNG22" s="66"/>
      <c r="NNH22" s="42"/>
      <c r="NNI22" s="67"/>
      <c r="NNJ22" s="66"/>
      <c r="NNK22" s="42"/>
      <c r="NNL22" s="67"/>
      <c r="NNM22" s="77"/>
      <c r="NNN22" s="66"/>
      <c r="NNO22" s="42"/>
      <c r="NNP22" s="67"/>
      <c r="NNQ22" s="66"/>
      <c r="NNR22" s="42"/>
      <c r="NNS22" s="67"/>
      <c r="NNT22" s="77"/>
      <c r="NNU22" s="66"/>
      <c r="NNV22" s="42"/>
      <c r="NNW22" s="67"/>
      <c r="NNX22" s="66"/>
      <c r="NNY22" s="42"/>
      <c r="NNZ22" s="67"/>
      <c r="NOA22" s="77"/>
      <c r="NOB22" s="66"/>
      <c r="NOC22" s="42"/>
      <c r="NOD22" s="67"/>
      <c r="NOE22" s="66"/>
      <c r="NOF22" s="42"/>
      <c r="NOG22" s="67"/>
      <c r="NOH22" s="77"/>
      <c r="NOI22" s="66"/>
      <c r="NOJ22" s="42"/>
      <c r="NOK22" s="67"/>
      <c r="NOL22" s="66"/>
      <c r="NOM22" s="42"/>
      <c r="NON22" s="67"/>
      <c r="NOO22" s="77"/>
      <c r="NOP22" s="66"/>
      <c r="NOQ22" s="42"/>
      <c r="NOR22" s="67"/>
      <c r="NOS22" s="66"/>
      <c r="NOT22" s="42"/>
      <c r="NOU22" s="67"/>
      <c r="NOV22" s="77"/>
      <c r="NOW22" s="66"/>
      <c r="NOX22" s="42"/>
      <c r="NOY22" s="67"/>
      <c r="NOZ22" s="66"/>
      <c r="NPA22" s="42"/>
      <c r="NPB22" s="67"/>
      <c r="NPC22" s="77"/>
      <c r="NPD22" s="66"/>
      <c r="NPE22" s="42"/>
      <c r="NPF22" s="67"/>
      <c r="NPG22" s="66"/>
      <c r="NPH22" s="42"/>
      <c r="NPI22" s="67"/>
      <c r="NPJ22" s="77"/>
      <c r="NPK22" s="66"/>
      <c r="NPL22" s="42"/>
      <c r="NPM22" s="67"/>
      <c r="NPN22" s="66"/>
      <c r="NPO22" s="42"/>
      <c r="NPP22" s="67"/>
      <c r="NPQ22" s="77"/>
      <c r="NPR22" s="66"/>
      <c r="NPS22" s="42"/>
      <c r="NPT22" s="67"/>
      <c r="NPU22" s="66"/>
      <c r="NPV22" s="42"/>
      <c r="NPW22" s="67"/>
      <c r="NPX22" s="77"/>
      <c r="NPY22" s="66"/>
      <c r="NPZ22" s="42"/>
      <c r="NQA22" s="67"/>
      <c r="NQB22" s="66"/>
      <c r="NQC22" s="42"/>
      <c r="NQD22" s="67"/>
      <c r="NQE22" s="77"/>
      <c r="NQF22" s="66"/>
      <c r="NQG22" s="42"/>
      <c r="NQH22" s="67"/>
      <c r="NQI22" s="66"/>
      <c r="NQJ22" s="42"/>
      <c r="NQK22" s="67"/>
      <c r="NQL22" s="77"/>
      <c r="NQM22" s="66"/>
      <c r="NQN22" s="42"/>
      <c r="NQO22" s="67"/>
      <c r="NQP22" s="66"/>
      <c r="NQQ22" s="42"/>
      <c r="NQR22" s="67"/>
      <c r="NQS22" s="77"/>
      <c r="NQT22" s="66"/>
      <c r="NQU22" s="42"/>
      <c r="NQV22" s="67"/>
      <c r="NQW22" s="66"/>
      <c r="NQX22" s="42"/>
      <c r="NQY22" s="67"/>
      <c r="NQZ22" s="77"/>
      <c r="NRA22" s="66"/>
      <c r="NRB22" s="42"/>
      <c r="NRC22" s="67"/>
      <c r="NRD22" s="66"/>
      <c r="NRE22" s="42"/>
      <c r="NRF22" s="67"/>
      <c r="NRG22" s="77"/>
      <c r="NRH22" s="66"/>
      <c r="NRI22" s="42"/>
      <c r="NRJ22" s="67"/>
      <c r="NRK22" s="66"/>
      <c r="NRL22" s="42"/>
      <c r="NRM22" s="67"/>
      <c r="NRN22" s="77"/>
      <c r="NRO22" s="66"/>
      <c r="NRP22" s="42"/>
      <c r="NRQ22" s="67"/>
      <c r="NRR22" s="66"/>
      <c r="NRS22" s="42"/>
      <c r="NRT22" s="67"/>
      <c r="NRU22" s="77"/>
      <c r="NRV22" s="66"/>
      <c r="NRW22" s="42"/>
      <c r="NRX22" s="67"/>
      <c r="NRY22" s="66"/>
      <c r="NRZ22" s="42"/>
      <c r="NSA22" s="67"/>
      <c r="NSB22" s="77"/>
      <c r="NSC22" s="66"/>
      <c r="NSD22" s="42"/>
      <c r="NSE22" s="67"/>
      <c r="NSF22" s="66"/>
      <c r="NSG22" s="42"/>
      <c r="NSH22" s="67"/>
      <c r="NSI22" s="77"/>
      <c r="NSJ22" s="66"/>
      <c r="NSK22" s="42"/>
      <c r="NSL22" s="67"/>
      <c r="NSM22" s="66"/>
      <c r="NSN22" s="42"/>
      <c r="NSO22" s="67"/>
      <c r="NSP22" s="77"/>
      <c r="NSQ22" s="66"/>
      <c r="NSR22" s="42"/>
      <c r="NSS22" s="67"/>
      <c r="NST22" s="66"/>
      <c r="NSU22" s="42"/>
      <c r="NSV22" s="67"/>
      <c r="NSW22" s="77"/>
      <c r="NSX22" s="66"/>
      <c r="NSY22" s="42"/>
      <c r="NSZ22" s="67"/>
      <c r="NTA22" s="66"/>
      <c r="NTB22" s="42"/>
      <c r="NTC22" s="67"/>
      <c r="NTD22" s="77"/>
      <c r="NTE22" s="66"/>
      <c r="NTF22" s="42"/>
      <c r="NTG22" s="67"/>
      <c r="NTH22" s="66"/>
      <c r="NTI22" s="42"/>
      <c r="NTJ22" s="67"/>
      <c r="NTK22" s="77"/>
      <c r="NTL22" s="66"/>
      <c r="NTM22" s="42"/>
      <c r="NTN22" s="67"/>
      <c r="NTO22" s="66"/>
      <c r="NTP22" s="42"/>
      <c r="NTQ22" s="67"/>
      <c r="NTR22" s="77"/>
      <c r="NTS22" s="66"/>
      <c r="NTT22" s="42"/>
      <c r="NTU22" s="67"/>
      <c r="NTV22" s="66"/>
      <c r="NTW22" s="42"/>
      <c r="NTX22" s="67"/>
      <c r="NTY22" s="77"/>
      <c r="NTZ22" s="66"/>
      <c r="NUA22" s="42"/>
      <c r="NUB22" s="67"/>
      <c r="NUC22" s="66"/>
      <c r="NUD22" s="42"/>
      <c r="NUE22" s="67"/>
      <c r="NUF22" s="77"/>
      <c r="NUG22" s="66"/>
      <c r="NUH22" s="42"/>
      <c r="NUI22" s="67"/>
      <c r="NUJ22" s="66"/>
      <c r="NUK22" s="42"/>
      <c r="NUL22" s="67"/>
      <c r="NUM22" s="77"/>
      <c r="NUN22" s="66"/>
      <c r="NUO22" s="42"/>
      <c r="NUP22" s="67"/>
      <c r="NUQ22" s="66"/>
      <c r="NUR22" s="42"/>
      <c r="NUS22" s="67"/>
      <c r="NUT22" s="77"/>
      <c r="NUU22" s="66"/>
      <c r="NUV22" s="42"/>
      <c r="NUW22" s="67"/>
      <c r="NUX22" s="66"/>
      <c r="NUY22" s="42"/>
      <c r="NUZ22" s="67"/>
      <c r="NVA22" s="77"/>
      <c r="NVB22" s="66"/>
      <c r="NVC22" s="42"/>
      <c r="NVD22" s="67"/>
      <c r="NVE22" s="66"/>
      <c r="NVF22" s="42"/>
      <c r="NVG22" s="67"/>
      <c r="NVH22" s="77"/>
      <c r="NVI22" s="66"/>
      <c r="NVJ22" s="42"/>
      <c r="NVK22" s="67"/>
      <c r="NVL22" s="66"/>
      <c r="NVM22" s="42"/>
      <c r="NVN22" s="67"/>
      <c r="NVO22" s="77"/>
      <c r="NVP22" s="66"/>
      <c r="NVQ22" s="42"/>
      <c r="NVR22" s="67"/>
      <c r="NVS22" s="66"/>
      <c r="NVT22" s="42"/>
      <c r="NVU22" s="67"/>
      <c r="NVV22" s="77"/>
      <c r="NVW22" s="66"/>
      <c r="NVX22" s="42"/>
      <c r="NVY22" s="67"/>
      <c r="NVZ22" s="66"/>
      <c r="NWA22" s="42"/>
      <c r="NWB22" s="67"/>
      <c r="NWC22" s="77"/>
      <c r="NWD22" s="66"/>
      <c r="NWE22" s="42"/>
      <c r="NWF22" s="67"/>
      <c r="NWG22" s="66"/>
      <c r="NWH22" s="42"/>
      <c r="NWI22" s="67"/>
      <c r="NWJ22" s="77"/>
      <c r="NWK22" s="66"/>
      <c r="NWL22" s="42"/>
      <c r="NWM22" s="67"/>
      <c r="NWN22" s="66"/>
      <c r="NWO22" s="42"/>
      <c r="NWP22" s="67"/>
      <c r="NWQ22" s="77"/>
      <c r="NWR22" s="66"/>
      <c r="NWS22" s="42"/>
      <c r="NWT22" s="67"/>
      <c r="NWU22" s="66"/>
      <c r="NWV22" s="42"/>
      <c r="NWW22" s="67"/>
      <c r="NWX22" s="77"/>
      <c r="NWY22" s="66"/>
      <c r="NWZ22" s="42"/>
      <c r="NXA22" s="67"/>
      <c r="NXB22" s="66"/>
      <c r="NXC22" s="42"/>
      <c r="NXD22" s="67"/>
      <c r="NXE22" s="77"/>
      <c r="NXF22" s="66"/>
      <c r="NXG22" s="42"/>
      <c r="NXH22" s="67"/>
      <c r="NXI22" s="66"/>
      <c r="NXJ22" s="42"/>
      <c r="NXK22" s="67"/>
      <c r="NXL22" s="77"/>
      <c r="NXM22" s="66"/>
      <c r="NXN22" s="42"/>
      <c r="NXO22" s="67"/>
      <c r="NXP22" s="66"/>
      <c r="NXQ22" s="42"/>
      <c r="NXR22" s="67"/>
      <c r="NXS22" s="77"/>
      <c r="NXT22" s="66"/>
      <c r="NXU22" s="42"/>
      <c r="NXV22" s="67"/>
      <c r="NXW22" s="66"/>
      <c r="NXX22" s="42"/>
      <c r="NXY22" s="67"/>
      <c r="NXZ22" s="77"/>
      <c r="NYA22" s="66"/>
      <c r="NYB22" s="42"/>
      <c r="NYC22" s="67"/>
      <c r="NYD22" s="66"/>
      <c r="NYE22" s="42"/>
      <c r="NYF22" s="67"/>
      <c r="NYG22" s="77"/>
      <c r="NYH22" s="66"/>
      <c r="NYI22" s="42"/>
      <c r="NYJ22" s="67"/>
      <c r="NYK22" s="66"/>
      <c r="NYL22" s="42"/>
      <c r="NYM22" s="67"/>
      <c r="NYN22" s="77"/>
      <c r="NYO22" s="66"/>
      <c r="NYP22" s="42"/>
      <c r="NYQ22" s="67"/>
      <c r="NYR22" s="66"/>
      <c r="NYS22" s="42"/>
      <c r="NYT22" s="67"/>
      <c r="NYU22" s="77"/>
      <c r="NYV22" s="66"/>
      <c r="NYW22" s="42"/>
      <c r="NYX22" s="67"/>
      <c r="NYY22" s="66"/>
      <c r="NYZ22" s="42"/>
      <c r="NZA22" s="67"/>
      <c r="NZB22" s="77"/>
      <c r="NZC22" s="66"/>
      <c r="NZD22" s="42"/>
      <c r="NZE22" s="67"/>
      <c r="NZF22" s="66"/>
      <c r="NZG22" s="42"/>
      <c r="NZH22" s="67"/>
      <c r="NZI22" s="77"/>
      <c r="NZJ22" s="66"/>
      <c r="NZK22" s="42"/>
      <c r="NZL22" s="67"/>
      <c r="NZM22" s="66"/>
      <c r="NZN22" s="42"/>
      <c r="NZO22" s="67"/>
      <c r="NZP22" s="77"/>
      <c r="NZQ22" s="66"/>
      <c r="NZR22" s="42"/>
      <c r="NZS22" s="67"/>
      <c r="NZT22" s="66"/>
      <c r="NZU22" s="42"/>
      <c r="NZV22" s="67"/>
      <c r="NZW22" s="77"/>
      <c r="NZX22" s="66"/>
      <c r="NZY22" s="42"/>
      <c r="NZZ22" s="67"/>
      <c r="OAA22" s="66"/>
      <c r="OAB22" s="42"/>
      <c r="OAC22" s="67"/>
      <c r="OAD22" s="77"/>
      <c r="OAE22" s="66"/>
      <c r="OAF22" s="42"/>
      <c r="OAG22" s="67"/>
      <c r="OAH22" s="66"/>
      <c r="OAI22" s="42"/>
      <c r="OAJ22" s="67"/>
      <c r="OAK22" s="77"/>
      <c r="OAL22" s="66"/>
      <c r="OAM22" s="42"/>
      <c r="OAN22" s="67"/>
      <c r="OAO22" s="66"/>
      <c r="OAP22" s="42"/>
      <c r="OAQ22" s="67"/>
      <c r="OAR22" s="77"/>
      <c r="OAS22" s="66"/>
      <c r="OAT22" s="42"/>
      <c r="OAU22" s="67"/>
      <c r="OAV22" s="66"/>
      <c r="OAW22" s="42"/>
      <c r="OAX22" s="67"/>
      <c r="OAY22" s="77"/>
      <c r="OAZ22" s="66"/>
      <c r="OBA22" s="42"/>
      <c r="OBB22" s="67"/>
      <c r="OBC22" s="66"/>
      <c r="OBD22" s="42"/>
      <c r="OBE22" s="67"/>
      <c r="OBF22" s="77"/>
      <c r="OBG22" s="66"/>
      <c r="OBH22" s="42"/>
      <c r="OBI22" s="67"/>
      <c r="OBJ22" s="66"/>
      <c r="OBK22" s="42"/>
      <c r="OBL22" s="67"/>
      <c r="OBM22" s="77"/>
      <c r="OBN22" s="66"/>
      <c r="OBO22" s="42"/>
      <c r="OBP22" s="67"/>
      <c r="OBQ22" s="66"/>
      <c r="OBR22" s="42"/>
      <c r="OBS22" s="67"/>
      <c r="OBT22" s="77"/>
      <c r="OBU22" s="66"/>
      <c r="OBV22" s="42"/>
      <c r="OBW22" s="67"/>
      <c r="OBX22" s="66"/>
      <c r="OBY22" s="42"/>
      <c r="OBZ22" s="67"/>
      <c r="OCA22" s="77"/>
      <c r="OCB22" s="66"/>
      <c r="OCC22" s="42"/>
      <c r="OCD22" s="67"/>
      <c r="OCE22" s="66"/>
      <c r="OCF22" s="42"/>
      <c r="OCG22" s="67"/>
      <c r="OCH22" s="77"/>
      <c r="OCI22" s="66"/>
      <c r="OCJ22" s="42"/>
      <c r="OCK22" s="67"/>
      <c r="OCL22" s="66"/>
      <c r="OCM22" s="42"/>
      <c r="OCN22" s="67"/>
      <c r="OCO22" s="77"/>
      <c r="OCP22" s="66"/>
      <c r="OCQ22" s="42"/>
      <c r="OCR22" s="67"/>
      <c r="OCS22" s="66"/>
      <c r="OCT22" s="42"/>
      <c r="OCU22" s="67"/>
      <c r="OCV22" s="77"/>
      <c r="OCW22" s="66"/>
      <c r="OCX22" s="42"/>
      <c r="OCY22" s="67"/>
      <c r="OCZ22" s="66"/>
      <c r="ODA22" s="42"/>
      <c r="ODB22" s="67"/>
      <c r="ODC22" s="77"/>
      <c r="ODD22" s="66"/>
      <c r="ODE22" s="42"/>
      <c r="ODF22" s="67"/>
      <c r="ODG22" s="66"/>
      <c r="ODH22" s="42"/>
      <c r="ODI22" s="67"/>
      <c r="ODJ22" s="77"/>
      <c r="ODK22" s="66"/>
      <c r="ODL22" s="42"/>
      <c r="ODM22" s="67"/>
      <c r="ODN22" s="66"/>
      <c r="ODO22" s="42"/>
      <c r="ODP22" s="67"/>
      <c r="ODQ22" s="77"/>
      <c r="ODR22" s="66"/>
      <c r="ODS22" s="42"/>
      <c r="ODT22" s="67"/>
      <c r="ODU22" s="66"/>
      <c r="ODV22" s="42"/>
      <c r="ODW22" s="67"/>
      <c r="ODX22" s="77"/>
      <c r="ODY22" s="66"/>
      <c r="ODZ22" s="42"/>
      <c r="OEA22" s="67"/>
      <c r="OEB22" s="66"/>
      <c r="OEC22" s="42"/>
      <c r="OED22" s="67"/>
      <c r="OEE22" s="77"/>
      <c r="OEF22" s="66"/>
      <c r="OEG22" s="42"/>
      <c r="OEH22" s="67"/>
      <c r="OEI22" s="66"/>
      <c r="OEJ22" s="42"/>
      <c r="OEK22" s="67"/>
      <c r="OEL22" s="77"/>
      <c r="OEM22" s="66"/>
      <c r="OEN22" s="42"/>
      <c r="OEO22" s="67"/>
      <c r="OEP22" s="66"/>
      <c r="OEQ22" s="42"/>
      <c r="OER22" s="67"/>
      <c r="OES22" s="77"/>
      <c r="OET22" s="66"/>
      <c r="OEU22" s="42"/>
      <c r="OEV22" s="67"/>
      <c r="OEW22" s="66"/>
      <c r="OEX22" s="42"/>
      <c r="OEY22" s="67"/>
      <c r="OEZ22" s="77"/>
      <c r="OFA22" s="66"/>
      <c r="OFB22" s="42"/>
      <c r="OFC22" s="67"/>
      <c r="OFD22" s="66"/>
      <c r="OFE22" s="42"/>
      <c r="OFF22" s="67"/>
      <c r="OFG22" s="77"/>
      <c r="OFH22" s="66"/>
      <c r="OFI22" s="42"/>
      <c r="OFJ22" s="67"/>
      <c r="OFK22" s="66"/>
      <c r="OFL22" s="42"/>
      <c r="OFM22" s="67"/>
      <c r="OFN22" s="77"/>
      <c r="OFO22" s="66"/>
      <c r="OFP22" s="42"/>
      <c r="OFQ22" s="67"/>
      <c r="OFR22" s="66"/>
      <c r="OFS22" s="42"/>
      <c r="OFT22" s="67"/>
      <c r="OFU22" s="77"/>
      <c r="OFV22" s="66"/>
      <c r="OFW22" s="42"/>
      <c r="OFX22" s="67"/>
      <c r="OFY22" s="66"/>
      <c r="OFZ22" s="42"/>
      <c r="OGA22" s="67"/>
      <c r="OGB22" s="77"/>
      <c r="OGC22" s="66"/>
      <c r="OGD22" s="42"/>
      <c r="OGE22" s="67"/>
      <c r="OGF22" s="66"/>
      <c r="OGG22" s="42"/>
      <c r="OGH22" s="67"/>
      <c r="OGI22" s="77"/>
      <c r="OGJ22" s="66"/>
      <c r="OGK22" s="42"/>
      <c r="OGL22" s="67"/>
      <c r="OGM22" s="66"/>
      <c r="OGN22" s="42"/>
      <c r="OGO22" s="67"/>
      <c r="OGP22" s="77"/>
      <c r="OGQ22" s="66"/>
      <c r="OGR22" s="42"/>
      <c r="OGS22" s="67"/>
      <c r="OGT22" s="66"/>
      <c r="OGU22" s="42"/>
      <c r="OGV22" s="67"/>
      <c r="OGW22" s="77"/>
      <c r="OGX22" s="66"/>
      <c r="OGY22" s="42"/>
      <c r="OGZ22" s="67"/>
      <c r="OHA22" s="66"/>
      <c r="OHB22" s="42"/>
      <c r="OHC22" s="67"/>
      <c r="OHD22" s="77"/>
      <c r="OHE22" s="66"/>
      <c r="OHF22" s="42"/>
      <c r="OHG22" s="67"/>
      <c r="OHH22" s="66"/>
      <c r="OHI22" s="42"/>
      <c r="OHJ22" s="67"/>
      <c r="OHK22" s="77"/>
      <c r="OHL22" s="66"/>
      <c r="OHM22" s="42"/>
      <c r="OHN22" s="67"/>
      <c r="OHO22" s="66"/>
      <c r="OHP22" s="42"/>
      <c r="OHQ22" s="67"/>
      <c r="OHR22" s="77"/>
      <c r="OHS22" s="66"/>
      <c r="OHT22" s="42"/>
      <c r="OHU22" s="67"/>
      <c r="OHV22" s="66"/>
      <c r="OHW22" s="42"/>
      <c r="OHX22" s="67"/>
      <c r="OHY22" s="77"/>
      <c r="OHZ22" s="66"/>
      <c r="OIA22" s="42"/>
      <c r="OIB22" s="67"/>
      <c r="OIC22" s="66"/>
      <c r="OID22" s="42"/>
      <c r="OIE22" s="67"/>
      <c r="OIF22" s="77"/>
      <c r="OIG22" s="66"/>
      <c r="OIH22" s="42"/>
      <c r="OII22" s="67"/>
      <c r="OIJ22" s="66"/>
      <c r="OIK22" s="42"/>
      <c r="OIL22" s="67"/>
      <c r="OIM22" s="77"/>
      <c r="OIN22" s="66"/>
      <c r="OIO22" s="42"/>
      <c r="OIP22" s="67"/>
      <c r="OIQ22" s="66"/>
      <c r="OIR22" s="42"/>
      <c r="OIS22" s="67"/>
      <c r="OIT22" s="77"/>
      <c r="OIU22" s="66"/>
      <c r="OIV22" s="42"/>
      <c r="OIW22" s="67"/>
      <c r="OIX22" s="66"/>
      <c r="OIY22" s="42"/>
      <c r="OIZ22" s="67"/>
      <c r="OJA22" s="77"/>
      <c r="OJB22" s="66"/>
      <c r="OJC22" s="42"/>
      <c r="OJD22" s="67"/>
      <c r="OJE22" s="66"/>
      <c r="OJF22" s="42"/>
      <c r="OJG22" s="67"/>
      <c r="OJH22" s="77"/>
      <c r="OJI22" s="66"/>
      <c r="OJJ22" s="42"/>
      <c r="OJK22" s="67"/>
      <c r="OJL22" s="66"/>
      <c r="OJM22" s="42"/>
      <c r="OJN22" s="67"/>
      <c r="OJO22" s="77"/>
      <c r="OJP22" s="66"/>
      <c r="OJQ22" s="42"/>
      <c r="OJR22" s="67"/>
      <c r="OJS22" s="66"/>
      <c r="OJT22" s="42"/>
      <c r="OJU22" s="67"/>
      <c r="OJV22" s="77"/>
      <c r="OJW22" s="66"/>
      <c r="OJX22" s="42"/>
      <c r="OJY22" s="67"/>
      <c r="OJZ22" s="66"/>
      <c r="OKA22" s="42"/>
      <c r="OKB22" s="67"/>
      <c r="OKC22" s="77"/>
      <c r="OKD22" s="66"/>
      <c r="OKE22" s="42"/>
      <c r="OKF22" s="67"/>
      <c r="OKG22" s="66"/>
      <c r="OKH22" s="42"/>
      <c r="OKI22" s="67"/>
      <c r="OKJ22" s="77"/>
      <c r="OKK22" s="66"/>
      <c r="OKL22" s="42"/>
      <c r="OKM22" s="67"/>
      <c r="OKN22" s="66"/>
      <c r="OKO22" s="42"/>
      <c r="OKP22" s="67"/>
      <c r="OKQ22" s="77"/>
      <c r="OKR22" s="66"/>
      <c r="OKS22" s="42"/>
      <c r="OKT22" s="67"/>
      <c r="OKU22" s="66"/>
      <c r="OKV22" s="42"/>
      <c r="OKW22" s="67"/>
      <c r="OKX22" s="77"/>
      <c r="OKY22" s="66"/>
      <c r="OKZ22" s="42"/>
      <c r="OLA22" s="67"/>
      <c r="OLB22" s="66"/>
      <c r="OLC22" s="42"/>
      <c r="OLD22" s="67"/>
      <c r="OLE22" s="77"/>
      <c r="OLF22" s="66"/>
      <c r="OLG22" s="42"/>
      <c r="OLH22" s="67"/>
      <c r="OLI22" s="66"/>
      <c r="OLJ22" s="42"/>
      <c r="OLK22" s="67"/>
      <c r="OLL22" s="77"/>
      <c r="OLM22" s="66"/>
      <c r="OLN22" s="42"/>
      <c r="OLO22" s="67"/>
      <c r="OLP22" s="66"/>
      <c r="OLQ22" s="42"/>
      <c r="OLR22" s="67"/>
      <c r="OLS22" s="77"/>
      <c r="OLT22" s="66"/>
      <c r="OLU22" s="42"/>
      <c r="OLV22" s="67"/>
      <c r="OLW22" s="66"/>
      <c r="OLX22" s="42"/>
      <c r="OLY22" s="67"/>
      <c r="OLZ22" s="77"/>
      <c r="OMA22" s="66"/>
      <c r="OMB22" s="42"/>
      <c r="OMC22" s="67"/>
      <c r="OMD22" s="66"/>
      <c r="OME22" s="42"/>
      <c r="OMF22" s="67"/>
      <c r="OMG22" s="77"/>
      <c r="OMH22" s="66"/>
      <c r="OMI22" s="42"/>
      <c r="OMJ22" s="67"/>
      <c r="OMK22" s="66"/>
      <c r="OML22" s="42"/>
      <c r="OMM22" s="67"/>
      <c r="OMN22" s="77"/>
      <c r="OMO22" s="66"/>
      <c r="OMP22" s="42"/>
      <c r="OMQ22" s="67"/>
      <c r="OMR22" s="66"/>
      <c r="OMS22" s="42"/>
      <c r="OMT22" s="67"/>
      <c r="OMU22" s="77"/>
      <c r="OMV22" s="66"/>
      <c r="OMW22" s="42"/>
      <c r="OMX22" s="67"/>
      <c r="OMY22" s="66"/>
      <c r="OMZ22" s="42"/>
      <c r="ONA22" s="67"/>
      <c r="ONB22" s="77"/>
      <c r="ONC22" s="66"/>
      <c r="OND22" s="42"/>
      <c r="ONE22" s="67"/>
      <c r="ONF22" s="66"/>
      <c r="ONG22" s="42"/>
      <c r="ONH22" s="67"/>
      <c r="ONI22" s="77"/>
      <c r="ONJ22" s="66"/>
      <c r="ONK22" s="42"/>
      <c r="ONL22" s="67"/>
      <c r="ONM22" s="66"/>
      <c r="ONN22" s="42"/>
      <c r="ONO22" s="67"/>
      <c r="ONP22" s="77"/>
      <c r="ONQ22" s="66"/>
      <c r="ONR22" s="42"/>
      <c r="ONS22" s="67"/>
      <c r="ONT22" s="66"/>
      <c r="ONU22" s="42"/>
      <c r="ONV22" s="67"/>
      <c r="ONW22" s="77"/>
      <c r="ONX22" s="66"/>
      <c r="ONY22" s="42"/>
      <c r="ONZ22" s="67"/>
      <c r="OOA22" s="66"/>
      <c r="OOB22" s="42"/>
      <c r="OOC22" s="67"/>
      <c r="OOD22" s="77"/>
      <c r="OOE22" s="66"/>
      <c r="OOF22" s="42"/>
      <c r="OOG22" s="67"/>
      <c r="OOH22" s="66"/>
      <c r="OOI22" s="42"/>
      <c r="OOJ22" s="67"/>
      <c r="OOK22" s="77"/>
      <c r="OOL22" s="66"/>
      <c r="OOM22" s="42"/>
      <c r="OON22" s="67"/>
      <c r="OOO22" s="66"/>
      <c r="OOP22" s="42"/>
      <c r="OOQ22" s="67"/>
      <c r="OOR22" s="77"/>
      <c r="OOS22" s="66"/>
      <c r="OOT22" s="42"/>
      <c r="OOU22" s="67"/>
      <c r="OOV22" s="66"/>
      <c r="OOW22" s="42"/>
      <c r="OOX22" s="67"/>
      <c r="OOY22" s="77"/>
      <c r="OOZ22" s="66"/>
      <c r="OPA22" s="42"/>
      <c r="OPB22" s="67"/>
      <c r="OPC22" s="66"/>
      <c r="OPD22" s="42"/>
      <c r="OPE22" s="67"/>
      <c r="OPF22" s="77"/>
      <c r="OPG22" s="66"/>
      <c r="OPH22" s="42"/>
      <c r="OPI22" s="67"/>
      <c r="OPJ22" s="66"/>
      <c r="OPK22" s="42"/>
      <c r="OPL22" s="67"/>
      <c r="OPM22" s="77"/>
      <c r="OPN22" s="66"/>
      <c r="OPO22" s="42"/>
      <c r="OPP22" s="67"/>
      <c r="OPQ22" s="66"/>
      <c r="OPR22" s="42"/>
      <c r="OPS22" s="67"/>
      <c r="OPT22" s="77"/>
      <c r="OPU22" s="66"/>
      <c r="OPV22" s="42"/>
      <c r="OPW22" s="67"/>
      <c r="OPX22" s="66"/>
      <c r="OPY22" s="42"/>
      <c r="OPZ22" s="67"/>
      <c r="OQA22" s="77"/>
      <c r="OQB22" s="66"/>
      <c r="OQC22" s="42"/>
      <c r="OQD22" s="67"/>
      <c r="OQE22" s="66"/>
      <c r="OQF22" s="42"/>
      <c r="OQG22" s="67"/>
      <c r="OQH22" s="77"/>
      <c r="OQI22" s="66"/>
      <c r="OQJ22" s="42"/>
      <c r="OQK22" s="67"/>
      <c r="OQL22" s="66"/>
      <c r="OQM22" s="42"/>
      <c r="OQN22" s="67"/>
      <c r="OQO22" s="77"/>
      <c r="OQP22" s="66"/>
      <c r="OQQ22" s="42"/>
      <c r="OQR22" s="67"/>
      <c r="OQS22" s="66"/>
      <c r="OQT22" s="42"/>
      <c r="OQU22" s="67"/>
      <c r="OQV22" s="77"/>
      <c r="OQW22" s="66"/>
      <c r="OQX22" s="42"/>
      <c r="OQY22" s="67"/>
      <c r="OQZ22" s="66"/>
      <c r="ORA22" s="42"/>
      <c r="ORB22" s="67"/>
      <c r="ORC22" s="77"/>
      <c r="ORD22" s="66"/>
      <c r="ORE22" s="42"/>
      <c r="ORF22" s="67"/>
      <c r="ORG22" s="66"/>
      <c r="ORH22" s="42"/>
      <c r="ORI22" s="67"/>
      <c r="ORJ22" s="77"/>
      <c r="ORK22" s="66"/>
      <c r="ORL22" s="42"/>
      <c r="ORM22" s="67"/>
      <c r="ORN22" s="66"/>
      <c r="ORO22" s="42"/>
      <c r="ORP22" s="67"/>
      <c r="ORQ22" s="77"/>
      <c r="ORR22" s="66"/>
      <c r="ORS22" s="42"/>
      <c r="ORT22" s="67"/>
      <c r="ORU22" s="66"/>
      <c r="ORV22" s="42"/>
      <c r="ORW22" s="67"/>
      <c r="ORX22" s="77"/>
      <c r="ORY22" s="66"/>
      <c r="ORZ22" s="42"/>
      <c r="OSA22" s="67"/>
      <c r="OSB22" s="66"/>
      <c r="OSC22" s="42"/>
      <c r="OSD22" s="67"/>
      <c r="OSE22" s="77"/>
      <c r="OSF22" s="66"/>
      <c r="OSG22" s="42"/>
      <c r="OSH22" s="67"/>
      <c r="OSI22" s="66"/>
      <c r="OSJ22" s="42"/>
      <c r="OSK22" s="67"/>
      <c r="OSL22" s="77"/>
      <c r="OSM22" s="66"/>
      <c r="OSN22" s="42"/>
      <c r="OSO22" s="67"/>
      <c r="OSP22" s="66"/>
      <c r="OSQ22" s="42"/>
      <c r="OSR22" s="67"/>
      <c r="OSS22" s="77"/>
      <c r="OST22" s="66"/>
      <c r="OSU22" s="42"/>
      <c r="OSV22" s="67"/>
      <c r="OSW22" s="66"/>
      <c r="OSX22" s="42"/>
      <c r="OSY22" s="67"/>
      <c r="OSZ22" s="77"/>
      <c r="OTA22" s="66"/>
      <c r="OTB22" s="42"/>
      <c r="OTC22" s="67"/>
      <c r="OTD22" s="66"/>
      <c r="OTE22" s="42"/>
      <c r="OTF22" s="67"/>
      <c r="OTG22" s="77"/>
      <c r="OTH22" s="66"/>
      <c r="OTI22" s="42"/>
      <c r="OTJ22" s="67"/>
      <c r="OTK22" s="66"/>
      <c r="OTL22" s="42"/>
      <c r="OTM22" s="67"/>
      <c r="OTN22" s="77"/>
      <c r="OTO22" s="66"/>
      <c r="OTP22" s="42"/>
      <c r="OTQ22" s="67"/>
      <c r="OTR22" s="66"/>
      <c r="OTS22" s="42"/>
      <c r="OTT22" s="67"/>
      <c r="OTU22" s="77"/>
      <c r="OTV22" s="66"/>
      <c r="OTW22" s="42"/>
      <c r="OTX22" s="67"/>
      <c r="OTY22" s="66"/>
      <c r="OTZ22" s="42"/>
      <c r="OUA22" s="67"/>
      <c r="OUB22" s="77"/>
      <c r="OUC22" s="66"/>
      <c r="OUD22" s="42"/>
      <c r="OUE22" s="67"/>
      <c r="OUF22" s="66"/>
      <c r="OUG22" s="42"/>
      <c r="OUH22" s="67"/>
      <c r="OUI22" s="77"/>
      <c r="OUJ22" s="66"/>
      <c r="OUK22" s="42"/>
      <c r="OUL22" s="67"/>
      <c r="OUM22" s="66"/>
      <c r="OUN22" s="42"/>
      <c r="OUO22" s="67"/>
      <c r="OUP22" s="77"/>
      <c r="OUQ22" s="66"/>
      <c r="OUR22" s="42"/>
      <c r="OUS22" s="67"/>
      <c r="OUT22" s="66"/>
      <c r="OUU22" s="42"/>
      <c r="OUV22" s="67"/>
      <c r="OUW22" s="77"/>
      <c r="OUX22" s="66"/>
      <c r="OUY22" s="42"/>
      <c r="OUZ22" s="67"/>
      <c r="OVA22" s="66"/>
      <c r="OVB22" s="42"/>
      <c r="OVC22" s="67"/>
      <c r="OVD22" s="77"/>
      <c r="OVE22" s="66"/>
      <c r="OVF22" s="42"/>
      <c r="OVG22" s="67"/>
      <c r="OVH22" s="66"/>
      <c r="OVI22" s="42"/>
      <c r="OVJ22" s="67"/>
      <c r="OVK22" s="77"/>
      <c r="OVL22" s="66"/>
      <c r="OVM22" s="42"/>
      <c r="OVN22" s="67"/>
      <c r="OVO22" s="66"/>
      <c r="OVP22" s="42"/>
      <c r="OVQ22" s="67"/>
      <c r="OVR22" s="77"/>
      <c r="OVS22" s="66"/>
      <c r="OVT22" s="42"/>
      <c r="OVU22" s="67"/>
      <c r="OVV22" s="66"/>
      <c r="OVW22" s="42"/>
      <c r="OVX22" s="67"/>
      <c r="OVY22" s="77"/>
      <c r="OVZ22" s="66"/>
      <c r="OWA22" s="42"/>
      <c r="OWB22" s="67"/>
      <c r="OWC22" s="66"/>
      <c r="OWD22" s="42"/>
      <c r="OWE22" s="67"/>
      <c r="OWF22" s="77"/>
      <c r="OWG22" s="66"/>
      <c r="OWH22" s="42"/>
      <c r="OWI22" s="67"/>
      <c r="OWJ22" s="66"/>
      <c r="OWK22" s="42"/>
      <c r="OWL22" s="67"/>
      <c r="OWM22" s="77"/>
      <c r="OWN22" s="66"/>
      <c r="OWO22" s="42"/>
      <c r="OWP22" s="67"/>
      <c r="OWQ22" s="66"/>
      <c r="OWR22" s="42"/>
      <c r="OWS22" s="67"/>
      <c r="OWT22" s="77"/>
      <c r="OWU22" s="66"/>
      <c r="OWV22" s="42"/>
      <c r="OWW22" s="67"/>
      <c r="OWX22" s="66"/>
      <c r="OWY22" s="42"/>
      <c r="OWZ22" s="67"/>
      <c r="OXA22" s="77"/>
      <c r="OXB22" s="66"/>
      <c r="OXC22" s="42"/>
      <c r="OXD22" s="67"/>
      <c r="OXE22" s="66"/>
      <c r="OXF22" s="42"/>
      <c r="OXG22" s="67"/>
      <c r="OXH22" s="77"/>
      <c r="OXI22" s="66"/>
      <c r="OXJ22" s="42"/>
      <c r="OXK22" s="67"/>
      <c r="OXL22" s="66"/>
      <c r="OXM22" s="42"/>
      <c r="OXN22" s="67"/>
      <c r="OXO22" s="77"/>
      <c r="OXP22" s="66"/>
      <c r="OXQ22" s="42"/>
      <c r="OXR22" s="67"/>
      <c r="OXS22" s="66"/>
      <c r="OXT22" s="42"/>
      <c r="OXU22" s="67"/>
      <c r="OXV22" s="77"/>
      <c r="OXW22" s="66"/>
      <c r="OXX22" s="42"/>
      <c r="OXY22" s="67"/>
      <c r="OXZ22" s="66"/>
      <c r="OYA22" s="42"/>
      <c r="OYB22" s="67"/>
      <c r="OYC22" s="77"/>
      <c r="OYD22" s="66"/>
      <c r="OYE22" s="42"/>
      <c r="OYF22" s="67"/>
      <c r="OYG22" s="66"/>
      <c r="OYH22" s="42"/>
      <c r="OYI22" s="67"/>
      <c r="OYJ22" s="77"/>
      <c r="OYK22" s="66"/>
      <c r="OYL22" s="42"/>
      <c r="OYM22" s="67"/>
      <c r="OYN22" s="66"/>
      <c r="OYO22" s="42"/>
      <c r="OYP22" s="67"/>
      <c r="OYQ22" s="77"/>
      <c r="OYR22" s="66"/>
      <c r="OYS22" s="42"/>
      <c r="OYT22" s="67"/>
      <c r="OYU22" s="66"/>
      <c r="OYV22" s="42"/>
      <c r="OYW22" s="67"/>
      <c r="OYX22" s="77"/>
      <c r="OYY22" s="66"/>
      <c r="OYZ22" s="42"/>
      <c r="OZA22" s="67"/>
      <c r="OZB22" s="66"/>
      <c r="OZC22" s="42"/>
      <c r="OZD22" s="67"/>
      <c r="OZE22" s="77"/>
      <c r="OZF22" s="66"/>
      <c r="OZG22" s="42"/>
      <c r="OZH22" s="67"/>
      <c r="OZI22" s="66"/>
      <c r="OZJ22" s="42"/>
      <c r="OZK22" s="67"/>
      <c r="OZL22" s="77"/>
      <c r="OZM22" s="66"/>
      <c r="OZN22" s="42"/>
      <c r="OZO22" s="67"/>
      <c r="OZP22" s="66"/>
      <c r="OZQ22" s="42"/>
      <c r="OZR22" s="67"/>
      <c r="OZS22" s="77"/>
      <c r="OZT22" s="66"/>
      <c r="OZU22" s="42"/>
      <c r="OZV22" s="67"/>
      <c r="OZW22" s="66"/>
      <c r="OZX22" s="42"/>
      <c r="OZY22" s="67"/>
      <c r="OZZ22" s="77"/>
      <c r="PAA22" s="66"/>
      <c r="PAB22" s="42"/>
      <c r="PAC22" s="67"/>
      <c r="PAD22" s="66"/>
      <c r="PAE22" s="42"/>
      <c r="PAF22" s="67"/>
      <c r="PAG22" s="77"/>
      <c r="PAH22" s="66"/>
      <c r="PAI22" s="42"/>
      <c r="PAJ22" s="67"/>
      <c r="PAK22" s="66"/>
      <c r="PAL22" s="42"/>
      <c r="PAM22" s="67"/>
      <c r="PAN22" s="77"/>
      <c r="PAO22" s="66"/>
      <c r="PAP22" s="42"/>
      <c r="PAQ22" s="67"/>
      <c r="PAR22" s="66"/>
      <c r="PAS22" s="42"/>
      <c r="PAT22" s="67"/>
      <c r="PAU22" s="77"/>
      <c r="PAV22" s="66"/>
      <c r="PAW22" s="42"/>
      <c r="PAX22" s="67"/>
      <c r="PAY22" s="66"/>
      <c r="PAZ22" s="42"/>
      <c r="PBA22" s="67"/>
      <c r="PBB22" s="77"/>
      <c r="PBC22" s="66"/>
      <c r="PBD22" s="42"/>
      <c r="PBE22" s="67"/>
      <c r="PBF22" s="66"/>
      <c r="PBG22" s="42"/>
      <c r="PBH22" s="67"/>
      <c r="PBI22" s="77"/>
      <c r="PBJ22" s="66"/>
      <c r="PBK22" s="42"/>
      <c r="PBL22" s="67"/>
      <c r="PBM22" s="66"/>
      <c r="PBN22" s="42"/>
      <c r="PBO22" s="67"/>
      <c r="PBP22" s="77"/>
      <c r="PBQ22" s="66"/>
      <c r="PBR22" s="42"/>
      <c r="PBS22" s="67"/>
      <c r="PBT22" s="66"/>
      <c r="PBU22" s="42"/>
      <c r="PBV22" s="67"/>
      <c r="PBW22" s="77"/>
      <c r="PBX22" s="66"/>
      <c r="PBY22" s="42"/>
      <c r="PBZ22" s="67"/>
      <c r="PCA22" s="66"/>
      <c r="PCB22" s="42"/>
      <c r="PCC22" s="67"/>
      <c r="PCD22" s="77"/>
      <c r="PCE22" s="66"/>
      <c r="PCF22" s="42"/>
      <c r="PCG22" s="67"/>
      <c r="PCH22" s="66"/>
      <c r="PCI22" s="42"/>
      <c r="PCJ22" s="67"/>
      <c r="PCK22" s="77"/>
      <c r="PCL22" s="66"/>
      <c r="PCM22" s="42"/>
      <c r="PCN22" s="67"/>
      <c r="PCO22" s="66"/>
      <c r="PCP22" s="42"/>
      <c r="PCQ22" s="67"/>
      <c r="PCR22" s="77"/>
      <c r="PCS22" s="66"/>
      <c r="PCT22" s="42"/>
      <c r="PCU22" s="67"/>
      <c r="PCV22" s="66"/>
      <c r="PCW22" s="42"/>
      <c r="PCX22" s="67"/>
      <c r="PCY22" s="77"/>
      <c r="PCZ22" s="66"/>
      <c r="PDA22" s="42"/>
      <c r="PDB22" s="67"/>
      <c r="PDC22" s="66"/>
      <c r="PDD22" s="42"/>
      <c r="PDE22" s="67"/>
      <c r="PDF22" s="77"/>
      <c r="PDG22" s="66"/>
      <c r="PDH22" s="42"/>
      <c r="PDI22" s="67"/>
      <c r="PDJ22" s="66"/>
      <c r="PDK22" s="42"/>
      <c r="PDL22" s="67"/>
      <c r="PDM22" s="77"/>
      <c r="PDN22" s="66"/>
      <c r="PDO22" s="42"/>
      <c r="PDP22" s="67"/>
      <c r="PDQ22" s="66"/>
      <c r="PDR22" s="42"/>
      <c r="PDS22" s="67"/>
      <c r="PDT22" s="77"/>
      <c r="PDU22" s="66"/>
      <c r="PDV22" s="42"/>
      <c r="PDW22" s="67"/>
      <c r="PDX22" s="66"/>
      <c r="PDY22" s="42"/>
      <c r="PDZ22" s="67"/>
      <c r="PEA22" s="77"/>
      <c r="PEB22" s="66"/>
      <c r="PEC22" s="42"/>
      <c r="PED22" s="67"/>
      <c r="PEE22" s="66"/>
      <c r="PEF22" s="42"/>
      <c r="PEG22" s="67"/>
      <c r="PEH22" s="77"/>
      <c r="PEI22" s="66"/>
      <c r="PEJ22" s="42"/>
      <c r="PEK22" s="67"/>
      <c r="PEL22" s="66"/>
      <c r="PEM22" s="42"/>
      <c r="PEN22" s="67"/>
      <c r="PEO22" s="77"/>
      <c r="PEP22" s="66"/>
      <c r="PEQ22" s="42"/>
      <c r="PER22" s="67"/>
      <c r="PES22" s="66"/>
      <c r="PET22" s="42"/>
      <c r="PEU22" s="67"/>
      <c r="PEV22" s="77"/>
      <c r="PEW22" s="66"/>
      <c r="PEX22" s="42"/>
      <c r="PEY22" s="67"/>
      <c r="PEZ22" s="66"/>
      <c r="PFA22" s="42"/>
      <c r="PFB22" s="67"/>
      <c r="PFC22" s="77"/>
      <c r="PFD22" s="66"/>
      <c r="PFE22" s="42"/>
      <c r="PFF22" s="67"/>
      <c r="PFG22" s="66"/>
      <c r="PFH22" s="42"/>
      <c r="PFI22" s="67"/>
      <c r="PFJ22" s="77"/>
      <c r="PFK22" s="66"/>
      <c r="PFL22" s="42"/>
      <c r="PFM22" s="67"/>
      <c r="PFN22" s="66"/>
      <c r="PFO22" s="42"/>
      <c r="PFP22" s="67"/>
      <c r="PFQ22" s="77"/>
      <c r="PFR22" s="66"/>
      <c r="PFS22" s="42"/>
      <c r="PFT22" s="67"/>
      <c r="PFU22" s="66"/>
      <c r="PFV22" s="42"/>
      <c r="PFW22" s="67"/>
      <c r="PFX22" s="77"/>
      <c r="PFY22" s="66"/>
      <c r="PFZ22" s="42"/>
      <c r="PGA22" s="67"/>
      <c r="PGB22" s="66"/>
      <c r="PGC22" s="42"/>
      <c r="PGD22" s="67"/>
      <c r="PGE22" s="77"/>
      <c r="PGF22" s="66"/>
      <c r="PGG22" s="42"/>
      <c r="PGH22" s="67"/>
      <c r="PGI22" s="66"/>
      <c r="PGJ22" s="42"/>
      <c r="PGK22" s="67"/>
      <c r="PGL22" s="77"/>
      <c r="PGM22" s="66"/>
      <c r="PGN22" s="42"/>
      <c r="PGO22" s="67"/>
      <c r="PGP22" s="66"/>
      <c r="PGQ22" s="42"/>
      <c r="PGR22" s="67"/>
      <c r="PGS22" s="77"/>
      <c r="PGT22" s="66"/>
      <c r="PGU22" s="42"/>
      <c r="PGV22" s="67"/>
      <c r="PGW22" s="66"/>
      <c r="PGX22" s="42"/>
      <c r="PGY22" s="67"/>
      <c r="PGZ22" s="77"/>
      <c r="PHA22" s="66"/>
      <c r="PHB22" s="42"/>
      <c r="PHC22" s="67"/>
      <c r="PHD22" s="66"/>
      <c r="PHE22" s="42"/>
      <c r="PHF22" s="67"/>
      <c r="PHG22" s="77"/>
      <c r="PHH22" s="66"/>
      <c r="PHI22" s="42"/>
      <c r="PHJ22" s="67"/>
      <c r="PHK22" s="66"/>
      <c r="PHL22" s="42"/>
      <c r="PHM22" s="67"/>
      <c r="PHN22" s="77"/>
      <c r="PHO22" s="66"/>
      <c r="PHP22" s="42"/>
      <c r="PHQ22" s="67"/>
      <c r="PHR22" s="66"/>
      <c r="PHS22" s="42"/>
      <c r="PHT22" s="67"/>
      <c r="PHU22" s="77"/>
      <c r="PHV22" s="66"/>
      <c r="PHW22" s="42"/>
      <c r="PHX22" s="67"/>
      <c r="PHY22" s="66"/>
      <c r="PHZ22" s="42"/>
      <c r="PIA22" s="67"/>
      <c r="PIB22" s="77"/>
      <c r="PIC22" s="66"/>
      <c r="PID22" s="42"/>
      <c r="PIE22" s="67"/>
      <c r="PIF22" s="66"/>
      <c r="PIG22" s="42"/>
      <c r="PIH22" s="67"/>
      <c r="PII22" s="77"/>
      <c r="PIJ22" s="66"/>
      <c r="PIK22" s="42"/>
      <c r="PIL22" s="67"/>
      <c r="PIM22" s="66"/>
      <c r="PIN22" s="42"/>
      <c r="PIO22" s="67"/>
      <c r="PIP22" s="77"/>
      <c r="PIQ22" s="66"/>
      <c r="PIR22" s="42"/>
      <c r="PIS22" s="67"/>
      <c r="PIT22" s="66"/>
      <c r="PIU22" s="42"/>
      <c r="PIV22" s="67"/>
      <c r="PIW22" s="77"/>
      <c r="PIX22" s="66"/>
      <c r="PIY22" s="42"/>
      <c r="PIZ22" s="67"/>
      <c r="PJA22" s="66"/>
      <c r="PJB22" s="42"/>
      <c r="PJC22" s="67"/>
      <c r="PJD22" s="77"/>
      <c r="PJE22" s="66"/>
      <c r="PJF22" s="42"/>
      <c r="PJG22" s="67"/>
      <c r="PJH22" s="66"/>
      <c r="PJI22" s="42"/>
      <c r="PJJ22" s="67"/>
      <c r="PJK22" s="77"/>
      <c r="PJL22" s="66"/>
      <c r="PJM22" s="42"/>
      <c r="PJN22" s="67"/>
      <c r="PJO22" s="66"/>
      <c r="PJP22" s="42"/>
      <c r="PJQ22" s="67"/>
      <c r="PJR22" s="77"/>
      <c r="PJS22" s="66"/>
      <c r="PJT22" s="42"/>
      <c r="PJU22" s="67"/>
      <c r="PJV22" s="66"/>
      <c r="PJW22" s="42"/>
      <c r="PJX22" s="67"/>
      <c r="PJY22" s="77"/>
      <c r="PJZ22" s="66"/>
      <c r="PKA22" s="42"/>
      <c r="PKB22" s="67"/>
      <c r="PKC22" s="66"/>
      <c r="PKD22" s="42"/>
      <c r="PKE22" s="67"/>
      <c r="PKF22" s="77"/>
      <c r="PKG22" s="66"/>
      <c r="PKH22" s="42"/>
      <c r="PKI22" s="67"/>
      <c r="PKJ22" s="66"/>
      <c r="PKK22" s="42"/>
      <c r="PKL22" s="67"/>
      <c r="PKM22" s="77"/>
      <c r="PKN22" s="66"/>
      <c r="PKO22" s="42"/>
      <c r="PKP22" s="67"/>
      <c r="PKQ22" s="66"/>
      <c r="PKR22" s="42"/>
      <c r="PKS22" s="67"/>
      <c r="PKT22" s="77"/>
      <c r="PKU22" s="66"/>
      <c r="PKV22" s="42"/>
      <c r="PKW22" s="67"/>
      <c r="PKX22" s="66"/>
      <c r="PKY22" s="42"/>
      <c r="PKZ22" s="67"/>
      <c r="PLA22" s="77"/>
      <c r="PLB22" s="66"/>
      <c r="PLC22" s="42"/>
      <c r="PLD22" s="67"/>
      <c r="PLE22" s="66"/>
      <c r="PLF22" s="42"/>
      <c r="PLG22" s="67"/>
      <c r="PLH22" s="77"/>
      <c r="PLI22" s="66"/>
      <c r="PLJ22" s="42"/>
      <c r="PLK22" s="67"/>
      <c r="PLL22" s="66"/>
      <c r="PLM22" s="42"/>
      <c r="PLN22" s="67"/>
      <c r="PLO22" s="77"/>
      <c r="PLP22" s="66"/>
      <c r="PLQ22" s="42"/>
      <c r="PLR22" s="67"/>
      <c r="PLS22" s="66"/>
      <c r="PLT22" s="42"/>
      <c r="PLU22" s="67"/>
      <c r="PLV22" s="77"/>
      <c r="PLW22" s="66"/>
      <c r="PLX22" s="42"/>
      <c r="PLY22" s="67"/>
      <c r="PLZ22" s="66"/>
      <c r="PMA22" s="42"/>
      <c r="PMB22" s="67"/>
      <c r="PMC22" s="77"/>
      <c r="PMD22" s="66"/>
      <c r="PME22" s="42"/>
      <c r="PMF22" s="67"/>
      <c r="PMG22" s="66"/>
      <c r="PMH22" s="42"/>
      <c r="PMI22" s="67"/>
      <c r="PMJ22" s="77"/>
      <c r="PMK22" s="66"/>
      <c r="PML22" s="42"/>
      <c r="PMM22" s="67"/>
      <c r="PMN22" s="66"/>
      <c r="PMO22" s="42"/>
      <c r="PMP22" s="67"/>
      <c r="PMQ22" s="77"/>
      <c r="PMR22" s="66"/>
      <c r="PMS22" s="42"/>
      <c r="PMT22" s="67"/>
      <c r="PMU22" s="66"/>
      <c r="PMV22" s="42"/>
      <c r="PMW22" s="67"/>
      <c r="PMX22" s="77"/>
      <c r="PMY22" s="66"/>
      <c r="PMZ22" s="42"/>
      <c r="PNA22" s="67"/>
      <c r="PNB22" s="66"/>
      <c r="PNC22" s="42"/>
      <c r="PND22" s="67"/>
      <c r="PNE22" s="77"/>
      <c r="PNF22" s="66"/>
      <c r="PNG22" s="42"/>
      <c r="PNH22" s="67"/>
      <c r="PNI22" s="66"/>
      <c r="PNJ22" s="42"/>
      <c r="PNK22" s="67"/>
      <c r="PNL22" s="77"/>
      <c r="PNM22" s="66"/>
      <c r="PNN22" s="42"/>
      <c r="PNO22" s="67"/>
      <c r="PNP22" s="66"/>
      <c r="PNQ22" s="42"/>
      <c r="PNR22" s="67"/>
      <c r="PNS22" s="77"/>
      <c r="PNT22" s="66"/>
      <c r="PNU22" s="42"/>
      <c r="PNV22" s="67"/>
      <c r="PNW22" s="66"/>
      <c r="PNX22" s="42"/>
      <c r="PNY22" s="67"/>
      <c r="PNZ22" s="77"/>
      <c r="POA22" s="66"/>
      <c r="POB22" s="42"/>
      <c r="POC22" s="67"/>
      <c r="POD22" s="66"/>
      <c r="POE22" s="42"/>
      <c r="POF22" s="67"/>
      <c r="POG22" s="77"/>
      <c r="POH22" s="66"/>
      <c r="POI22" s="42"/>
      <c r="POJ22" s="67"/>
      <c r="POK22" s="66"/>
      <c r="POL22" s="42"/>
      <c r="POM22" s="67"/>
      <c r="PON22" s="77"/>
      <c r="POO22" s="66"/>
      <c r="POP22" s="42"/>
      <c r="POQ22" s="67"/>
      <c r="POR22" s="66"/>
      <c r="POS22" s="42"/>
      <c r="POT22" s="67"/>
      <c r="POU22" s="77"/>
      <c r="POV22" s="66"/>
      <c r="POW22" s="42"/>
      <c r="POX22" s="67"/>
      <c r="POY22" s="66"/>
      <c r="POZ22" s="42"/>
      <c r="PPA22" s="67"/>
      <c r="PPB22" s="77"/>
      <c r="PPC22" s="66"/>
      <c r="PPD22" s="42"/>
      <c r="PPE22" s="67"/>
      <c r="PPF22" s="66"/>
      <c r="PPG22" s="42"/>
      <c r="PPH22" s="67"/>
      <c r="PPI22" s="77"/>
      <c r="PPJ22" s="66"/>
      <c r="PPK22" s="42"/>
      <c r="PPL22" s="67"/>
      <c r="PPM22" s="66"/>
      <c r="PPN22" s="42"/>
      <c r="PPO22" s="67"/>
      <c r="PPP22" s="77"/>
      <c r="PPQ22" s="66"/>
      <c r="PPR22" s="42"/>
      <c r="PPS22" s="67"/>
      <c r="PPT22" s="66"/>
      <c r="PPU22" s="42"/>
      <c r="PPV22" s="67"/>
      <c r="PPW22" s="77"/>
      <c r="PPX22" s="66"/>
      <c r="PPY22" s="42"/>
      <c r="PPZ22" s="67"/>
      <c r="PQA22" s="66"/>
      <c r="PQB22" s="42"/>
      <c r="PQC22" s="67"/>
      <c r="PQD22" s="77"/>
      <c r="PQE22" s="66"/>
      <c r="PQF22" s="42"/>
      <c r="PQG22" s="67"/>
      <c r="PQH22" s="66"/>
      <c r="PQI22" s="42"/>
      <c r="PQJ22" s="67"/>
      <c r="PQK22" s="77"/>
      <c r="PQL22" s="66"/>
      <c r="PQM22" s="42"/>
      <c r="PQN22" s="67"/>
      <c r="PQO22" s="66"/>
      <c r="PQP22" s="42"/>
      <c r="PQQ22" s="67"/>
      <c r="PQR22" s="77"/>
      <c r="PQS22" s="66"/>
      <c r="PQT22" s="42"/>
      <c r="PQU22" s="67"/>
      <c r="PQV22" s="66"/>
      <c r="PQW22" s="42"/>
      <c r="PQX22" s="67"/>
      <c r="PQY22" s="77"/>
      <c r="PQZ22" s="66"/>
      <c r="PRA22" s="42"/>
      <c r="PRB22" s="67"/>
      <c r="PRC22" s="66"/>
      <c r="PRD22" s="42"/>
      <c r="PRE22" s="67"/>
      <c r="PRF22" s="77"/>
      <c r="PRG22" s="66"/>
      <c r="PRH22" s="42"/>
      <c r="PRI22" s="67"/>
      <c r="PRJ22" s="66"/>
      <c r="PRK22" s="42"/>
      <c r="PRL22" s="67"/>
      <c r="PRM22" s="77"/>
      <c r="PRN22" s="66"/>
      <c r="PRO22" s="42"/>
      <c r="PRP22" s="67"/>
      <c r="PRQ22" s="66"/>
      <c r="PRR22" s="42"/>
      <c r="PRS22" s="67"/>
      <c r="PRT22" s="77"/>
      <c r="PRU22" s="66"/>
      <c r="PRV22" s="42"/>
      <c r="PRW22" s="67"/>
      <c r="PRX22" s="66"/>
      <c r="PRY22" s="42"/>
      <c r="PRZ22" s="67"/>
      <c r="PSA22" s="77"/>
      <c r="PSB22" s="66"/>
      <c r="PSC22" s="42"/>
      <c r="PSD22" s="67"/>
      <c r="PSE22" s="66"/>
      <c r="PSF22" s="42"/>
      <c r="PSG22" s="67"/>
      <c r="PSH22" s="77"/>
      <c r="PSI22" s="66"/>
      <c r="PSJ22" s="42"/>
      <c r="PSK22" s="67"/>
      <c r="PSL22" s="66"/>
      <c r="PSM22" s="42"/>
      <c r="PSN22" s="67"/>
      <c r="PSO22" s="77"/>
      <c r="PSP22" s="66"/>
      <c r="PSQ22" s="42"/>
      <c r="PSR22" s="67"/>
      <c r="PSS22" s="66"/>
      <c r="PST22" s="42"/>
      <c r="PSU22" s="67"/>
      <c r="PSV22" s="77"/>
      <c r="PSW22" s="66"/>
      <c r="PSX22" s="42"/>
      <c r="PSY22" s="67"/>
      <c r="PSZ22" s="66"/>
      <c r="PTA22" s="42"/>
      <c r="PTB22" s="67"/>
      <c r="PTC22" s="77"/>
      <c r="PTD22" s="66"/>
      <c r="PTE22" s="42"/>
      <c r="PTF22" s="67"/>
      <c r="PTG22" s="66"/>
      <c r="PTH22" s="42"/>
      <c r="PTI22" s="67"/>
      <c r="PTJ22" s="77"/>
      <c r="PTK22" s="66"/>
      <c r="PTL22" s="42"/>
      <c r="PTM22" s="67"/>
      <c r="PTN22" s="66"/>
      <c r="PTO22" s="42"/>
      <c r="PTP22" s="67"/>
      <c r="PTQ22" s="77"/>
      <c r="PTR22" s="66"/>
      <c r="PTS22" s="42"/>
      <c r="PTT22" s="67"/>
      <c r="PTU22" s="66"/>
      <c r="PTV22" s="42"/>
      <c r="PTW22" s="67"/>
      <c r="PTX22" s="77"/>
      <c r="PTY22" s="66"/>
      <c r="PTZ22" s="42"/>
      <c r="PUA22" s="67"/>
      <c r="PUB22" s="66"/>
      <c r="PUC22" s="42"/>
      <c r="PUD22" s="67"/>
      <c r="PUE22" s="77"/>
      <c r="PUF22" s="66"/>
      <c r="PUG22" s="42"/>
      <c r="PUH22" s="67"/>
      <c r="PUI22" s="66"/>
      <c r="PUJ22" s="42"/>
      <c r="PUK22" s="67"/>
      <c r="PUL22" s="77"/>
      <c r="PUM22" s="66"/>
      <c r="PUN22" s="42"/>
      <c r="PUO22" s="67"/>
      <c r="PUP22" s="66"/>
      <c r="PUQ22" s="42"/>
      <c r="PUR22" s="67"/>
      <c r="PUS22" s="77"/>
      <c r="PUT22" s="66"/>
      <c r="PUU22" s="42"/>
      <c r="PUV22" s="67"/>
      <c r="PUW22" s="66"/>
      <c r="PUX22" s="42"/>
      <c r="PUY22" s="67"/>
      <c r="PUZ22" s="77"/>
      <c r="PVA22" s="66"/>
      <c r="PVB22" s="42"/>
      <c r="PVC22" s="67"/>
      <c r="PVD22" s="66"/>
      <c r="PVE22" s="42"/>
      <c r="PVF22" s="67"/>
      <c r="PVG22" s="77"/>
      <c r="PVH22" s="66"/>
      <c r="PVI22" s="42"/>
      <c r="PVJ22" s="67"/>
      <c r="PVK22" s="66"/>
      <c r="PVL22" s="42"/>
      <c r="PVM22" s="67"/>
      <c r="PVN22" s="77"/>
      <c r="PVO22" s="66"/>
      <c r="PVP22" s="42"/>
      <c r="PVQ22" s="67"/>
      <c r="PVR22" s="66"/>
      <c r="PVS22" s="42"/>
      <c r="PVT22" s="67"/>
      <c r="PVU22" s="77"/>
      <c r="PVV22" s="66"/>
      <c r="PVW22" s="42"/>
      <c r="PVX22" s="67"/>
      <c r="PVY22" s="66"/>
      <c r="PVZ22" s="42"/>
      <c r="PWA22" s="67"/>
      <c r="PWB22" s="77"/>
      <c r="PWC22" s="66"/>
      <c r="PWD22" s="42"/>
      <c r="PWE22" s="67"/>
      <c r="PWF22" s="66"/>
      <c r="PWG22" s="42"/>
      <c r="PWH22" s="67"/>
      <c r="PWI22" s="77"/>
      <c r="PWJ22" s="66"/>
      <c r="PWK22" s="42"/>
      <c r="PWL22" s="67"/>
      <c r="PWM22" s="66"/>
      <c r="PWN22" s="42"/>
      <c r="PWO22" s="67"/>
      <c r="PWP22" s="77"/>
      <c r="PWQ22" s="66"/>
      <c r="PWR22" s="42"/>
      <c r="PWS22" s="67"/>
      <c r="PWT22" s="66"/>
      <c r="PWU22" s="42"/>
      <c r="PWV22" s="67"/>
      <c r="PWW22" s="77"/>
      <c r="PWX22" s="66"/>
      <c r="PWY22" s="42"/>
      <c r="PWZ22" s="67"/>
      <c r="PXA22" s="66"/>
      <c r="PXB22" s="42"/>
      <c r="PXC22" s="67"/>
      <c r="PXD22" s="77"/>
      <c r="PXE22" s="66"/>
      <c r="PXF22" s="42"/>
      <c r="PXG22" s="67"/>
      <c r="PXH22" s="66"/>
      <c r="PXI22" s="42"/>
      <c r="PXJ22" s="67"/>
      <c r="PXK22" s="77"/>
      <c r="PXL22" s="66"/>
      <c r="PXM22" s="42"/>
      <c r="PXN22" s="67"/>
      <c r="PXO22" s="66"/>
      <c r="PXP22" s="42"/>
      <c r="PXQ22" s="67"/>
      <c r="PXR22" s="77"/>
      <c r="PXS22" s="66"/>
      <c r="PXT22" s="42"/>
      <c r="PXU22" s="67"/>
      <c r="PXV22" s="66"/>
      <c r="PXW22" s="42"/>
      <c r="PXX22" s="67"/>
      <c r="PXY22" s="77"/>
      <c r="PXZ22" s="66"/>
      <c r="PYA22" s="42"/>
      <c r="PYB22" s="67"/>
      <c r="PYC22" s="66"/>
      <c r="PYD22" s="42"/>
      <c r="PYE22" s="67"/>
      <c r="PYF22" s="77"/>
      <c r="PYG22" s="66"/>
      <c r="PYH22" s="42"/>
      <c r="PYI22" s="67"/>
      <c r="PYJ22" s="66"/>
      <c r="PYK22" s="42"/>
      <c r="PYL22" s="67"/>
      <c r="PYM22" s="77"/>
      <c r="PYN22" s="66"/>
      <c r="PYO22" s="42"/>
      <c r="PYP22" s="67"/>
      <c r="PYQ22" s="66"/>
      <c r="PYR22" s="42"/>
      <c r="PYS22" s="67"/>
      <c r="PYT22" s="77"/>
      <c r="PYU22" s="66"/>
      <c r="PYV22" s="42"/>
      <c r="PYW22" s="67"/>
      <c r="PYX22" s="66"/>
      <c r="PYY22" s="42"/>
      <c r="PYZ22" s="67"/>
      <c r="PZA22" s="77"/>
      <c r="PZB22" s="66"/>
      <c r="PZC22" s="42"/>
      <c r="PZD22" s="67"/>
      <c r="PZE22" s="66"/>
      <c r="PZF22" s="42"/>
      <c r="PZG22" s="67"/>
      <c r="PZH22" s="77"/>
      <c r="PZI22" s="66"/>
      <c r="PZJ22" s="42"/>
      <c r="PZK22" s="67"/>
      <c r="PZL22" s="66"/>
      <c r="PZM22" s="42"/>
      <c r="PZN22" s="67"/>
      <c r="PZO22" s="77"/>
      <c r="PZP22" s="66"/>
      <c r="PZQ22" s="42"/>
      <c r="PZR22" s="67"/>
      <c r="PZS22" s="66"/>
      <c r="PZT22" s="42"/>
      <c r="PZU22" s="67"/>
      <c r="PZV22" s="77"/>
      <c r="PZW22" s="66"/>
      <c r="PZX22" s="42"/>
      <c r="PZY22" s="67"/>
      <c r="PZZ22" s="66"/>
      <c r="QAA22" s="42"/>
      <c r="QAB22" s="67"/>
      <c r="QAC22" s="77"/>
      <c r="QAD22" s="66"/>
      <c r="QAE22" s="42"/>
      <c r="QAF22" s="67"/>
      <c r="QAG22" s="66"/>
      <c r="QAH22" s="42"/>
      <c r="QAI22" s="67"/>
      <c r="QAJ22" s="77"/>
      <c r="QAK22" s="66"/>
      <c r="QAL22" s="42"/>
      <c r="QAM22" s="67"/>
      <c r="QAN22" s="66"/>
      <c r="QAO22" s="42"/>
      <c r="QAP22" s="67"/>
      <c r="QAQ22" s="77"/>
      <c r="QAR22" s="66"/>
      <c r="QAS22" s="42"/>
      <c r="QAT22" s="67"/>
      <c r="QAU22" s="66"/>
      <c r="QAV22" s="42"/>
      <c r="QAW22" s="67"/>
      <c r="QAX22" s="77"/>
      <c r="QAY22" s="66"/>
      <c r="QAZ22" s="42"/>
      <c r="QBA22" s="67"/>
      <c r="QBB22" s="66"/>
      <c r="QBC22" s="42"/>
      <c r="QBD22" s="67"/>
      <c r="QBE22" s="77"/>
      <c r="QBF22" s="66"/>
      <c r="QBG22" s="42"/>
      <c r="QBH22" s="67"/>
      <c r="QBI22" s="66"/>
      <c r="QBJ22" s="42"/>
      <c r="QBK22" s="67"/>
      <c r="QBL22" s="77"/>
      <c r="QBM22" s="66"/>
      <c r="QBN22" s="42"/>
      <c r="QBO22" s="67"/>
      <c r="QBP22" s="66"/>
      <c r="QBQ22" s="42"/>
      <c r="QBR22" s="67"/>
      <c r="QBS22" s="77"/>
      <c r="QBT22" s="66"/>
      <c r="QBU22" s="42"/>
      <c r="QBV22" s="67"/>
      <c r="QBW22" s="66"/>
      <c r="QBX22" s="42"/>
      <c r="QBY22" s="67"/>
      <c r="QBZ22" s="77"/>
      <c r="QCA22" s="66"/>
      <c r="QCB22" s="42"/>
      <c r="QCC22" s="67"/>
      <c r="QCD22" s="66"/>
      <c r="QCE22" s="42"/>
      <c r="QCF22" s="67"/>
      <c r="QCG22" s="77"/>
      <c r="QCH22" s="66"/>
      <c r="QCI22" s="42"/>
      <c r="QCJ22" s="67"/>
      <c r="QCK22" s="66"/>
      <c r="QCL22" s="42"/>
      <c r="QCM22" s="67"/>
      <c r="QCN22" s="77"/>
      <c r="QCO22" s="66"/>
      <c r="QCP22" s="42"/>
      <c r="QCQ22" s="67"/>
      <c r="QCR22" s="66"/>
      <c r="QCS22" s="42"/>
      <c r="QCT22" s="67"/>
      <c r="QCU22" s="77"/>
      <c r="QCV22" s="66"/>
      <c r="QCW22" s="42"/>
      <c r="QCX22" s="67"/>
      <c r="QCY22" s="66"/>
      <c r="QCZ22" s="42"/>
      <c r="QDA22" s="67"/>
      <c r="QDB22" s="77"/>
      <c r="QDC22" s="66"/>
      <c r="QDD22" s="42"/>
      <c r="QDE22" s="67"/>
      <c r="QDF22" s="66"/>
      <c r="QDG22" s="42"/>
      <c r="QDH22" s="67"/>
      <c r="QDI22" s="77"/>
      <c r="QDJ22" s="66"/>
      <c r="QDK22" s="42"/>
      <c r="QDL22" s="67"/>
      <c r="QDM22" s="66"/>
      <c r="QDN22" s="42"/>
      <c r="QDO22" s="67"/>
      <c r="QDP22" s="77"/>
      <c r="QDQ22" s="66"/>
      <c r="QDR22" s="42"/>
      <c r="QDS22" s="67"/>
      <c r="QDT22" s="66"/>
      <c r="QDU22" s="42"/>
      <c r="QDV22" s="67"/>
      <c r="QDW22" s="77"/>
      <c r="QDX22" s="66"/>
      <c r="QDY22" s="42"/>
      <c r="QDZ22" s="67"/>
      <c r="QEA22" s="66"/>
      <c r="QEB22" s="42"/>
      <c r="QEC22" s="67"/>
      <c r="QED22" s="77"/>
      <c r="QEE22" s="66"/>
      <c r="QEF22" s="42"/>
      <c r="QEG22" s="67"/>
      <c r="QEH22" s="66"/>
      <c r="QEI22" s="42"/>
      <c r="QEJ22" s="67"/>
      <c r="QEK22" s="77"/>
      <c r="QEL22" s="66"/>
      <c r="QEM22" s="42"/>
      <c r="QEN22" s="67"/>
      <c r="QEO22" s="66"/>
      <c r="QEP22" s="42"/>
      <c r="QEQ22" s="67"/>
      <c r="QER22" s="77"/>
      <c r="QES22" s="66"/>
      <c r="QET22" s="42"/>
      <c r="QEU22" s="67"/>
      <c r="QEV22" s="66"/>
      <c r="QEW22" s="42"/>
      <c r="QEX22" s="67"/>
      <c r="QEY22" s="77"/>
      <c r="QEZ22" s="66"/>
      <c r="QFA22" s="42"/>
      <c r="QFB22" s="67"/>
      <c r="QFC22" s="66"/>
      <c r="QFD22" s="42"/>
      <c r="QFE22" s="67"/>
      <c r="QFF22" s="77"/>
      <c r="QFG22" s="66"/>
      <c r="QFH22" s="42"/>
      <c r="QFI22" s="67"/>
      <c r="QFJ22" s="66"/>
      <c r="QFK22" s="42"/>
      <c r="QFL22" s="67"/>
      <c r="QFM22" s="77"/>
      <c r="QFN22" s="66"/>
      <c r="QFO22" s="42"/>
      <c r="QFP22" s="67"/>
      <c r="QFQ22" s="66"/>
      <c r="QFR22" s="42"/>
      <c r="QFS22" s="67"/>
      <c r="QFT22" s="77"/>
      <c r="QFU22" s="66"/>
      <c r="QFV22" s="42"/>
      <c r="QFW22" s="67"/>
      <c r="QFX22" s="66"/>
      <c r="QFY22" s="42"/>
      <c r="QFZ22" s="67"/>
      <c r="QGA22" s="77"/>
      <c r="QGB22" s="66"/>
      <c r="QGC22" s="42"/>
      <c r="QGD22" s="67"/>
      <c r="QGE22" s="66"/>
      <c r="QGF22" s="42"/>
      <c r="QGG22" s="67"/>
      <c r="QGH22" s="77"/>
      <c r="QGI22" s="66"/>
      <c r="QGJ22" s="42"/>
      <c r="QGK22" s="67"/>
      <c r="QGL22" s="66"/>
      <c r="QGM22" s="42"/>
      <c r="QGN22" s="67"/>
      <c r="QGO22" s="77"/>
      <c r="QGP22" s="66"/>
      <c r="QGQ22" s="42"/>
      <c r="QGR22" s="67"/>
      <c r="QGS22" s="66"/>
      <c r="QGT22" s="42"/>
      <c r="QGU22" s="67"/>
      <c r="QGV22" s="77"/>
      <c r="QGW22" s="66"/>
      <c r="QGX22" s="42"/>
      <c r="QGY22" s="67"/>
      <c r="QGZ22" s="66"/>
      <c r="QHA22" s="42"/>
      <c r="QHB22" s="67"/>
      <c r="QHC22" s="77"/>
      <c r="QHD22" s="66"/>
      <c r="QHE22" s="42"/>
      <c r="QHF22" s="67"/>
      <c r="QHG22" s="66"/>
      <c r="QHH22" s="42"/>
      <c r="QHI22" s="67"/>
      <c r="QHJ22" s="77"/>
      <c r="QHK22" s="66"/>
      <c r="QHL22" s="42"/>
      <c r="QHM22" s="67"/>
      <c r="QHN22" s="66"/>
      <c r="QHO22" s="42"/>
      <c r="QHP22" s="67"/>
      <c r="QHQ22" s="77"/>
      <c r="QHR22" s="66"/>
      <c r="QHS22" s="42"/>
      <c r="QHT22" s="67"/>
      <c r="QHU22" s="66"/>
      <c r="QHV22" s="42"/>
      <c r="QHW22" s="67"/>
      <c r="QHX22" s="77"/>
      <c r="QHY22" s="66"/>
      <c r="QHZ22" s="42"/>
      <c r="QIA22" s="67"/>
      <c r="QIB22" s="66"/>
      <c r="QIC22" s="42"/>
      <c r="QID22" s="67"/>
      <c r="QIE22" s="77"/>
      <c r="QIF22" s="66"/>
      <c r="QIG22" s="42"/>
      <c r="QIH22" s="67"/>
      <c r="QII22" s="66"/>
      <c r="QIJ22" s="42"/>
      <c r="QIK22" s="67"/>
      <c r="QIL22" s="77"/>
      <c r="QIM22" s="66"/>
      <c r="QIN22" s="42"/>
      <c r="QIO22" s="67"/>
      <c r="QIP22" s="66"/>
      <c r="QIQ22" s="42"/>
      <c r="QIR22" s="67"/>
      <c r="QIS22" s="77"/>
      <c r="QIT22" s="66"/>
      <c r="QIU22" s="42"/>
      <c r="QIV22" s="67"/>
      <c r="QIW22" s="66"/>
      <c r="QIX22" s="42"/>
      <c r="QIY22" s="67"/>
      <c r="QIZ22" s="77"/>
      <c r="QJA22" s="66"/>
      <c r="QJB22" s="42"/>
      <c r="QJC22" s="67"/>
      <c r="QJD22" s="66"/>
      <c r="QJE22" s="42"/>
      <c r="QJF22" s="67"/>
      <c r="QJG22" s="77"/>
      <c r="QJH22" s="66"/>
      <c r="QJI22" s="42"/>
      <c r="QJJ22" s="67"/>
      <c r="QJK22" s="66"/>
      <c r="QJL22" s="42"/>
      <c r="QJM22" s="67"/>
      <c r="QJN22" s="77"/>
      <c r="QJO22" s="66"/>
      <c r="QJP22" s="42"/>
      <c r="QJQ22" s="67"/>
      <c r="QJR22" s="66"/>
      <c r="QJS22" s="42"/>
      <c r="QJT22" s="67"/>
      <c r="QJU22" s="77"/>
      <c r="QJV22" s="66"/>
      <c r="QJW22" s="42"/>
      <c r="QJX22" s="67"/>
      <c r="QJY22" s="66"/>
      <c r="QJZ22" s="42"/>
      <c r="QKA22" s="67"/>
      <c r="QKB22" s="77"/>
      <c r="QKC22" s="66"/>
      <c r="QKD22" s="42"/>
      <c r="QKE22" s="67"/>
      <c r="QKF22" s="66"/>
      <c r="QKG22" s="42"/>
      <c r="QKH22" s="67"/>
      <c r="QKI22" s="77"/>
      <c r="QKJ22" s="66"/>
      <c r="QKK22" s="42"/>
      <c r="QKL22" s="67"/>
      <c r="QKM22" s="66"/>
      <c r="QKN22" s="42"/>
      <c r="QKO22" s="67"/>
      <c r="QKP22" s="77"/>
      <c r="QKQ22" s="66"/>
      <c r="QKR22" s="42"/>
      <c r="QKS22" s="67"/>
      <c r="QKT22" s="66"/>
      <c r="QKU22" s="42"/>
      <c r="QKV22" s="67"/>
      <c r="QKW22" s="77"/>
      <c r="QKX22" s="66"/>
      <c r="QKY22" s="42"/>
      <c r="QKZ22" s="67"/>
      <c r="QLA22" s="66"/>
      <c r="QLB22" s="42"/>
      <c r="QLC22" s="67"/>
      <c r="QLD22" s="77"/>
      <c r="QLE22" s="66"/>
      <c r="QLF22" s="42"/>
      <c r="QLG22" s="67"/>
      <c r="QLH22" s="66"/>
      <c r="QLI22" s="42"/>
      <c r="QLJ22" s="67"/>
      <c r="QLK22" s="77"/>
      <c r="QLL22" s="66"/>
      <c r="QLM22" s="42"/>
      <c r="QLN22" s="67"/>
      <c r="QLO22" s="66"/>
      <c r="QLP22" s="42"/>
      <c r="QLQ22" s="67"/>
      <c r="QLR22" s="77"/>
      <c r="QLS22" s="66"/>
      <c r="QLT22" s="42"/>
      <c r="QLU22" s="67"/>
      <c r="QLV22" s="66"/>
      <c r="QLW22" s="42"/>
      <c r="QLX22" s="67"/>
      <c r="QLY22" s="77"/>
      <c r="QLZ22" s="66"/>
      <c r="QMA22" s="42"/>
      <c r="QMB22" s="67"/>
      <c r="QMC22" s="66"/>
      <c r="QMD22" s="42"/>
      <c r="QME22" s="67"/>
      <c r="QMF22" s="77"/>
      <c r="QMG22" s="66"/>
      <c r="QMH22" s="42"/>
      <c r="QMI22" s="67"/>
      <c r="QMJ22" s="66"/>
      <c r="QMK22" s="42"/>
      <c r="QML22" s="67"/>
      <c r="QMM22" s="77"/>
      <c r="QMN22" s="66"/>
      <c r="QMO22" s="42"/>
      <c r="QMP22" s="67"/>
      <c r="QMQ22" s="66"/>
      <c r="QMR22" s="42"/>
      <c r="QMS22" s="67"/>
      <c r="QMT22" s="77"/>
      <c r="QMU22" s="66"/>
      <c r="QMV22" s="42"/>
      <c r="QMW22" s="67"/>
      <c r="QMX22" s="66"/>
      <c r="QMY22" s="42"/>
      <c r="QMZ22" s="67"/>
      <c r="QNA22" s="77"/>
      <c r="QNB22" s="66"/>
      <c r="QNC22" s="42"/>
      <c r="QND22" s="67"/>
      <c r="QNE22" s="66"/>
      <c r="QNF22" s="42"/>
      <c r="QNG22" s="67"/>
      <c r="QNH22" s="77"/>
      <c r="QNI22" s="66"/>
      <c r="QNJ22" s="42"/>
      <c r="QNK22" s="67"/>
      <c r="QNL22" s="66"/>
      <c r="QNM22" s="42"/>
      <c r="QNN22" s="67"/>
      <c r="QNO22" s="77"/>
      <c r="QNP22" s="66"/>
      <c r="QNQ22" s="42"/>
      <c r="QNR22" s="67"/>
      <c r="QNS22" s="66"/>
      <c r="QNT22" s="42"/>
      <c r="QNU22" s="67"/>
      <c r="QNV22" s="77"/>
      <c r="QNW22" s="66"/>
      <c r="QNX22" s="42"/>
      <c r="QNY22" s="67"/>
      <c r="QNZ22" s="66"/>
      <c r="QOA22" s="42"/>
      <c r="QOB22" s="67"/>
      <c r="QOC22" s="77"/>
      <c r="QOD22" s="66"/>
      <c r="QOE22" s="42"/>
      <c r="QOF22" s="67"/>
      <c r="QOG22" s="66"/>
      <c r="QOH22" s="42"/>
      <c r="QOI22" s="67"/>
      <c r="QOJ22" s="77"/>
      <c r="QOK22" s="66"/>
      <c r="QOL22" s="42"/>
      <c r="QOM22" s="67"/>
      <c r="QON22" s="66"/>
      <c r="QOO22" s="42"/>
      <c r="QOP22" s="67"/>
      <c r="QOQ22" s="77"/>
      <c r="QOR22" s="66"/>
      <c r="QOS22" s="42"/>
      <c r="QOT22" s="67"/>
      <c r="QOU22" s="66"/>
      <c r="QOV22" s="42"/>
      <c r="QOW22" s="67"/>
      <c r="QOX22" s="77"/>
      <c r="QOY22" s="66"/>
      <c r="QOZ22" s="42"/>
      <c r="QPA22" s="67"/>
      <c r="QPB22" s="66"/>
      <c r="QPC22" s="42"/>
      <c r="QPD22" s="67"/>
      <c r="QPE22" s="77"/>
      <c r="QPF22" s="66"/>
      <c r="QPG22" s="42"/>
      <c r="QPH22" s="67"/>
      <c r="QPI22" s="66"/>
      <c r="QPJ22" s="42"/>
      <c r="QPK22" s="67"/>
      <c r="QPL22" s="77"/>
      <c r="QPM22" s="66"/>
      <c r="QPN22" s="42"/>
      <c r="QPO22" s="67"/>
      <c r="QPP22" s="66"/>
      <c r="QPQ22" s="42"/>
      <c r="QPR22" s="67"/>
      <c r="QPS22" s="77"/>
      <c r="QPT22" s="66"/>
      <c r="QPU22" s="42"/>
      <c r="QPV22" s="67"/>
      <c r="QPW22" s="66"/>
      <c r="QPX22" s="42"/>
      <c r="QPY22" s="67"/>
      <c r="QPZ22" s="77"/>
      <c r="QQA22" s="66"/>
      <c r="QQB22" s="42"/>
      <c r="QQC22" s="67"/>
      <c r="QQD22" s="66"/>
      <c r="QQE22" s="42"/>
      <c r="QQF22" s="67"/>
      <c r="QQG22" s="77"/>
      <c r="QQH22" s="66"/>
      <c r="QQI22" s="42"/>
      <c r="QQJ22" s="67"/>
      <c r="QQK22" s="66"/>
      <c r="QQL22" s="42"/>
      <c r="QQM22" s="67"/>
      <c r="QQN22" s="77"/>
      <c r="QQO22" s="66"/>
      <c r="QQP22" s="42"/>
      <c r="QQQ22" s="67"/>
      <c r="QQR22" s="66"/>
      <c r="QQS22" s="42"/>
      <c r="QQT22" s="67"/>
      <c r="QQU22" s="77"/>
      <c r="QQV22" s="66"/>
      <c r="QQW22" s="42"/>
      <c r="QQX22" s="67"/>
      <c r="QQY22" s="66"/>
      <c r="QQZ22" s="42"/>
      <c r="QRA22" s="67"/>
      <c r="QRB22" s="77"/>
      <c r="QRC22" s="66"/>
      <c r="QRD22" s="42"/>
      <c r="QRE22" s="67"/>
      <c r="QRF22" s="66"/>
      <c r="QRG22" s="42"/>
      <c r="QRH22" s="67"/>
      <c r="QRI22" s="77"/>
      <c r="QRJ22" s="66"/>
      <c r="QRK22" s="42"/>
      <c r="QRL22" s="67"/>
      <c r="QRM22" s="66"/>
      <c r="QRN22" s="42"/>
      <c r="QRO22" s="67"/>
      <c r="QRP22" s="77"/>
      <c r="QRQ22" s="66"/>
      <c r="QRR22" s="42"/>
      <c r="QRS22" s="67"/>
      <c r="QRT22" s="66"/>
      <c r="QRU22" s="42"/>
      <c r="QRV22" s="67"/>
      <c r="QRW22" s="77"/>
      <c r="QRX22" s="66"/>
      <c r="QRY22" s="42"/>
      <c r="QRZ22" s="67"/>
      <c r="QSA22" s="66"/>
      <c r="QSB22" s="42"/>
      <c r="QSC22" s="67"/>
      <c r="QSD22" s="77"/>
      <c r="QSE22" s="66"/>
      <c r="QSF22" s="42"/>
      <c r="QSG22" s="67"/>
      <c r="QSH22" s="66"/>
      <c r="QSI22" s="42"/>
      <c r="QSJ22" s="67"/>
      <c r="QSK22" s="77"/>
      <c r="QSL22" s="66"/>
      <c r="QSM22" s="42"/>
      <c r="QSN22" s="67"/>
      <c r="QSO22" s="66"/>
      <c r="QSP22" s="42"/>
      <c r="QSQ22" s="67"/>
      <c r="QSR22" s="77"/>
      <c r="QSS22" s="66"/>
      <c r="QST22" s="42"/>
      <c r="QSU22" s="67"/>
      <c r="QSV22" s="66"/>
      <c r="QSW22" s="42"/>
      <c r="QSX22" s="67"/>
      <c r="QSY22" s="77"/>
      <c r="QSZ22" s="66"/>
      <c r="QTA22" s="42"/>
      <c r="QTB22" s="67"/>
      <c r="QTC22" s="66"/>
      <c r="QTD22" s="42"/>
      <c r="QTE22" s="67"/>
      <c r="QTF22" s="77"/>
      <c r="QTG22" s="66"/>
      <c r="QTH22" s="42"/>
      <c r="QTI22" s="67"/>
      <c r="QTJ22" s="66"/>
      <c r="QTK22" s="42"/>
      <c r="QTL22" s="67"/>
      <c r="QTM22" s="77"/>
      <c r="QTN22" s="66"/>
      <c r="QTO22" s="42"/>
      <c r="QTP22" s="67"/>
      <c r="QTQ22" s="66"/>
      <c r="QTR22" s="42"/>
      <c r="QTS22" s="67"/>
      <c r="QTT22" s="77"/>
      <c r="QTU22" s="66"/>
      <c r="QTV22" s="42"/>
      <c r="QTW22" s="67"/>
      <c r="QTX22" s="66"/>
      <c r="QTY22" s="42"/>
      <c r="QTZ22" s="67"/>
      <c r="QUA22" s="77"/>
      <c r="QUB22" s="66"/>
      <c r="QUC22" s="42"/>
      <c r="QUD22" s="67"/>
      <c r="QUE22" s="66"/>
      <c r="QUF22" s="42"/>
      <c r="QUG22" s="67"/>
      <c r="QUH22" s="77"/>
      <c r="QUI22" s="66"/>
      <c r="QUJ22" s="42"/>
      <c r="QUK22" s="67"/>
      <c r="QUL22" s="66"/>
      <c r="QUM22" s="42"/>
      <c r="QUN22" s="67"/>
      <c r="QUO22" s="77"/>
      <c r="QUP22" s="66"/>
      <c r="QUQ22" s="42"/>
      <c r="QUR22" s="67"/>
      <c r="QUS22" s="66"/>
      <c r="QUT22" s="42"/>
      <c r="QUU22" s="67"/>
      <c r="QUV22" s="77"/>
      <c r="QUW22" s="66"/>
      <c r="QUX22" s="42"/>
      <c r="QUY22" s="67"/>
      <c r="QUZ22" s="66"/>
      <c r="QVA22" s="42"/>
      <c r="QVB22" s="67"/>
      <c r="QVC22" s="77"/>
      <c r="QVD22" s="66"/>
      <c r="QVE22" s="42"/>
      <c r="QVF22" s="67"/>
      <c r="QVG22" s="66"/>
      <c r="QVH22" s="42"/>
      <c r="QVI22" s="67"/>
      <c r="QVJ22" s="77"/>
      <c r="QVK22" s="66"/>
      <c r="QVL22" s="42"/>
      <c r="QVM22" s="67"/>
      <c r="QVN22" s="66"/>
      <c r="QVO22" s="42"/>
      <c r="QVP22" s="67"/>
      <c r="QVQ22" s="77"/>
      <c r="QVR22" s="66"/>
      <c r="QVS22" s="42"/>
      <c r="QVT22" s="67"/>
      <c r="QVU22" s="66"/>
      <c r="QVV22" s="42"/>
      <c r="QVW22" s="67"/>
      <c r="QVX22" s="77"/>
      <c r="QVY22" s="66"/>
      <c r="QVZ22" s="42"/>
      <c r="QWA22" s="67"/>
      <c r="QWB22" s="66"/>
      <c r="QWC22" s="42"/>
      <c r="QWD22" s="67"/>
      <c r="QWE22" s="77"/>
      <c r="QWF22" s="66"/>
      <c r="QWG22" s="42"/>
      <c r="QWH22" s="67"/>
      <c r="QWI22" s="66"/>
      <c r="QWJ22" s="42"/>
      <c r="QWK22" s="67"/>
      <c r="QWL22" s="77"/>
      <c r="QWM22" s="66"/>
      <c r="QWN22" s="42"/>
      <c r="QWO22" s="67"/>
      <c r="QWP22" s="66"/>
      <c r="QWQ22" s="42"/>
      <c r="QWR22" s="67"/>
      <c r="QWS22" s="77"/>
      <c r="QWT22" s="66"/>
      <c r="QWU22" s="42"/>
      <c r="QWV22" s="67"/>
      <c r="QWW22" s="66"/>
      <c r="QWX22" s="42"/>
      <c r="QWY22" s="67"/>
      <c r="QWZ22" s="77"/>
      <c r="QXA22" s="66"/>
      <c r="QXB22" s="42"/>
      <c r="QXC22" s="67"/>
      <c r="QXD22" s="66"/>
      <c r="QXE22" s="42"/>
      <c r="QXF22" s="67"/>
      <c r="QXG22" s="77"/>
      <c r="QXH22" s="66"/>
      <c r="QXI22" s="42"/>
      <c r="QXJ22" s="67"/>
      <c r="QXK22" s="66"/>
      <c r="QXL22" s="42"/>
      <c r="QXM22" s="67"/>
      <c r="QXN22" s="77"/>
      <c r="QXO22" s="66"/>
      <c r="QXP22" s="42"/>
      <c r="QXQ22" s="67"/>
      <c r="QXR22" s="66"/>
      <c r="QXS22" s="42"/>
      <c r="QXT22" s="67"/>
      <c r="QXU22" s="77"/>
      <c r="QXV22" s="66"/>
      <c r="QXW22" s="42"/>
      <c r="QXX22" s="67"/>
      <c r="QXY22" s="66"/>
      <c r="QXZ22" s="42"/>
      <c r="QYA22" s="67"/>
      <c r="QYB22" s="77"/>
      <c r="QYC22" s="66"/>
      <c r="QYD22" s="42"/>
      <c r="QYE22" s="67"/>
      <c r="QYF22" s="66"/>
      <c r="QYG22" s="42"/>
      <c r="QYH22" s="67"/>
      <c r="QYI22" s="77"/>
      <c r="QYJ22" s="66"/>
      <c r="QYK22" s="42"/>
      <c r="QYL22" s="67"/>
      <c r="QYM22" s="66"/>
      <c r="QYN22" s="42"/>
      <c r="QYO22" s="67"/>
      <c r="QYP22" s="77"/>
      <c r="QYQ22" s="66"/>
      <c r="QYR22" s="42"/>
      <c r="QYS22" s="67"/>
      <c r="QYT22" s="66"/>
      <c r="QYU22" s="42"/>
      <c r="QYV22" s="67"/>
      <c r="QYW22" s="77"/>
      <c r="QYX22" s="66"/>
      <c r="QYY22" s="42"/>
      <c r="QYZ22" s="67"/>
      <c r="QZA22" s="66"/>
      <c r="QZB22" s="42"/>
      <c r="QZC22" s="67"/>
      <c r="QZD22" s="77"/>
      <c r="QZE22" s="66"/>
      <c r="QZF22" s="42"/>
      <c r="QZG22" s="67"/>
      <c r="QZH22" s="66"/>
      <c r="QZI22" s="42"/>
      <c r="QZJ22" s="67"/>
      <c r="QZK22" s="77"/>
      <c r="QZL22" s="66"/>
      <c r="QZM22" s="42"/>
      <c r="QZN22" s="67"/>
      <c r="QZO22" s="66"/>
      <c r="QZP22" s="42"/>
      <c r="QZQ22" s="67"/>
      <c r="QZR22" s="77"/>
      <c r="QZS22" s="66"/>
      <c r="QZT22" s="42"/>
      <c r="QZU22" s="67"/>
      <c r="QZV22" s="66"/>
      <c r="QZW22" s="42"/>
      <c r="QZX22" s="67"/>
      <c r="QZY22" s="77"/>
      <c r="QZZ22" s="66"/>
      <c r="RAA22" s="42"/>
      <c r="RAB22" s="67"/>
      <c r="RAC22" s="66"/>
      <c r="RAD22" s="42"/>
      <c r="RAE22" s="67"/>
      <c r="RAF22" s="77"/>
      <c r="RAG22" s="66"/>
      <c r="RAH22" s="42"/>
      <c r="RAI22" s="67"/>
      <c r="RAJ22" s="66"/>
      <c r="RAK22" s="42"/>
      <c r="RAL22" s="67"/>
      <c r="RAM22" s="77"/>
      <c r="RAN22" s="66"/>
      <c r="RAO22" s="42"/>
      <c r="RAP22" s="67"/>
      <c r="RAQ22" s="66"/>
      <c r="RAR22" s="42"/>
      <c r="RAS22" s="67"/>
      <c r="RAT22" s="77"/>
      <c r="RAU22" s="66"/>
      <c r="RAV22" s="42"/>
      <c r="RAW22" s="67"/>
      <c r="RAX22" s="66"/>
      <c r="RAY22" s="42"/>
      <c r="RAZ22" s="67"/>
      <c r="RBA22" s="77"/>
      <c r="RBB22" s="66"/>
      <c r="RBC22" s="42"/>
      <c r="RBD22" s="67"/>
      <c r="RBE22" s="66"/>
      <c r="RBF22" s="42"/>
      <c r="RBG22" s="67"/>
      <c r="RBH22" s="77"/>
      <c r="RBI22" s="66"/>
      <c r="RBJ22" s="42"/>
      <c r="RBK22" s="67"/>
      <c r="RBL22" s="66"/>
      <c r="RBM22" s="42"/>
      <c r="RBN22" s="67"/>
      <c r="RBO22" s="77"/>
      <c r="RBP22" s="66"/>
      <c r="RBQ22" s="42"/>
      <c r="RBR22" s="67"/>
      <c r="RBS22" s="66"/>
      <c r="RBT22" s="42"/>
      <c r="RBU22" s="67"/>
      <c r="RBV22" s="77"/>
      <c r="RBW22" s="66"/>
      <c r="RBX22" s="42"/>
      <c r="RBY22" s="67"/>
      <c r="RBZ22" s="66"/>
      <c r="RCA22" s="42"/>
      <c r="RCB22" s="67"/>
      <c r="RCC22" s="77"/>
      <c r="RCD22" s="66"/>
      <c r="RCE22" s="42"/>
      <c r="RCF22" s="67"/>
      <c r="RCG22" s="66"/>
      <c r="RCH22" s="42"/>
      <c r="RCI22" s="67"/>
      <c r="RCJ22" s="77"/>
      <c r="RCK22" s="66"/>
      <c r="RCL22" s="42"/>
      <c r="RCM22" s="67"/>
      <c r="RCN22" s="66"/>
      <c r="RCO22" s="42"/>
      <c r="RCP22" s="67"/>
      <c r="RCQ22" s="77"/>
      <c r="RCR22" s="66"/>
      <c r="RCS22" s="42"/>
      <c r="RCT22" s="67"/>
      <c r="RCU22" s="66"/>
      <c r="RCV22" s="42"/>
      <c r="RCW22" s="67"/>
      <c r="RCX22" s="77"/>
      <c r="RCY22" s="66"/>
      <c r="RCZ22" s="42"/>
      <c r="RDA22" s="67"/>
      <c r="RDB22" s="66"/>
      <c r="RDC22" s="42"/>
      <c r="RDD22" s="67"/>
      <c r="RDE22" s="77"/>
      <c r="RDF22" s="66"/>
      <c r="RDG22" s="42"/>
      <c r="RDH22" s="67"/>
      <c r="RDI22" s="66"/>
      <c r="RDJ22" s="42"/>
      <c r="RDK22" s="67"/>
      <c r="RDL22" s="77"/>
      <c r="RDM22" s="66"/>
      <c r="RDN22" s="42"/>
      <c r="RDO22" s="67"/>
      <c r="RDP22" s="66"/>
      <c r="RDQ22" s="42"/>
      <c r="RDR22" s="67"/>
      <c r="RDS22" s="77"/>
      <c r="RDT22" s="66"/>
      <c r="RDU22" s="42"/>
      <c r="RDV22" s="67"/>
      <c r="RDW22" s="66"/>
      <c r="RDX22" s="42"/>
      <c r="RDY22" s="67"/>
      <c r="RDZ22" s="77"/>
      <c r="REA22" s="66"/>
      <c r="REB22" s="42"/>
      <c r="REC22" s="67"/>
      <c r="RED22" s="66"/>
      <c r="REE22" s="42"/>
      <c r="REF22" s="67"/>
      <c r="REG22" s="77"/>
      <c r="REH22" s="66"/>
      <c r="REI22" s="42"/>
      <c r="REJ22" s="67"/>
      <c r="REK22" s="66"/>
      <c r="REL22" s="42"/>
      <c r="REM22" s="67"/>
      <c r="REN22" s="77"/>
      <c r="REO22" s="66"/>
      <c r="REP22" s="42"/>
      <c r="REQ22" s="67"/>
      <c r="RER22" s="66"/>
      <c r="RES22" s="42"/>
      <c r="RET22" s="67"/>
      <c r="REU22" s="77"/>
      <c r="REV22" s="66"/>
      <c r="REW22" s="42"/>
      <c r="REX22" s="67"/>
      <c r="REY22" s="66"/>
      <c r="REZ22" s="42"/>
      <c r="RFA22" s="67"/>
      <c r="RFB22" s="77"/>
      <c r="RFC22" s="66"/>
      <c r="RFD22" s="42"/>
      <c r="RFE22" s="67"/>
      <c r="RFF22" s="66"/>
      <c r="RFG22" s="42"/>
      <c r="RFH22" s="67"/>
      <c r="RFI22" s="77"/>
      <c r="RFJ22" s="66"/>
      <c r="RFK22" s="42"/>
      <c r="RFL22" s="67"/>
      <c r="RFM22" s="66"/>
      <c r="RFN22" s="42"/>
      <c r="RFO22" s="67"/>
      <c r="RFP22" s="77"/>
      <c r="RFQ22" s="66"/>
      <c r="RFR22" s="42"/>
      <c r="RFS22" s="67"/>
      <c r="RFT22" s="66"/>
      <c r="RFU22" s="42"/>
      <c r="RFV22" s="67"/>
      <c r="RFW22" s="77"/>
      <c r="RFX22" s="66"/>
      <c r="RFY22" s="42"/>
      <c r="RFZ22" s="67"/>
      <c r="RGA22" s="66"/>
      <c r="RGB22" s="42"/>
      <c r="RGC22" s="67"/>
      <c r="RGD22" s="77"/>
      <c r="RGE22" s="66"/>
      <c r="RGF22" s="42"/>
      <c r="RGG22" s="67"/>
      <c r="RGH22" s="66"/>
      <c r="RGI22" s="42"/>
      <c r="RGJ22" s="67"/>
      <c r="RGK22" s="77"/>
      <c r="RGL22" s="66"/>
      <c r="RGM22" s="42"/>
      <c r="RGN22" s="67"/>
      <c r="RGO22" s="66"/>
      <c r="RGP22" s="42"/>
      <c r="RGQ22" s="67"/>
      <c r="RGR22" s="77"/>
      <c r="RGS22" s="66"/>
      <c r="RGT22" s="42"/>
      <c r="RGU22" s="67"/>
      <c r="RGV22" s="66"/>
      <c r="RGW22" s="42"/>
      <c r="RGX22" s="67"/>
      <c r="RGY22" s="77"/>
      <c r="RGZ22" s="66"/>
      <c r="RHA22" s="42"/>
      <c r="RHB22" s="67"/>
      <c r="RHC22" s="66"/>
      <c r="RHD22" s="42"/>
      <c r="RHE22" s="67"/>
      <c r="RHF22" s="77"/>
      <c r="RHG22" s="66"/>
      <c r="RHH22" s="42"/>
      <c r="RHI22" s="67"/>
      <c r="RHJ22" s="66"/>
      <c r="RHK22" s="42"/>
      <c r="RHL22" s="67"/>
      <c r="RHM22" s="77"/>
      <c r="RHN22" s="66"/>
      <c r="RHO22" s="42"/>
      <c r="RHP22" s="67"/>
      <c r="RHQ22" s="66"/>
      <c r="RHR22" s="42"/>
      <c r="RHS22" s="67"/>
      <c r="RHT22" s="77"/>
      <c r="RHU22" s="66"/>
      <c r="RHV22" s="42"/>
      <c r="RHW22" s="67"/>
      <c r="RHX22" s="66"/>
      <c r="RHY22" s="42"/>
      <c r="RHZ22" s="67"/>
      <c r="RIA22" s="77"/>
      <c r="RIB22" s="66"/>
      <c r="RIC22" s="42"/>
      <c r="RID22" s="67"/>
      <c r="RIE22" s="66"/>
      <c r="RIF22" s="42"/>
      <c r="RIG22" s="67"/>
      <c r="RIH22" s="77"/>
      <c r="RII22" s="66"/>
      <c r="RIJ22" s="42"/>
      <c r="RIK22" s="67"/>
      <c r="RIL22" s="66"/>
      <c r="RIM22" s="42"/>
      <c r="RIN22" s="67"/>
      <c r="RIO22" s="77"/>
      <c r="RIP22" s="66"/>
      <c r="RIQ22" s="42"/>
      <c r="RIR22" s="67"/>
      <c r="RIS22" s="66"/>
      <c r="RIT22" s="42"/>
      <c r="RIU22" s="67"/>
      <c r="RIV22" s="77"/>
      <c r="RIW22" s="66"/>
      <c r="RIX22" s="42"/>
      <c r="RIY22" s="67"/>
      <c r="RIZ22" s="66"/>
      <c r="RJA22" s="42"/>
      <c r="RJB22" s="67"/>
      <c r="RJC22" s="77"/>
      <c r="RJD22" s="66"/>
      <c r="RJE22" s="42"/>
      <c r="RJF22" s="67"/>
      <c r="RJG22" s="66"/>
      <c r="RJH22" s="42"/>
      <c r="RJI22" s="67"/>
      <c r="RJJ22" s="77"/>
      <c r="RJK22" s="66"/>
      <c r="RJL22" s="42"/>
      <c r="RJM22" s="67"/>
      <c r="RJN22" s="66"/>
      <c r="RJO22" s="42"/>
      <c r="RJP22" s="67"/>
      <c r="RJQ22" s="77"/>
      <c r="RJR22" s="66"/>
      <c r="RJS22" s="42"/>
      <c r="RJT22" s="67"/>
      <c r="RJU22" s="66"/>
      <c r="RJV22" s="42"/>
      <c r="RJW22" s="67"/>
      <c r="RJX22" s="77"/>
      <c r="RJY22" s="66"/>
      <c r="RJZ22" s="42"/>
      <c r="RKA22" s="67"/>
      <c r="RKB22" s="66"/>
      <c r="RKC22" s="42"/>
      <c r="RKD22" s="67"/>
      <c r="RKE22" s="77"/>
      <c r="RKF22" s="66"/>
      <c r="RKG22" s="42"/>
      <c r="RKH22" s="67"/>
      <c r="RKI22" s="66"/>
      <c r="RKJ22" s="42"/>
      <c r="RKK22" s="67"/>
      <c r="RKL22" s="77"/>
      <c r="RKM22" s="66"/>
      <c r="RKN22" s="42"/>
      <c r="RKO22" s="67"/>
      <c r="RKP22" s="66"/>
      <c r="RKQ22" s="42"/>
      <c r="RKR22" s="67"/>
      <c r="RKS22" s="77"/>
      <c r="RKT22" s="66"/>
      <c r="RKU22" s="42"/>
      <c r="RKV22" s="67"/>
      <c r="RKW22" s="66"/>
      <c r="RKX22" s="42"/>
      <c r="RKY22" s="67"/>
      <c r="RKZ22" s="77"/>
      <c r="RLA22" s="66"/>
      <c r="RLB22" s="42"/>
      <c r="RLC22" s="67"/>
      <c r="RLD22" s="66"/>
      <c r="RLE22" s="42"/>
      <c r="RLF22" s="67"/>
      <c r="RLG22" s="77"/>
      <c r="RLH22" s="66"/>
      <c r="RLI22" s="42"/>
      <c r="RLJ22" s="67"/>
      <c r="RLK22" s="66"/>
      <c r="RLL22" s="42"/>
      <c r="RLM22" s="67"/>
      <c r="RLN22" s="77"/>
      <c r="RLO22" s="66"/>
      <c r="RLP22" s="42"/>
      <c r="RLQ22" s="67"/>
      <c r="RLR22" s="66"/>
      <c r="RLS22" s="42"/>
      <c r="RLT22" s="67"/>
      <c r="RLU22" s="77"/>
      <c r="RLV22" s="66"/>
      <c r="RLW22" s="42"/>
      <c r="RLX22" s="67"/>
      <c r="RLY22" s="66"/>
      <c r="RLZ22" s="42"/>
      <c r="RMA22" s="67"/>
      <c r="RMB22" s="77"/>
      <c r="RMC22" s="66"/>
      <c r="RMD22" s="42"/>
      <c r="RME22" s="67"/>
      <c r="RMF22" s="66"/>
      <c r="RMG22" s="42"/>
      <c r="RMH22" s="67"/>
      <c r="RMI22" s="77"/>
      <c r="RMJ22" s="66"/>
      <c r="RMK22" s="42"/>
      <c r="RML22" s="67"/>
      <c r="RMM22" s="66"/>
      <c r="RMN22" s="42"/>
      <c r="RMO22" s="67"/>
      <c r="RMP22" s="77"/>
      <c r="RMQ22" s="66"/>
      <c r="RMR22" s="42"/>
      <c r="RMS22" s="67"/>
      <c r="RMT22" s="66"/>
      <c r="RMU22" s="42"/>
      <c r="RMV22" s="67"/>
      <c r="RMW22" s="77"/>
      <c r="RMX22" s="66"/>
      <c r="RMY22" s="42"/>
      <c r="RMZ22" s="67"/>
      <c r="RNA22" s="66"/>
      <c r="RNB22" s="42"/>
      <c r="RNC22" s="67"/>
      <c r="RND22" s="77"/>
      <c r="RNE22" s="66"/>
      <c r="RNF22" s="42"/>
      <c r="RNG22" s="67"/>
      <c r="RNH22" s="66"/>
      <c r="RNI22" s="42"/>
      <c r="RNJ22" s="67"/>
      <c r="RNK22" s="77"/>
      <c r="RNL22" s="66"/>
      <c r="RNM22" s="42"/>
      <c r="RNN22" s="67"/>
      <c r="RNO22" s="66"/>
      <c r="RNP22" s="42"/>
      <c r="RNQ22" s="67"/>
      <c r="RNR22" s="77"/>
      <c r="RNS22" s="66"/>
      <c r="RNT22" s="42"/>
      <c r="RNU22" s="67"/>
      <c r="RNV22" s="66"/>
      <c r="RNW22" s="42"/>
      <c r="RNX22" s="67"/>
      <c r="RNY22" s="77"/>
      <c r="RNZ22" s="66"/>
      <c r="ROA22" s="42"/>
      <c r="ROB22" s="67"/>
      <c r="ROC22" s="66"/>
      <c r="ROD22" s="42"/>
      <c r="ROE22" s="67"/>
      <c r="ROF22" s="77"/>
      <c r="ROG22" s="66"/>
      <c r="ROH22" s="42"/>
      <c r="ROI22" s="67"/>
      <c r="ROJ22" s="66"/>
      <c r="ROK22" s="42"/>
      <c r="ROL22" s="67"/>
      <c r="ROM22" s="77"/>
      <c r="RON22" s="66"/>
      <c r="ROO22" s="42"/>
      <c r="ROP22" s="67"/>
      <c r="ROQ22" s="66"/>
      <c r="ROR22" s="42"/>
      <c r="ROS22" s="67"/>
      <c r="ROT22" s="77"/>
      <c r="ROU22" s="66"/>
      <c r="ROV22" s="42"/>
      <c r="ROW22" s="67"/>
      <c r="ROX22" s="66"/>
      <c r="ROY22" s="42"/>
      <c r="ROZ22" s="67"/>
      <c r="RPA22" s="77"/>
      <c r="RPB22" s="66"/>
      <c r="RPC22" s="42"/>
      <c r="RPD22" s="67"/>
      <c r="RPE22" s="66"/>
      <c r="RPF22" s="42"/>
      <c r="RPG22" s="67"/>
      <c r="RPH22" s="77"/>
      <c r="RPI22" s="66"/>
      <c r="RPJ22" s="42"/>
      <c r="RPK22" s="67"/>
      <c r="RPL22" s="66"/>
      <c r="RPM22" s="42"/>
      <c r="RPN22" s="67"/>
      <c r="RPO22" s="77"/>
      <c r="RPP22" s="66"/>
      <c r="RPQ22" s="42"/>
      <c r="RPR22" s="67"/>
      <c r="RPS22" s="66"/>
      <c r="RPT22" s="42"/>
      <c r="RPU22" s="67"/>
      <c r="RPV22" s="77"/>
      <c r="RPW22" s="66"/>
      <c r="RPX22" s="42"/>
      <c r="RPY22" s="67"/>
      <c r="RPZ22" s="66"/>
      <c r="RQA22" s="42"/>
      <c r="RQB22" s="67"/>
      <c r="RQC22" s="77"/>
      <c r="RQD22" s="66"/>
      <c r="RQE22" s="42"/>
      <c r="RQF22" s="67"/>
      <c r="RQG22" s="66"/>
      <c r="RQH22" s="42"/>
      <c r="RQI22" s="67"/>
      <c r="RQJ22" s="77"/>
      <c r="RQK22" s="66"/>
      <c r="RQL22" s="42"/>
      <c r="RQM22" s="67"/>
      <c r="RQN22" s="66"/>
      <c r="RQO22" s="42"/>
      <c r="RQP22" s="67"/>
      <c r="RQQ22" s="77"/>
      <c r="RQR22" s="66"/>
      <c r="RQS22" s="42"/>
      <c r="RQT22" s="67"/>
      <c r="RQU22" s="66"/>
      <c r="RQV22" s="42"/>
      <c r="RQW22" s="67"/>
      <c r="RQX22" s="77"/>
      <c r="RQY22" s="66"/>
      <c r="RQZ22" s="42"/>
      <c r="RRA22" s="67"/>
      <c r="RRB22" s="66"/>
      <c r="RRC22" s="42"/>
      <c r="RRD22" s="67"/>
      <c r="RRE22" s="77"/>
      <c r="RRF22" s="66"/>
      <c r="RRG22" s="42"/>
      <c r="RRH22" s="67"/>
      <c r="RRI22" s="66"/>
      <c r="RRJ22" s="42"/>
      <c r="RRK22" s="67"/>
      <c r="RRL22" s="77"/>
      <c r="RRM22" s="66"/>
      <c r="RRN22" s="42"/>
      <c r="RRO22" s="67"/>
      <c r="RRP22" s="66"/>
      <c r="RRQ22" s="42"/>
      <c r="RRR22" s="67"/>
      <c r="RRS22" s="77"/>
      <c r="RRT22" s="66"/>
      <c r="RRU22" s="42"/>
      <c r="RRV22" s="67"/>
      <c r="RRW22" s="66"/>
      <c r="RRX22" s="42"/>
      <c r="RRY22" s="67"/>
      <c r="RRZ22" s="77"/>
      <c r="RSA22" s="66"/>
      <c r="RSB22" s="42"/>
      <c r="RSC22" s="67"/>
      <c r="RSD22" s="66"/>
      <c r="RSE22" s="42"/>
      <c r="RSF22" s="67"/>
      <c r="RSG22" s="77"/>
      <c r="RSH22" s="66"/>
      <c r="RSI22" s="42"/>
      <c r="RSJ22" s="67"/>
      <c r="RSK22" s="66"/>
      <c r="RSL22" s="42"/>
      <c r="RSM22" s="67"/>
      <c r="RSN22" s="77"/>
      <c r="RSO22" s="66"/>
      <c r="RSP22" s="42"/>
      <c r="RSQ22" s="67"/>
      <c r="RSR22" s="66"/>
      <c r="RSS22" s="42"/>
      <c r="RST22" s="67"/>
      <c r="RSU22" s="77"/>
      <c r="RSV22" s="66"/>
      <c r="RSW22" s="42"/>
      <c r="RSX22" s="67"/>
      <c r="RSY22" s="66"/>
      <c r="RSZ22" s="42"/>
      <c r="RTA22" s="67"/>
      <c r="RTB22" s="77"/>
      <c r="RTC22" s="66"/>
      <c r="RTD22" s="42"/>
      <c r="RTE22" s="67"/>
      <c r="RTF22" s="66"/>
      <c r="RTG22" s="42"/>
      <c r="RTH22" s="67"/>
      <c r="RTI22" s="77"/>
      <c r="RTJ22" s="66"/>
      <c r="RTK22" s="42"/>
      <c r="RTL22" s="67"/>
      <c r="RTM22" s="66"/>
      <c r="RTN22" s="42"/>
      <c r="RTO22" s="67"/>
      <c r="RTP22" s="77"/>
      <c r="RTQ22" s="66"/>
      <c r="RTR22" s="42"/>
      <c r="RTS22" s="67"/>
      <c r="RTT22" s="66"/>
      <c r="RTU22" s="42"/>
      <c r="RTV22" s="67"/>
      <c r="RTW22" s="77"/>
      <c r="RTX22" s="66"/>
      <c r="RTY22" s="42"/>
      <c r="RTZ22" s="67"/>
      <c r="RUA22" s="66"/>
      <c r="RUB22" s="42"/>
      <c r="RUC22" s="67"/>
      <c r="RUD22" s="77"/>
      <c r="RUE22" s="66"/>
      <c r="RUF22" s="42"/>
      <c r="RUG22" s="67"/>
      <c r="RUH22" s="66"/>
      <c r="RUI22" s="42"/>
      <c r="RUJ22" s="67"/>
      <c r="RUK22" s="77"/>
      <c r="RUL22" s="66"/>
      <c r="RUM22" s="42"/>
      <c r="RUN22" s="67"/>
      <c r="RUO22" s="66"/>
      <c r="RUP22" s="42"/>
      <c r="RUQ22" s="67"/>
      <c r="RUR22" s="77"/>
      <c r="RUS22" s="66"/>
      <c r="RUT22" s="42"/>
      <c r="RUU22" s="67"/>
      <c r="RUV22" s="66"/>
      <c r="RUW22" s="42"/>
      <c r="RUX22" s="67"/>
      <c r="RUY22" s="77"/>
      <c r="RUZ22" s="66"/>
      <c r="RVA22" s="42"/>
      <c r="RVB22" s="67"/>
      <c r="RVC22" s="66"/>
      <c r="RVD22" s="42"/>
      <c r="RVE22" s="67"/>
      <c r="RVF22" s="77"/>
      <c r="RVG22" s="66"/>
      <c r="RVH22" s="42"/>
      <c r="RVI22" s="67"/>
      <c r="RVJ22" s="66"/>
      <c r="RVK22" s="42"/>
      <c r="RVL22" s="67"/>
      <c r="RVM22" s="77"/>
      <c r="RVN22" s="66"/>
      <c r="RVO22" s="42"/>
      <c r="RVP22" s="67"/>
      <c r="RVQ22" s="66"/>
      <c r="RVR22" s="42"/>
      <c r="RVS22" s="67"/>
      <c r="RVT22" s="77"/>
      <c r="RVU22" s="66"/>
      <c r="RVV22" s="42"/>
      <c r="RVW22" s="67"/>
      <c r="RVX22" s="66"/>
      <c r="RVY22" s="42"/>
      <c r="RVZ22" s="67"/>
      <c r="RWA22" s="77"/>
      <c r="RWB22" s="66"/>
      <c r="RWC22" s="42"/>
      <c r="RWD22" s="67"/>
      <c r="RWE22" s="66"/>
      <c r="RWF22" s="42"/>
      <c r="RWG22" s="67"/>
      <c r="RWH22" s="77"/>
      <c r="RWI22" s="66"/>
      <c r="RWJ22" s="42"/>
      <c r="RWK22" s="67"/>
      <c r="RWL22" s="66"/>
      <c r="RWM22" s="42"/>
      <c r="RWN22" s="67"/>
      <c r="RWO22" s="77"/>
      <c r="RWP22" s="66"/>
      <c r="RWQ22" s="42"/>
      <c r="RWR22" s="67"/>
      <c r="RWS22" s="66"/>
      <c r="RWT22" s="42"/>
      <c r="RWU22" s="67"/>
      <c r="RWV22" s="77"/>
      <c r="RWW22" s="66"/>
      <c r="RWX22" s="42"/>
      <c r="RWY22" s="67"/>
      <c r="RWZ22" s="66"/>
      <c r="RXA22" s="42"/>
      <c r="RXB22" s="67"/>
      <c r="RXC22" s="77"/>
      <c r="RXD22" s="66"/>
      <c r="RXE22" s="42"/>
      <c r="RXF22" s="67"/>
      <c r="RXG22" s="66"/>
      <c r="RXH22" s="42"/>
      <c r="RXI22" s="67"/>
      <c r="RXJ22" s="77"/>
      <c r="RXK22" s="66"/>
      <c r="RXL22" s="42"/>
      <c r="RXM22" s="67"/>
      <c r="RXN22" s="66"/>
      <c r="RXO22" s="42"/>
      <c r="RXP22" s="67"/>
      <c r="RXQ22" s="77"/>
      <c r="RXR22" s="66"/>
      <c r="RXS22" s="42"/>
      <c r="RXT22" s="67"/>
      <c r="RXU22" s="66"/>
      <c r="RXV22" s="42"/>
      <c r="RXW22" s="67"/>
      <c r="RXX22" s="77"/>
      <c r="RXY22" s="66"/>
      <c r="RXZ22" s="42"/>
      <c r="RYA22" s="67"/>
      <c r="RYB22" s="66"/>
      <c r="RYC22" s="42"/>
      <c r="RYD22" s="67"/>
      <c r="RYE22" s="77"/>
      <c r="RYF22" s="66"/>
      <c r="RYG22" s="42"/>
      <c r="RYH22" s="67"/>
      <c r="RYI22" s="66"/>
      <c r="RYJ22" s="42"/>
      <c r="RYK22" s="67"/>
      <c r="RYL22" s="77"/>
      <c r="RYM22" s="66"/>
      <c r="RYN22" s="42"/>
      <c r="RYO22" s="67"/>
      <c r="RYP22" s="66"/>
      <c r="RYQ22" s="42"/>
      <c r="RYR22" s="67"/>
      <c r="RYS22" s="77"/>
      <c r="RYT22" s="66"/>
      <c r="RYU22" s="42"/>
      <c r="RYV22" s="67"/>
      <c r="RYW22" s="66"/>
      <c r="RYX22" s="42"/>
      <c r="RYY22" s="67"/>
      <c r="RYZ22" s="77"/>
      <c r="RZA22" s="66"/>
      <c r="RZB22" s="42"/>
      <c r="RZC22" s="67"/>
      <c r="RZD22" s="66"/>
      <c r="RZE22" s="42"/>
      <c r="RZF22" s="67"/>
      <c r="RZG22" s="77"/>
      <c r="RZH22" s="66"/>
      <c r="RZI22" s="42"/>
      <c r="RZJ22" s="67"/>
      <c r="RZK22" s="66"/>
      <c r="RZL22" s="42"/>
      <c r="RZM22" s="67"/>
      <c r="RZN22" s="77"/>
      <c r="RZO22" s="66"/>
      <c r="RZP22" s="42"/>
      <c r="RZQ22" s="67"/>
      <c r="RZR22" s="66"/>
      <c r="RZS22" s="42"/>
      <c r="RZT22" s="67"/>
      <c r="RZU22" s="77"/>
      <c r="RZV22" s="66"/>
      <c r="RZW22" s="42"/>
      <c r="RZX22" s="67"/>
      <c r="RZY22" s="66"/>
      <c r="RZZ22" s="42"/>
      <c r="SAA22" s="67"/>
      <c r="SAB22" s="77"/>
      <c r="SAC22" s="66"/>
      <c r="SAD22" s="42"/>
      <c r="SAE22" s="67"/>
      <c r="SAF22" s="66"/>
      <c r="SAG22" s="42"/>
      <c r="SAH22" s="67"/>
      <c r="SAI22" s="77"/>
      <c r="SAJ22" s="66"/>
      <c r="SAK22" s="42"/>
      <c r="SAL22" s="67"/>
      <c r="SAM22" s="66"/>
      <c r="SAN22" s="42"/>
      <c r="SAO22" s="67"/>
      <c r="SAP22" s="77"/>
      <c r="SAQ22" s="66"/>
      <c r="SAR22" s="42"/>
      <c r="SAS22" s="67"/>
      <c r="SAT22" s="66"/>
      <c r="SAU22" s="42"/>
      <c r="SAV22" s="67"/>
      <c r="SAW22" s="77"/>
      <c r="SAX22" s="66"/>
      <c r="SAY22" s="42"/>
      <c r="SAZ22" s="67"/>
      <c r="SBA22" s="66"/>
      <c r="SBB22" s="42"/>
      <c r="SBC22" s="67"/>
      <c r="SBD22" s="77"/>
      <c r="SBE22" s="66"/>
      <c r="SBF22" s="42"/>
      <c r="SBG22" s="67"/>
      <c r="SBH22" s="66"/>
      <c r="SBI22" s="42"/>
      <c r="SBJ22" s="67"/>
      <c r="SBK22" s="77"/>
      <c r="SBL22" s="66"/>
      <c r="SBM22" s="42"/>
      <c r="SBN22" s="67"/>
      <c r="SBO22" s="66"/>
      <c r="SBP22" s="42"/>
      <c r="SBQ22" s="67"/>
      <c r="SBR22" s="77"/>
      <c r="SBS22" s="66"/>
      <c r="SBT22" s="42"/>
      <c r="SBU22" s="67"/>
      <c r="SBV22" s="66"/>
      <c r="SBW22" s="42"/>
      <c r="SBX22" s="67"/>
      <c r="SBY22" s="77"/>
      <c r="SBZ22" s="66"/>
      <c r="SCA22" s="42"/>
      <c r="SCB22" s="67"/>
      <c r="SCC22" s="66"/>
      <c r="SCD22" s="42"/>
      <c r="SCE22" s="67"/>
      <c r="SCF22" s="77"/>
      <c r="SCG22" s="66"/>
      <c r="SCH22" s="42"/>
      <c r="SCI22" s="67"/>
      <c r="SCJ22" s="66"/>
      <c r="SCK22" s="42"/>
      <c r="SCL22" s="67"/>
      <c r="SCM22" s="77"/>
      <c r="SCN22" s="66"/>
      <c r="SCO22" s="42"/>
      <c r="SCP22" s="67"/>
      <c r="SCQ22" s="66"/>
      <c r="SCR22" s="42"/>
      <c r="SCS22" s="67"/>
      <c r="SCT22" s="77"/>
      <c r="SCU22" s="66"/>
      <c r="SCV22" s="42"/>
      <c r="SCW22" s="67"/>
      <c r="SCX22" s="66"/>
      <c r="SCY22" s="42"/>
      <c r="SCZ22" s="67"/>
      <c r="SDA22" s="77"/>
      <c r="SDB22" s="66"/>
      <c r="SDC22" s="42"/>
      <c r="SDD22" s="67"/>
      <c r="SDE22" s="66"/>
      <c r="SDF22" s="42"/>
      <c r="SDG22" s="67"/>
      <c r="SDH22" s="77"/>
      <c r="SDI22" s="66"/>
      <c r="SDJ22" s="42"/>
      <c r="SDK22" s="67"/>
      <c r="SDL22" s="66"/>
      <c r="SDM22" s="42"/>
      <c r="SDN22" s="67"/>
      <c r="SDO22" s="77"/>
      <c r="SDP22" s="66"/>
      <c r="SDQ22" s="42"/>
      <c r="SDR22" s="67"/>
      <c r="SDS22" s="66"/>
      <c r="SDT22" s="42"/>
      <c r="SDU22" s="67"/>
      <c r="SDV22" s="77"/>
      <c r="SDW22" s="66"/>
      <c r="SDX22" s="42"/>
      <c r="SDY22" s="67"/>
      <c r="SDZ22" s="66"/>
      <c r="SEA22" s="42"/>
      <c r="SEB22" s="67"/>
      <c r="SEC22" s="77"/>
      <c r="SED22" s="66"/>
      <c r="SEE22" s="42"/>
      <c r="SEF22" s="67"/>
      <c r="SEG22" s="66"/>
      <c r="SEH22" s="42"/>
      <c r="SEI22" s="67"/>
      <c r="SEJ22" s="77"/>
      <c r="SEK22" s="66"/>
      <c r="SEL22" s="42"/>
      <c r="SEM22" s="67"/>
      <c r="SEN22" s="66"/>
      <c r="SEO22" s="42"/>
      <c r="SEP22" s="67"/>
      <c r="SEQ22" s="77"/>
      <c r="SER22" s="66"/>
      <c r="SES22" s="42"/>
      <c r="SET22" s="67"/>
      <c r="SEU22" s="66"/>
      <c r="SEV22" s="42"/>
      <c r="SEW22" s="67"/>
      <c r="SEX22" s="77"/>
      <c r="SEY22" s="66"/>
      <c r="SEZ22" s="42"/>
      <c r="SFA22" s="67"/>
      <c r="SFB22" s="66"/>
      <c r="SFC22" s="42"/>
      <c r="SFD22" s="67"/>
      <c r="SFE22" s="77"/>
      <c r="SFF22" s="66"/>
      <c r="SFG22" s="42"/>
      <c r="SFH22" s="67"/>
      <c r="SFI22" s="66"/>
      <c r="SFJ22" s="42"/>
      <c r="SFK22" s="67"/>
      <c r="SFL22" s="77"/>
      <c r="SFM22" s="66"/>
      <c r="SFN22" s="42"/>
      <c r="SFO22" s="67"/>
      <c r="SFP22" s="66"/>
      <c r="SFQ22" s="42"/>
      <c r="SFR22" s="67"/>
      <c r="SFS22" s="77"/>
      <c r="SFT22" s="66"/>
      <c r="SFU22" s="42"/>
      <c r="SFV22" s="67"/>
      <c r="SFW22" s="66"/>
      <c r="SFX22" s="42"/>
      <c r="SFY22" s="67"/>
      <c r="SFZ22" s="77"/>
      <c r="SGA22" s="66"/>
      <c r="SGB22" s="42"/>
      <c r="SGC22" s="67"/>
      <c r="SGD22" s="66"/>
      <c r="SGE22" s="42"/>
      <c r="SGF22" s="67"/>
      <c r="SGG22" s="77"/>
      <c r="SGH22" s="66"/>
      <c r="SGI22" s="42"/>
      <c r="SGJ22" s="67"/>
      <c r="SGK22" s="66"/>
      <c r="SGL22" s="42"/>
      <c r="SGM22" s="67"/>
      <c r="SGN22" s="77"/>
      <c r="SGO22" s="66"/>
      <c r="SGP22" s="42"/>
      <c r="SGQ22" s="67"/>
      <c r="SGR22" s="66"/>
      <c r="SGS22" s="42"/>
      <c r="SGT22" s="67"/>
      <c r="SGU22" s="77"/>
      <c r="SGV22" s="66"/>
      <c r="SGW22" s="42"/>
      <c r="SGX22" s="67"/>
      <c r="SGY22" s="66"/>
      <c r="SGZ22" s="42"/>
      <c r="SHA22" s="67"/>
      <c r="SHB22" s="77"/>
      <c r="SHC22" s="66"/>
      <c r="SHD22" s="42"/>
      <c r="SHE22" s="67"/>
      <c r="SHF22" s="66"/>
      <c r="SHG22" s="42"/>
      <c r="SHH22" s="67"/>
      <c r="SHI22" s="77"/>
      <c r="SHJ22" s="66"/>
      <c r="SHK22" s="42"/>
      <c r="SHL22" s="67"/>
      <c r="SHM22" s="66"/>
      <c r="SHN22" s="42"/>
      <c r="SHO22" s="67"/>
      <c r="SHP22" s="77"/>
      <c r="SHQ22" s="66"/>
      <c r="SHR22" s="42"/>
      <c r="SHS22" s="67"/>
      <c r="SHT22" s="66"/>
      <c r="SHU22" s="42"/>
      <c r="SHV22" s="67"/>
      <c r="SHW22" s="77"/>
      <c r="SHX22" s="66"/>
      <c r="SHY22" s="42"/>
      <c r="SHZ22" s="67"/>
      <c r="SIA22" s="66"/>
      <c r="SIB22" s="42"/>
      <c r="SIC22" s="67"/>
      <c r="SID22" s="77"/>
      <c r="SIE22" s="66"/>
      <c r="SIF22" s="42"/>
      <c r="SIG22" s="67"/>
      <c r="SIH22" s="66"/>
      <c r="SII22" s="42"/>
      <c r="SIJ22" s="67"/>
      <c r="SIK22" s="77"/>
      <c r="SIL22" s="66"/>
      <c r="SIM22" s="42"/>
      <c r="SIN22" s="67"/>
      <c r="SIO22" s="66"/>
      <c r="SIP22" s="42"/>
      <c r="SIQ22" s="67"/>
      <c r="SIR22" s="77"/>
      <c r="SIS22" s="66"/>
      <c r="SIT22" s="42"/>
      <c r="SIU22" s="67"/>
      <c r="SIV22" s="66"/>
      <c r="SIW22" s="42"/>
      <c r="SIX22" s="67"/>
      <c r="SIY22" s="77"/>
      <c r="SIZ22" s="66"/>
      <c r="SJA22" s="42"/>
      <c r="SJB22" s="67"/>
      <c r="SJC22" s="66"/>
      <c r="SJD22" s="42"/>
      <c r="SJE22" s="67"/>
      <c r="SJF22" s="77"/>
      <c r="SJG22" s="66"/>
      <c r="SJH22" s="42"/>
      <c r="SJI22" s="67"/>
      <c r="SJJ22" s="66"/>
      <c r="SJK22" s="42"/>
      <c r="SJL22" s="67"/>
      <c r="SJM22" s="77"/>
      <c r="SJN22" s="66"/>
      <c r="SJO22" s="42"/>
      <c r="SJP22" s="67"/>
      <c r="SJQ22" s="66"/>
      <c r="SJR22" s="42"/>
      <c r="SJS22" s="67"/>
      <c r="SJT22" s="77"/>
      <c r="SJU22" s="66"/>
      <c r="SJV22" s="42"/>
      <c r="SJW22" s="67"/>
      <c r="SJX22" s="66"/>
      <c r="SJY22" s="42"/>
      <c r="SJZ22" s="67"/>
      <c r="SKA22" s="77"/>
      <c r="SKB22" s="66"/>
      <c r="SKC22" s="42"/>
      <c r="SKD22" s="67"/>
      <c r="SKE22" s="66"/>
      <c r="SKF22" s="42"/>
      <c r="SKG22" s="67"/>
      <c r="SKH22" s="77"/>
      <c r="SKI22" s="66"/>
      <c r="SKJ22" s="42"/>
      <c r="SKK22" s="67"/>
      <c r="SKL22" s="66"/>
      <c r="SKM22" s="42"/>
      <c r="SKN22" s="67"/>
      <c r="SKO22" s="77"/>
      <c r="SKP22" s="66"/>
      <c r="SKQ22" s="42"/>
      <c r="SKR22" s="67"/>
      <c r="SKS22" s="66"/>
      <c r="SKT22" s="42"/>
      <c r="SKU22" s="67"/>
      <c r="SKV22" s="77"/>
      <c r="SKW22" s="66"/>
      <c r="SKX22" s="42"/>
      <c r="SKY22" s="67"/>
      <c r="SKZ22" s="66"/>
      <c r="SLA22" s="42"/>
      <c r="SLB22" s="67"/>
      <c r="SLC22" s="77"/>
      <c r="SLD22" s="66"/>
      <c r="SLE22" s="42"/>
      <c r="SLF22" s="67"/>
      <c r="SLG22" s="66"/>
      <c r="SLH22" s="42"/>
      <c r="SLI22" s="67"/>
      <c r="SLJ22" s="77"/>
      <c r="SLK22" s="66"/>
      <c r="SLL22" s="42"/>
      <c r="SLM22" s="67"/>
      <c r="SLN22" s="66"/>
      <c r="SLO22" s="42"/>
      <c r="SLP22" s="67"/>
      <c r="SLQ22" s="77"/>
      <c r="SLR22" s="66"/>
      <c r="SLS22" s="42"/>
      <c r="SLT22" s="67"/>
      <c r="SLU22" s="66"/>
      <c r="SLV22" s="42"/>
      <c r="SLW22" s="67"/>
      <c r="SLX22" s="77"/>
      <c r="SLY22" s="66"/>
      <c r="SLZ22" s="42"/>
      <c r="SMA22" s="67"/>
      <c r="SMB22" s="66"/>
      <c r="SMC22" s="42"/>
      <c r="SMD22" s="67"/>
      <c r="SME22" s="77"/>
      <c r="SMF22" s="66"/>
      <c r="SMG22" s="42"/>
      <c r="SMH22" s="67"/>
      <c r="SMI22" s="66"/>
      <c r="SMJ22" s="42"/>
      <c r="SMK22" s="67"/>
      <c r="SML22" s="77"/>
      <c r="SMM22" s="66"/>
      <c r="SMN22" s="42"/>
      <c r="SMO22" s="67"/>
      <c r="SMP22" s="66"/>
      <c r="SMQ22" s="42"/>
      <c r="SMR22" s="67"/>
      <c r="SMS22" s="77"/>
      <c r="SMT22" s="66"/>
      <c r="SMU22" s="42"/>
      <c r="SMV22" s="67"/>
      <c r="SMW22" s="66"/>
      <c r="SMX22" s="42"/>
      <c r="SMY22" s="67"/>
      <c r="SMZ22" s="77"/>
      <c r="SNA22" s="66"/>
      <c r="SNB22" s="42"/>
      <c r="SNC22" s="67"/>
      <c r="SND22" s="66"/>
      <c r="SNE22" s="42"/>
      <c r="SNF22" s="67"/>
      <c r="SNG22" s="77"/>
      <c r="SNH22" s="66"/>
      <c r="SNI22" s="42"/>
      <c r="SNJ22" s="67"/>
      <c r="SNK22" s="66"/>
      <c r="SNL22" s="42"/>
      <c r="SNM22" s="67"/>
      <c r="SNN22" s="77"/>
      <c r="SNO22" s="66"/>
      <c r="SNP22" s="42"/>
      <c r="SNQ22" s="67"/>
      <c r="SNR22" s="66"/>
      <c r="SNS22" s="42"/>
      <c r="SNT22" s="67"/>
      <c r="SNU22" s="77"/>
      <c r="SNV22" s="66"/>
      <c r="SNW22" s="42"/>
      <c r="SNX22" s="67"/>
      <c r="SNY22" s="66"/>
      <c r="SNZ22" s="42"/>
      <c r="SOA22" s="67"/>
      <c r="SOB22" s="77"/>
      <c r="SOC22" s="66"/>
      <c r="SOD22" s="42"/>
      <c r="SOE22" s="67"/>
      <c r="SOF22" s="66"/>
      <c r="SOG22" s="42"/>
      <c r="SOH22" s="67"/>
      <c r="SOI22" s="77"/>
      <c r="SOJ22" s="66"/>
      <c r="SOK22" s="42"/>
      <c r="SOL22" s="67"/>
      <c r="SOM22" s="66"/>
      <c r="SON22" s="42"/>
      <c r="SOO22" s="67"/>
      <c r="SOP22" s="77"/>
      <c r="SOQ22" s="66"/>
      <c r="SOR22" s="42"/>
      <c r="SOS22" s="67"/>
      <c r="SOT22" s="66"/>
      <c r="SOU22" s="42"/>
      <c r="SOV22" s="67"/>
      <c r="SOW22" s="77"/>
      <c r="SOX22" s="66"/>
      <c r="SOY22" s="42"/>
      <c r="SOZ22" s="67"/>
      <c r="SPA22" s="66"/>
      <c r="SPB22" s="42"/>
      <c r="SPC22" s="67"/>
      <c r="SPD22" s="77"/>
      <c r="SPE22" s="66"/>
      <c r="SPF22" s="42"/>
      <c r="SPG22" s="67"/>
      <c r="SPH22" s="66"/>
      <c r="SPI22" s="42"/>
      <c r="SPJ22" s="67"/>
      <c r="SPK22" s="77"/>
      <c r="SPL22" s="66"/>
      <c r="SPM22" s="42"/>
      <c r="SPN22" s="67"/>
      <c r="SPO22" s="66"/>
      <c r="SPP22" s="42"/>
      <c r="SPQ22" s="67"/>
      <c r="SPR22" s="77"/>
      <c r="SPS22" s="66"/>
      <c r="SPT22" s="42"/>
      <c r="SPU22" s="67"/>
      <c r="SPV22" s="66"/>
      <c r="SPW22" s="42"/>
      <c r="SPX22" s="67"/>
      <c r="SPY22" s="77"/>
      <c r="SPZ22" s="66"/>
      <c r="SQA22" s="42"/>
      <c r="SQB22" s="67"/>
      <c r="SQC22" s="66"/>
      <c r="SQD22" s="42"/>
      <c r="SQE22" s="67"/>
      <c r="SQF22" s="77"/>
      <c r="SQG22" s="66"/>
      <c r="SQH22" s="42"/>
      <c r="SQI22" s="67"/>
      <c r="SQJ22" s="66"/>
      <c r="SQK22" s="42"/>
      <c r="SQL22" s="67"/>
      <c r="SQM22" s="77"/>
      <c r="SQN22" s="66"/>
      <c r="SQO22" s="42"/>
      <c r="SQP22" s="67"/>
      <c r="SQQ22" s="66"/>
      <c r="SQR22" s="42"/>
      <c r="SQS22" s="67"/>
      <c r="SQT22" s="77"/>
      <c r="SQU22" s="66"/>
      <c r="SQV22" s="42"/>
      <c r="SQW22" s="67"/>
      <c r="SQX22" s="66"/>
      <c r="SQY22" s="42"/>
      <c r="SQZ22" s="67"/>
      <c r="SRA22" s="77"/>
      <c r="SRB22" s="66"/>
      <c r="SRC22" s="42"/>
      <c r="SRD22" s="67"/>
      <c r="SRE22" s="66"/>
      <c r="SRF22" s="42"/>
      <c r="SRG22" s="67"/>
      <c r="SRH22" s="77"/>
      <c r="SRI22" s="66"/>
      <c r="SRJ22" s="42"/>
      <c r="SRK22" s="67"/>
      <c r="SRL22" s="66"/>
      <c r="SRM22" s="42"/>
      <c r="SRN22" s="67"/>
      <c r="SRO22" s="77"/>
      <c r="SRP22" s="66"/>
      <c r="SRQ22" s="42"/>
      <c r="SRR22" s="67"/>
      <c r="SRS22" s="66"/>
      <c r="SRT22" s="42"/>
      <c r="SRU22" s="67"/>
      <c r="SRV22" s="77"/>
      <c r="SRW22" s="66"/>
      <c r="SRX22" s="42"/>
      <c r="SRY22" s="67"/>
      <c r="SRZ22" s="66"/>
      <c r="SSA22" s="42"/>
      <c r="SSB22" s="67"/>
      <c r="SSC22" s="77"/>
      <c r="SSD22" s="66"/>
      <c r="SSE22" s="42"/>
      <c r="SSF22" s="67"/>
      <c r="SSG22" s="66"/>
      <c r="SSH22" s="42"/>
      <c r="SSI22" s="67"/>
      <c r="SSJ22" s="77"/>
      <c r="SSK22" s="66"/>
      <c r="SSL22" s="42"/>
      <c r="SSM22" s="67"/>
      <c r="SSN22" s="66"/>
      <c r="SSO22" s="42"/>
      <c r="SSP22" s="67"/>
      <c r="SSQ22" s="77"/>
      <c r="SSR22" s="66"/>
      <c r="SSS22" s="42"/>
      <c r="SST22" s="67"/>
      <c r="SSU22" s="66"/>
      <c r="SSV22" s="42"/>
      <c r="SSW22" s="67"/>
      <c r="SSX22" s="77"/>
      <c r="SSY22" s="66"/>
      <c r="SSZ22" s="42"/>
      <c r="STA22" s="67"/>
      <c r="STB22" s="66"/>
      <c r="STC22" s="42"/>
      <c r="STD22" s="67"/>
      <c r="STE22" s="77"/>
      <c r="STF22" s="66"/>
      <c r="STG22" s="42"/>
      <c r="STH22" s="67"/>
      <c r="STI22" s="66"/>
      <c r="STJ22" s="42"/>
      <c r="STK22" s="67"/>
      <c r="STL22" s="77"/>
      <c r="STM22" s="66"/>
      <c r="STN22" s="42"/>
      <c r="STO22" s="67"/>
      <c r="STP22" s="66"/>
      <c r="STQ22" s="42"/>
      <c r="STR22" s="67"/>
      <c r="STS22" s="77"/>
      <c r="STT22" s="66"/>
      <c r="STU22" s="42"/>
      <c r="STV22" s="67"/>
      <c r="STW22" s="66"/>
      <c r="STX22" s="42"/>
      <c r="STY22" s="67"/>
      <c r="STZ22" s="77"/>
      <c r="SUA22" s="66"/>
      <c r="SUB22" s="42"/>
      <c r="SUC22" s="67"/>
      <c r="SUD22" s="66"/>
      <c r="SUE22" s="42"/>
      <c r="SUF22" s="67"/>
      <c r="SUG22" s="77"/>
      <c r="SUH22" s="66"/>
      <c r="SUI22" s="42"/>
      <c r="SUJ22" s="67"/>
      <c r="SUK22" s="66"/>
      <c r="SUL22" s="42"/>
      <c r="SUM22" s="67"/>
      <c r="SUN22" s="77"/>
      <c r="SUO22" s="66"/>
      <c r="SUP22" s="42"/>
      <c r="SUQ22" s="67"/>
      <c r="SUR22" s="66"/>
      <c r="SUS22" s="42"/>
      <c r="SUT22" s="67"/>
      <c r="SUU22" s="77"/>
      <c r="SUV22" s="66"/>
      <c r="SUW22" s="42"/>
      <c r="SUX22" s="67"/>
      <c r="SUY22" s="66"/>
      <c r="SUZ22" s="42"/>
      <c r="SVA22" s="67"/>
      <c r="SVB22" s="77"/>
      <c r="SVC22" s="66"/>
      <c r="SVD22" s="42"/>
      <c r="SVE22" s="67"/>
      <c r="SVF22" s="66"/>
      <c r="SVG22" s="42"/>
      <c r="SVH22" s="67"/>
      <c r="SVI22" s="77"/>
      <c r="SVJ22" s="66"/>
      <c r="SVK22" s="42"/>
      <c r="SVL22" s="67"/>
      <c r="SVM22" s="66"/>
      <c r="SVN22" s="42"/>
      <c r="SVO22" s="67"/>
      <c r="SVP22" s="77"/>
      <c r="SVQ22" s="66"/>
      <c r="SVR22" s="42"/>
      <c r="SVS22" s="67"/>
      <c r="SVT22" s="66"/>
      <c r="SVU22" s="42"/>
      <c r="SVV22" s="67"/>
      <c r="SVW22" s="77"/>
      <c r="SVX22" s="66"/>
      <c r="SVY22" s="42"/>
      <c r="SVZ22" s="67"/>
      <c r="SWA22" s="66"/>
      <c r="SWB22" s="42"/>
      <c r="SWC22" s="67"/>
      <c r="SWD22" s="77"/>
      <c r="SWE22" s="66"/>
      <c r="SWF22" s="42"/>
      <c r="SWG22" s="67"/>
      <c r="SWH22" s="66"/>
      <c r="SWI22" s="42"/>
      <c r="SWJ22" s="67"/>
      <c r="SWK22" s="77"/>
      <c r="SWL22" s="66"/>
      <c r="SWM22" s="42"/>
      <c r="SWN22" s="67"/>
      <c r="SWO22" s="66"/>
      <c r="SWP22" s="42"/>
      <c r="SWQ22" s="67"/>
      <c r="SWR22" s="77"/>
      <c r="SWS22" s="66"/>
      <c r="SWT22" s="42"/>
      <c r="SWU22" s="67"/>
      <c r="SWV22" s="66"/>
      <c r="SWW22" s="42"/>
      <c r="SWX22" s="67"/>
      <c r="SWY22" s="77"/>
      <c r="SWZ22" s="66"/>
      <c r="SXA22" s="42"/>
      <c r="SXB22" s="67"/>
      <c r="SXC22" s="66"/>
      <c r="SXD22" s="42"/>
      <c r="SXE22" s="67"/>
      <c r="SXF22" s="77"/>
      <c r="SXG22" s="66"/>
      <c r="SXH22" s="42"/>
      <c r="SXI22" s="67"/>
      <c r="SXJ22" s="66"/>
      <c r="SXK22" s="42"/>
      <c r="SXL22" s="67"/>
      <c r="SXM22" s="77"/>
      <c r="SXN22" s="66"/>
      <c r="SXO22" s="42"/>
      <c r="SXP22" s="67"/>
      <c r="SXQ22" s="66"/>
      <c r="SXR22" s="42"/>
      <c r="SXS22" s="67"/>
      <c r="SXT22" s="77"/>
      <c r="SXU22" s="66"/>
      <c r="SXV22" s="42"/>
      <c r="SXW22" s="67"/>
      <c r="SXX22" s="66"/>
      <c r="SXY22" s="42"/>
      <c r="SXZ22" s="67"/>
      <c r="SYA22" s="77"/>
      <c r="SYB22" s="66"/>
      <c r="SYC22" s="42"/>
      <c r="SYD22" s="67"/>
      <c r="SYE22" s="66"/>
      <c r="SYF22" s="42"/>
      <c r="SYG22" s="67"/>
      <c r="SYH22" s="77"/>
      <c r="SYI22" s="66"/>
      <c r="SYJ22" s="42"/>
      <c r="SYK22" s="67"/>
      <c r="SYL22" s="66"/>
      <c r="SYM22" s="42"/>
      <c r="SYN22" s="67"/>
      <c r="SYO22" s="77"/>
      <c r="SYP22" s="66"/>
      <c r="SYQ22" s="42"/>
      <c r="SYR22" s="67"/>
      <c r="SYS22" s="66"/>
      <c r="SYT22" s="42"/>
      <c r="SYU22" s="67"/>
      <c r="SYV22" s="77"/>
      <c r="SYW22" s="66"/>
      <c r="SYX22" s="42"/>
      <c r="SYY22" s="67"/>
      <c r="SYZ22" s="66"/>
      <c r="SZA22" s="42"/>
      <c r="SZB22" s="67"/>
      <c r="SZC22" s="77"/>
      <c r="SZD22" s="66"/>
      <c r="SZE22" s="42"/>
      <c r="SZF22" s="67"/>
      <c r="SZG22" s="66"/>
      <c r="SZH22" s="42"/>
      <c r="SZI22" s="67"/>
      <c r="SZJ22" s="77"/>
      <c r="SZK22" s="66"/>
      <c r="SZL22" s="42"/>
      <c r="SZM22" s="67"/>
      <c r="SZN22" s="66"/>
      <c r="SZO22" s="42"/>
      <c r="SZP22" s="67"/>
      <c r="SZQ22" s="77"/>
      <c r="SZR22" s="66"/>
      <c r="SZS22" s="42"/>
      <c r="SZT22" s="67"/>
      <c r="SZU22" s="66"/>
      <c r="SZV22" s="42"/>
      <c r="SZW22" s="67"/>
      <c r="SZX22" s="77"/>
      <c r="SZY22" s="66"/>
      <c r="SZZ22" s="42"/>
      <c r="TAA22" s="67"/>
      <c r="TAB22" s="66"/>
      <c r="TAC22" s="42"/>
      <c r="TAD22" s="67"/>
      <c r="TAE22" s="77"/>
      <c r="TAF22" s="66"/>
      <c r="TAG22" s="42"/>
      <c r="TAH22" s="67"/>
      <c r="TAI22" s="66"/>
      <c r="TAJ22" s="42"/>
      <c r="TAK22" s="67"/>
      <c r="TAL22" s="77"/>
      <c r="TAM22" s="66"/>
      <c r="TAN22" s="42"/>
      <c r="TAO22" s="67"/>
      <c r="TAP22" s="66"/>
      <c r="TAQ22" s="42"/>
      <c r="TAR22" s="67"/>
      <c r="TAS22" s="77"/>
      <c r="TAT22" s="66"/>
      <c r="TAU22" s="42"/>
      <c r="TAV22" s="67"/>
      <c r="TAW22" s="66"/>
      <c r="TAX22" s="42"/>
      <c r="TAY22" s="67"/>
      <c r="TAZ22" s="77"/>
      <c r="TBA22" s="66"/>
      <c r="TBB22" s="42"/>
      <c r="TBC22" s="67"/>
      <c r="TBD22" s="66"/>
      <c r="TBE22" s="42"/>
      <c r="TBF22" s="67"/>
      <c r="TBG22" s="77"/>
      <c r="TBH22" s="66"/>
      <c r="TBI22" s="42"/>
      <c r="TBJ22" s="67"/>
      <c r="TBK22" s="66"/>
      <c r="TBL22" s="42"/>
      <c r="TBM22" s="67"/>
      <c r="TBN22" s="77"/>
      <c r="TBO22" s="66"/>
      <c r="TBP22" s="42"/>
      <c r="TBQ22" s="67"/>
      <c r="TBR22" s="66"/>
      <c r="TBS22" s="42"/>
      <c r="TBT22" s="67"/>
      <c r="TBU22" s="77"/>
      <c r="TBV22" s="66"/>
      <c r="TBW22" s="42"/>
      <c r="TBX22" s="67"/>
      <c r="TBY22" s="66"/>
      <c r="TBZ22" s="42"/>
      <c r="TCA22" s="67"/>
      <c r="TCB22" s="77"/>
      <c r="TCC22" s="66"/>
      <c r="TCD22" s="42"/>
      <c r="TCE22" s="67"/>
      <c r="TCF22" s="66"/>
      <c r="TCG22" s="42"/>
      <c r="TCH22" s="67"/>
      <c r="TCI22" s="77"/>
      <c r="TCJ22" s="66"/>
      <c r="TCK22" s="42"/>
      <c r="TCL22" s="67"/>
      <c r="TCM22" s="66"/>
      <c r="TCN22" s="42"/>
      <c r="TCO22" s="67"/>
      <c r="TCP22" s="77"/>
      <c r="TCQ22" s="66"/>
      <c r="TCR22" s="42"/>
      <c r="TCS22" s="67"/>
      <c r="TCT22" s="66"/>
      <c r="TCU22" s="42"/>
      <c r="TCV22" s="67"/>
      <c r="TCW22" s="77"/>
      <c r="TCX22" s="66"/>
      <c r="TCY22" s="42"/>
      <c r="TCZ22" s="67"/>
      <c r="TDA22" s="66"/>
      <c r="TDB22" s="42"/>
      <c r="TDC22" s="67"/>
      <c r="TDD22" s="77"/>
      <c r="TDE22" s="66"/>
      <c r="TDF22" s="42"/>
      <c r="TDG22" s="67"/>
      <c r="TDH22" s="66"/>
      <c r="TDI22" s="42"/>
      <c r="TDJ22" s="67"/>
      <c r="TDK22" s="77"/>
      <c r="TDL22" s="66"/>
      <c r="TDM22" s="42"/>
      <c r="TDN22" s="67"/>
      <c r="TDO22" s="66"/>
      <c r="TDP22" s="42"/>
      <c r="TDQ22" s="67"/>
      <c r="TDR22" s="77"/>
      <c r="TDS22" s="66"/>
      <c r="TDT22" s="42"/>
      <c r="TDU22" s="67"/>
      <c r="TDV22" s="66"/>
      <c r="TDW22" s="42"/>
      <c r="TDX22" s="67"/>
      <c r="TDY22" s="77"/>
      <c r="TDZ22" s="66"/>
      <c r="TEA22" s="42"/>
      <c r="TEB22" s="67"/>
      <c r="TEC22" s="66"/>
      <c r="TED22" s="42"/>
      <c r="TEE22" s="67"/>
      <c r="TEF22" s="77"/>
      <c r="TEG22" s="66"/>
      <c r="TEH22" s="42"/>
      <c r="TEI22" s="67"/>
      <c r="TEJ22" s="66"/>
      <c r="TEK22" s="42"/>
      <c r="TEL22" s="67"/>
      <c r="TEM22" s="77"/>
      <c r="TEN22" s="66"/>
      <c r="TEO22" s="42"/>
      <c r="TEP22" s="67"/>
      <c r="TEQ22" s="66"/>
      <c r="TER22" s="42"/>
      <c r="TES22" s="67"/>
      <c r="TET22" s="77"/>
      <c r="TEU22" s="66"/>
      <c r="TEV22" s="42"/>
      <c r="TEW22" s="67"/>
      <c r="TEX22" s="66"/>
      <c r="TEY22" s="42"/>
      <c r="TEZ22" s="67"/>
      <c r="TFA22" s="77"/>
      <c r="TFB22" s="66"/>
      <c r="TFC22" s="42"/>
      <c r="TFD22" s="67"/>
      <c r="TFE22" s="66"/>
      <c r="TFF22" s="42"/>
      <c r="TFG22" s="67"/>
      <c r="TFH22" s="77"/>
      <c r="TFI22" s="66"/>
      <c r="TFJ22" s="42"/>
      <c r="TFK22" s="67"/>
      <c r="TFL22" s="66"/>
      <c r="TFM22" s="42"/>
      <c r="TFN22" s="67"/>
      <c r="TFO22" s="77"/>
      <c r="TFP22" s="66"/>
      <c r="TFQ22" s="42"/>
      <c r="TFR22" s="67"/>
      <c r="TFS22" s="66"/>
      <c r="TFT22" s="42"/>
      <c r="TFU22" s="67"/>
      <c r="TFV22" s="77"/>
      <c r="TFW22" s="66"/>
      <c r="TFX22" s="42"/>
      <c r="TFY22" s="67"/>
      <c r="TFZ22" s="66"/>
      <c r="TGA22" s="42"/>
      <c r="TGB22" s="67"/>
      <c r="TGC22" s="77"/>
      <c r="TGD22" s="66"/>
      <c r="TGE22" s="42"/>
      <c r="TGF22" s="67"/>
      <c r="TGG22" s="66"/>
      <c r="TGH22" s="42"/>
      <c r="TGI22" s="67"/>
      <c r="TGJ22" s="77"/>
      <c r="TGK22" s="66"/>
      <c r="TGL22" s="42"/>
      <c r="TGM22" s="67"/>
      <c r="TGN22" s="66"/>
      <c r="TGO22" s="42"/>
      <c r="TGP22" s="67"/>
      <c r="TGQ22" s="77"/>
      <c r="TGR22" s="66"/>
      <c r="TGS22" s="42"/>
      <c r="TGT22" s="67"/>
      <c r="TGU22" s="66"/>
      <c r="TGV22" s="42"/>
      <c r="TGW22" s="67"/>
      <c r="TGX22" s="77"/>
      <c r="TGY22" s="66"/>
      <c r="TGZ22" s="42"/>
      <c r="THA22" s="67"/>
      <c r="THB22" s="66"/>
      <c r="THC22" s="42"/>
      <c r="THD22" s="67"/>
      <c r="THE22" s="77"/>
      <c r="THF22" s="66"/>
      <c r="THG22" s="42"/>
      <c r="THH22" s="67"/>
      <c r="THI22" s="66"/>
      <c r="THJ22" s="42"/>
      <c r="THK22" s="67"/>
      <c r="THL22" s="77"/>
      <c r="THM22" s="66"/>
      <c r="THN22" s="42"/>
      <c r="THO22" s="67"/>
      <c r="THP22" s="66"/>
      <c r="THQ22" s="42"/>
      <c r="THR22" s="67"/>
      <c r="THS22" s="77"/>
      <c r="THT22" s="66"/>
      <c r="THU22" s="42"/>
      <c r="THV22" s="67"/>
      <c r="THW22" s="66"/>
      <c r="THX22" s="42"/>
      <c r="THY22" s="67"/>
      <c r="THZ22" s="77"/>
      <c r="TIA22" s="66"/>
      <c r="TIB22" s="42"/>
      <c r="TIC22" s="67"/>
      <c r="TID22" s="66"/>
      <c r="TIE22" s="42"/>
      <c r="TIF22" s="67"/>
      <c r="TIG22" s="77"/>
      <c r="TIH22" s="66"/>
      <c r="TII22" s="42"/>
      <c r="TIJ22" s="67"/>
      <c r="TIK22" s="66"/>
      <c r="TIL22" s="42"/>
      <c r="TIM22" s="67"/>
      <c r="TIN22" s="77"/>
      <c r="TIO22" s="66"/>
      <c r="TIP22" s="42"/>
      <c r="TIQ22" s="67"/>
      <c r="TIR22" s="66"/>
      <c r="TIS22" s="42"/>
      <c r="TIT22" s="67"/>
      <c r="TIU22" s="77"/>
      <c r="TIV22" s="66"/>
      <c r="TIW22" s="42"/>
      <c r="TIX22" s="67"/>
      <c r="TIY22" s="66"/>
      <c r="TIZ22" s="42"/>
      <c r="TJA22" s="67"/>
      <c r="TJB22" s="77"/>
      <c r="TJC22" s="66"/>
      <c r="TJD22" s="42"/>
      <c r="TJE22" s="67"/>
      <c r="TJF22" s="66"/>
      <c r="TJG22" s="42"/>
      <c r="TJH22" s="67"/>
      <c r="TJI22" s="77"/>
      <c r="TJJ22" s="66"/>
      <c r="TJK22" s="42"/>
      <c r="TJL22" s="67"/>
      <c r="TJM22" s="66"/>
      <c r="TJN22" s="42"/>
      <c r="TJO22" s="67"/>
      <c r="TJP22" s="77"/>
      <c r="TJQ22" s="66"/>
      <c r="TJR22" s="42"/>
      <c r="TJS22" s="67"/>
      <c r="TJT22" s="66"/>
      <c r="TJU22" s="42"/>
      <c r="TJV22" s="67"/>
      <c r="TJW22" s="77"/>
      <c r="TJX22" s="66"/>
      <c r="TJY22" s="42"/>
      <c r="TJZ22" s="67"/>
      <c r="TKA22" s="66"/>
      <c r="TKB22" s="42"/>
      <c r="TKC22" s="67"/>
      <c r="TKD22" s="77"/>
      <c r="TKE22" s="66"/>
      <c r="TKF22" s="42"/>
      <c r="TKG22" s="67"/>
      <c r="TKH22" s="66"/>
      <c r="TKI22" s="42"/>
      <c r="TKJ22" s="67"/>
      <c r="TKK22" s="77"/>
      <c r="TKL22" s="66"/>
      <c r="TKM22" s="42"/>
      <c r="TKN22" s="67"/>
      <c r="TKO22" s="66"/>
      <c r="TKP22" s="42"/>
      <c r="TKQ22" s="67"/>
      <c r="TKR22" s="77"/>
      <c r="TKS22" s="66"/>
      <c r="TKT22" s="42"/>
      <c r="TKU22" s="67"/>
      <c r="TKV22" s="66"/>
      <c r="TKW22" s="42"/>
      <c r="TKX22" s="67"/>
      <c r="TKY22" s="77"/>
      <c r="TKZ22" s="66"/>
      <c r="TLA22" s="42"/>
      <c r="TLB22" s="67"/>
      <c r="TLC22" s="66"/>
      <c r="TLD22" s="42"/>
      <c r="TLE22" s="67"/>
      <c r="TLF22" s="77"/>
      <c r="TLG22" s="66"/>
      <c r="TLH22" s="42"/>
      <c r="TLI22" s="67"/>
      <c r="TLJ22" s="66"/>
      <c r="TLK22" s="42"/>
      <c r="TLL22" s="67"/>
      <c r="TLM22" s="77"/>
      <c r="TLN22" s="66"/>
      <c r="TLO22" s="42"/>
      <c r="TLP22" s="67"/>
      <c r="TLQ22" s="66"/>
      <c r="TLR22" s="42"/>
      <c r="TLS22" s="67"/>
      <c r="TLT22" s="77"/>
      <c r="TLU22" s="66"/>
      <c r="TLV22" s="42"/>
      <c r="TLW22" s="67"/>
      <c r="TLX22" s="66"/>
      <c r="TLY22" s="42"/>
      <c r="TLZ22" s="67"/>
      <c r="TMA22" s="77"/>
      <c r="TMB22" s="66"/>
      <c r="TMC22" s="42"/>
      <c r="TMD22" s="67"/>
      <c r="TME22" s="66"/>
      <c r="TMF22" s="42"/>
      <c r="TMG22" s="67"/>
      <c r="TMH22" s="77"/>
      <c r="TMI22" s="66"/>
      <c r="TMJ22" s="42"/>
      <c r="TMK22" s="67"/>
      <c r="TML22" s="66"/>
      <c r="TMM22" s="42"/>
      <c r="TMN22" s="67"/>
      <c r="TMO22" s="77"/>
      <c r="TMP22" s="66"/>
      <c r="TMQ22" s="42"/>
      <c r="TMR22" s="67"/>
      <c r="TMS22" s="66"/>
      <c r="TMT22" s="42"/>
      <c r="TMU22" s="67"/>
      <c r="TMV22" s="77"/>
      <c r="TMW22" s="66"/>
      <c r="TMX22" s="42"/>
      <c r="TMY22" s="67"/>
      <c r="TMZ22" s="66"/>
      <c r="TNA22" s="42"/>
      <c r="TNB22" s="67"/>
      <c r="TNC22" s="77"/>
      <c r="TND22" s="66"/>
      <c r="TNE22" s="42"/>
      <c r="TNF22" s="67"/>
      <c r="TNG22" s="66"/>
      <c r="TNH22" s="42"/>
      <c r="TNI22" s="67"/>
      <c r="TNJ22" s="77"/>
      <c r="TNK22" s="66"/>
      <c r="TNL22" s="42"/>
      <c r="TNM22" s="67"/>
      <c r="TNN22" s="66"/>
      <c r="TNO22" s="42"/>
      <c r="TNP22" s="67"/>
      <c r="TNQ22" s="77"/>
      <c r="TNR22" s="66"/>
      <c r="TNS22" s="42"/>
      <c r="TNT22" s="67"/>
      <c r="TNU22" s="66"/>
      <c r="TNV22" s="42"/>
      <c r="TNW22" s="67"/>
      <c r="TNX22" s="77"/>
      <c r="TNY22" s="66"/>
      <c r="TNZ22" s="42"/>
      <c r="TOA22" s="67"/>
      <c r="TOB22" s="66"/>
      <c r="TOC22" s="42"/>
      <c r="TOD22" s="67"/>
      <c r="TOE22" s="77"/>
      <c r="TOF22" s="66"/>
      <c r="TOG22" s="42"/>
      <c r="TOH22" s="67"/>
      <c r="TOI22" s="66"/>
      <c r="TOJ22" s="42"/>
      <c r="TOK22" s="67"/>
      <c r="TOL22" s="77"/>
      <c r="TOM22" s="66"/>
      <c r="TON22" s="42"/>
      <c r="TOO22" s="67"/>
      <c r="TOP22" s="66"/>
      <c r="TOQ22" s="42"/>
      <c r="TOR22" s="67"/>
      <c r="TOS22" s="77"/>
      <c r="TOT22" s="66"/>
      <c r="TOU22" s="42"/>
      <c r="TOV22" s="67"/>
      <c r="TOW22" s="66"/>
      <c r="TOX22" s="42"/>
      <c r="TOY22" s="67"/>
      <c r="TOZ22" s="77"/>
      <c r="TPA22" s="66"/>
      <c r="TPB22" s="42"/>
      <c r="TPC22" s="67"/>
      <c r="TPD22" s="66"/>
      <c r="TPE22" s="42"/>
      <c r="TPF22" s="67"/>
      <c r="TPG22" s="77"/>
      <c r="TPH22" s="66"/>
      <c r="TPI22" s="42"/>
      <c r="TPJ22" s="67"/>
      <c r="TPK22" s="66"/>
      <c r="TPL22" s="42"/>
      <c r="TPM22" s="67"/>
      <c r="TPN22" s="77"/>
      <c r="TPO22" s="66"/>
      <c r="TPP22" s="42"/>
      <c r="TPQ22" s="67"/>
      <c r="TPR22" s="66"/>
      <c r="TPS22" s="42"/>
      <c r="TPT22" s="67"/>
      <c r="TPU22" s="77"/>
      <c r="TPV22" s="66"/>
      <c r="TPW22" s="42"/>
      <c r="TPX22" s="67"/>
      <c r="TPY22" s="66"/>
      <c r="TPZ22" s="42"/>
      <c r="TQA22" s="67"/>
      <c r="TQB22" s="77"/>
      <c r="TQC22" s="66"/>
      <c r="TQD22" s="42"/>
      <c r="TQE22" s="67"/>
      <c r="TQF22" s="66"/>
      <c r="TQG22" s="42"/>
      <c r="TQH22" s="67"/>
      <c r="TQI22" s="77"/>
      <c r="TQJ22" s="66"/>
      <c r="TQK22" s="42"/>
      <c r="TQL22" s="67"/>
      <c r="TQM22" s="66"/>
      <c r="TQN22" s="42"/>
      <c r="TQO22" s="67"/>
      <c r="TQP22" s="77"/>
      <c r="TQQ22" s="66"/>
      <c r="TQR22" s="42"/>
      <c r="TQS22" s="67"/>
      <c r="TQT22" s="66"/>
      <c r="TQU22" s="42"/>
      <c r="TQV22" s="67"/>
      <c r="TQW22" s="77"/>
      <c r="TQX22" s="66"/>
      <c r="TQY22" s="42"/>
      <c r="TQZ22" s="67"/>
      <c r="TRA22" s="66"/>
      <c r="TRB22" s="42"/>
      <c r="TRC22" s="67"/>
      <c r="TRD22" s="77"/>
      <c r="TRE22" s="66"/>
      <c r="TRF22" s="42"/>
      <c r="TRG22" s="67"/>
      <c r="TRH22" s="66"/>
      <c r="TRI22" s="42"/>
      <c r="TRJ22" s="67"/>
      <c r="TRK22" s="77"/>
      <c r="TRL22" s="66"/>
      <c r="TRM22" s="42"/>
      <c r="TRN22" s="67"/>
      <c r="TRO22" s="66"/>
      <c r="TRP22" s="42"/>
      <c r="TRQ22" s="67"/>
      <c r="TRR22" s="77"/>
      <c r="TRS22" s="66"/>
      <c r="TRT22" s="42"/>
      <c r="TRU22" s="67"/>
      <c r="TRV22" s="66"/>
      <c r="TRW22" s="42"/>
      <c r="TRX22" s="67"/>
      <c r="TRY22" s="77"/>
      <c r="TRZ22" s="66"/>
      <c r="TSA22" s="42"/>
      <c r="TSB22" s="67"/>
      <c r="TSC22" s="66"/>
      <c r="TSD22" s="42"/>
      <c r="TSE22" s="67"/>
      <c r="TSF22" s="77"/>
      <c r="TSG22" s="66"/>
      <c r="TSH22" s="42"/>
      <c r="TSI22" s="67"/>
      <c r="TSJ22" s="66"/>
      <c r="TSK22" s="42"/>
      <c r="TSL22" s="67"/>
      <c r="TSM22" s="77"/>
      <c r="TSN22" s="66"/>
      <c r="TSO22" s="42"/>
      <c r="TSP22" s="67"/>
      <c r="TSQ22" s="66"/>
      <c r="TSR22" s="42"/>
      <c r="TSS22" s="67"/>
      <c r="TST22" s="77"/>
      <c r="TSU22" s="66"/>
      <c r="TSV22" s="42"/>
      <c r="TSW22" s="67"/>
      <c r="TSX22" s="66"/>
      <c r="TSY22" s="42"/>
      <c r="TSZ22" s="67"/>
      <c r="TTA22" s="77"/>
      <c r="TTB22" s="66"/>
      <c r="TTC22" s="42"/>
      <c r="TTD22" s="67"/>
      <c r="TTE22" s="66"/>
      <c r="TTF22" s="42"/>
      <c r="TTG22" s="67"/>
      <c r="TTH22" s="77"/>
      <c r="TTI22" s="66"/>
      <c r="TTJ22" s="42"/>
      <c r="TTK22" s="67"/>
      <c r="TTL22" s="66"/>
      <c r="TTM22" s="42"/>
      <c r="TTN22" s="67"/>
      <c r="TTO22" s="77"/>
      <c r="TTP22" s="66"/>
      <c r="TTQ22" s="42"/>
      <c r="TTR22" s="67"/>
      <c r="TTS22" s="66"/>
      <c r="TTT22" s="42"/>
      <c r="TTU22" s="67"/>
      <c r="TTV22" s="77"/>
      <c r="TTW22" s="66"/>
      <c r="TTX22" s="42"/>
      <c r="TTY22" s="67"/>
      <c r="TTZ22" s="66"/>
      <c r="TUA22" s="42"/>
      <c r="TUB22" s="67"/>
      <c r="TUC22" s="77"/>
      <c r="TUD22" s="66"/>
      <c r="TUE22" s="42"/>
      <c r="TUF22" s="67"/>
      <c r="TUG22" s="66"/>
      <c r="TUH22" s="42"/>
      <c r="TUI22" s="67"/>
      <c r="TUJ22" s="77"/>
      <c r="TUK22" s="66"/>
      <c r="TUL22" s="42"/>
      <c r="TUM22" s="67"/>
      <c r="TUN22" s="66"/>
      <c r="TUO22" s="42"/>
      <c r="TUP22" s="67"/>
      <c r="TUQ22" s="77"/>
      <c r="TUR22" s="66"/>
      <c r="TUS22" s="42"/>
      <c r="TUT22" s="67"/>
      <c r="TUU22" s="66"/>
      <c r="TUV22" s="42"/>
      <c r="TUW22" s="67"/>
      <c r="TUX22" s="77"/>
      <c r="TUY22" s="66"/>
      <c r="TUZ22" s="42"/>
      <c r="TVA22" s="67"/>
      <c r="TVB22" s="66"/>
      <c r="TVC22" s="42"/>
      <c r="TVD22" s="67"/>
      <c r="TVE22" s="77"/>
      <c r="TVF22" s="66"/>
      <c r="TVG22" s="42"/>
      <c r="TVH22" s="67"/>
      <c r="TVI22" s="66"/>
      <c r="TVJ22" s="42"/>
      <c r="TVK22" s="67"/>
      <c r="TVL22" s="77"/>
      <c r="TVM22" s="66"/>
      <c r="TVN22" s="42"/>
      <c r="TVO22" s="67"/>
      <c r="TVP22" s="66"/>
      <c r="TVQ22" s="42"/>
      <c r="TVR22" s="67"/>
      <c r="TVS22" s="77"/>
      <c r="TVT22" s="66"/>
      <c r="TVU22" s="42"/>
      <c r="TVV22" s="67"/>
      <c r="TVW22" s="66"/>
      <c r="TVX22" s="42"/>
      <c r="TVY22" s="67"/>
      <c r="TVZ22" s="77"/>
      <c r="TWA22" s="66"/>
      <c r="TWB22" s="42"/>
      <c r="TWC22" s="67"/>
      <c r="TWD22" s="66"/>
      <c r="TWE22" s="42"/>
      <c r="TWF22" s="67"/>
      <c r="TWG22" s="77"/>
      <c r="TWH22" s="66"/>
      <c r="TWI22" s="42"/>
      <c r="TWJ22" s="67"/>
      <c r="TWK22" s="66"/>
      <c r="TWL22" s="42"/>
      <c r="TWM22" s="67"/>
      <c r="TWN22" s="77"/>
      <c r="TWO22" s="66"/>
      <c r="TWP22" s="42"/>
      <c r="TWQ22" s="67"/>
      <c r="TWR22" s="66"/>
      <c r="TWS22" s="42"/>
      <c r="TWT22" s="67"/>
      <c r="TWU22" s="77"/>
      <c r="TWV22" s="66"/>
      <c r="TWW22" s="42"/>
      <c r="TWX22" s="67"/>
      <c r="TWY22" s="66"/>
      <c r="TWZ22" s="42"/>
      <c r="TXA22" s="67"/>
      <c r="TXB22" s="77"/>
      <c r="TXC22" s="66"/>
      <c r="TXD22" s="42"/>
      <c r="TXE22" s="67"/>
      <c r="TXF22" s="66"/>
      <c r="TXG22" s="42"/>
      <c r="TXH22" s="67"/>
      <c r="TXI22" s="77"/>
      <c r="TXJ22" s="66"/>
      <c r="TXK22" s="42"/>
      <c r="TXL22" s="67"/>
      <c r="TXM22" s="66"/>
      <c r="TXN22" s="42"/>
      <c r="TXO22" s="67"/>
      <c r="TXP22" s="77"/>
      <c r="TXQ22" s="66"/>
      <c r="TXR22" s="42"/>
      <c r="TXS22" s="67"/>
      <c r="TXT22" s="66"/>
      <c r="TXU22" s="42"/>
      <c r="TXV22" s="67"/>
      <c r="TXW22" s="77"/>
      <c r="TXX22" s="66"/>
      <c r="TXY22" s="42"/>
      <c r="TXZ22" s="67"/>
      <c r="TYA22" s="66"/>
      <c r="TYB22" s="42"/>
      <c r="TYC22" s="67"/>
      <c r="TYD22" s="77"/>
      <c r="TYE22" s="66"/>
      <c r="TYF22" s="42"/>
      <c r="TYG22" s="67"/>
      <c r="TYH22" s="66"/>
      <c r="TYI22" s="42"/>
      <c r="TYJ22" s="67"/>
      <c r="TYK22" s="77"/>
      <c r="TYL22" s="66"/>
      <c r="TYM22" s="42"/>
      <c r="TYN22" s="67"/>
      <c r="TYO22" s="66"/>
      <c r="TYP22" s="42"/>
      <c r="TYQ22" s="67"/>
      <c r="TYR22" s="77"/>
      <c r="TYS22" s="66"/>
      <c r="TYT22" s="42"/>
      <c r="TYU22" s="67"/>
      <c r="TYV22" s="66"/>
      <c r="TYW22" s="42"/>
      <c r="TYX22" s="67"/>
      <c r="TYY22" s="77"/>
      <c r="TYZ22" s="66"/>
      <c r="TZA22" s="42"/>
      <c r="TZB22" s="67"/>
      <c r="TZC22" s="66"/>
      <c r="TZD22" s="42"/>
      <c r="TZE22" s="67"/>
      <c r="TZF22" s="77"/>
      <c r="TZG22" s="66"/>
      <c r="TZH22" s="42"/>
      <c r="TZI22" s="67"/>
      <c r="TZJ22" s="66"/>
      <c r="TZK22" s="42"/>
      <c r="TZL22" s="67"/>
      <c r="TZM22" s="77"/>
      <c r="TZN22" s="66"/>
      <c r="TZO22" s="42"/>
      <c r="TZP22" s="67"/>
      <c r="TZQ22" s="66"/>
      <c r="TZR22" s="42"/>
      <c r="TZS22" s="67"/>
      <c r="TZT22" s="77"/>
      <c r="TZU22" s="66"/>
      <c r="TZV22" s="42"/>
      <c r="TZW22" s="67"/>
      <c r="TZX22" s="66"/>
      <c r="TZY22" s="42"/>
      <c r="TZZ22" s="67"/>
      <c r="UAA22" s="77"/>
      <c r="UAB22" s="66"/>
      <c r="UAC22" s="42"/>
      <c r="UAD22" s="67"/>
      <c r="UAE22" s="66"/>
      <c r="UAF22" s="42"/>
      <c r="UAG22" s="67"/>
      <c r="UAH22" s="77"/>
      <c r="UAI22" s="66"/>
      <c r="UAJ22" s="42"/>
      <c r="UAK22" s="67"/>
      <c r="UAL22" s="66"/>
      <c r="UAM22" s="42"/>
      <c r="UAN22" s="67"/>
      <c r="UAO22" s="77"/>
      <c r="UAP22" s="66"/>
      <c r="UAQ22" s="42"/>
      <c r="UAR22" s="67"/>
      <c r="UAS22" s="66"/>
      <c r="UAT22" s="42"/>
      <c r="UAU22" s="67"/>
      <c r="UAV22" s="77"/>
      <c r="UAW22" s="66"/>
      <c r="UAX22" s="42"/>
      <c r="UAY22" s="67"/>
      <c r="UAZ22" s="66"/>
      <c r="UBA22" s="42"/>
      <c r="UBB22" s="67"/>
      <c r="UBC22" s="77"/>
      <c r="UBD22" s="66"/>
      <c r="UBE22" s="42"/>
      <c r="UBF22" s="67"/>
      <c r="UBG22" s="66"/>
      <c r="UBH22" s="42"/>
      <c r="UBI22" s="67"/>
      <c r="UBJ22" s="77"/>
      <c r="UBK22" s="66"/>
      <c r="UBL22" s="42"/>
      <c r="UBM22" s="67"/>
      <c r="UBN22" s="66"/>
      <c r="UBO22" s="42"/>
      <c r="UBP22" s="67"/>
      <c r="UBQ22" s="77"/>
      <c r="UBR22" s="66"/>
      <c r="UBS22" s="42"/>
      <c r="UBT22" s="67"/>
      <c r="UBU22" s="66"/>
      <c r="UBV22" s="42"/>
      <c r="UBW22" s="67"/>
      <c r="UBX22" s="77"/>
      <c r="UBY22" s="66"/>
      <c r="UBZ22" s="42"/>
      <c r="UCA22" s="67"/>
      <c r="UCB22" s="66"/>
      <c r="UCC22" s="42"/>
      <c r="UCD22" s="67"/>
      <c r="UCE22" s="77"/>
      <c r="UCF22" s="66"/>
      <c r="UCG22" s="42"/>
      <c r="UCH22" s="67"/>
      <c r="UCI22" s="66"/>
      <c r="UCJ22" s="42"/>
      <c r="UCK22" s="67"/>
      <c r="UCL22" s="77"/>
      <c r="UCM22" s="66"/>
      <c r="UCN22" s="42"/>
      <c r="UCO22" s="67"/>
      <c r="UCP22" s="66"/>
      <c r="UCQ22" s="42"/>
      <c r="UCR22" s="67"/>
      <c r="UCS22" s="77"/>
      <c r="UCT22" s="66"/>
      <c r="UCU22" s="42"/>
      <c r="UCV22" s="67"/>
      <c r="UCW22" s="66"/>
      <c r="UCX22" s="42"/>
      <c r="UCY22" s="67"/>
      <c r="UCZ22" s="77"/>
      <c r="UDA22" s="66"/>
      <c r="UDB22" s="42"/>
      <c r="UDC22" s="67"/>
      <c r="UDD22" s="66"/>
      <c r="UDE22" s="42"/>
      <c r="UDF22" s="67"/>
      <c r="UDG22" s="77"/>
      <c r="UDH22" s="66"/>
      <c r="UDI22" s="42"/>
      <c r="UDJ22" s="67"/>
      <c r="UDK22" s="66"/>
      <c r="UDL22" s="42"/>
      <c r="UDM22" s="67"/>
      <c r="UDN22" s="77"/>
      <c r="UDO22" s="66"/>
      <c r="UDP22" s="42"/>
      <c r="UDQ22" s="67"/>
      <c r="UDR22" s="66"/>
      <c r="UDS22" s="42"/>
      <c r="UDT22" s="67"/>
      <c r="UDU22" s="77"/>
      <c r="UDV22" s="66"/>
      <c r="UDW22" s="42"/>
      <c r="UDX22" s="67"/>
      <c r="UDY22" s="66"/>
      <c r="UDZ22" s="42"/>
      <c r="UEA22" s="67"/>
      <c r="UEB22" s="77"/>
      <c r="UEC22" s="66"/>
      <c r="UED22" s="42"/>
      <c r="UEE22" s="67"/>
      <c r="UEF22" s="66"/>
      <c r="UEG22" s="42"/>
      <c r="UEH22" s="67"/>
      <c r="UEI22" s="77"/>
      <c r="UEJ22" s="66"/>
      <c r="UEK22" s="42"/>
      <c r="UEL22" s="67"/>
      <c r="UEM22" s="66"/>
      <c r="UEN22" s="42"/>
      <c r="UEO22" s="67"/>
      <c r="UEP22" s="77"/>
      <c r="UEQ22" s="66"/>
      <c r="UER22" s="42"/>
      <c r="UES22" s="67"/>
      <c r="UET22" s="66"/>
      <c r="UEU22" s="42"/>
      <c r="UEV22" s="67"/>
      <c r="UEW22" s="77"/>
      <c r="UEX22" s="66"/>
      <c r="UEY22" s="42"/>
      <c r="UEZ22" s="67"/>
      <c r="UFA22" s="66"/>
      <c r="UFB22" s="42"/>
      <c r="UFC22" s="67"/>
      <c r="UFD22" s="77"/>
      <c r="UFE22" s="66"/>
      <c r="UFF22" s="42"/>
      <c r="UFG22" s="67"/>
      <c r="UFH22" s="66"/>
      <c r="UFI22" s="42"/>
      <c r="UFJ22" s="67"/>
      <c r="UFK22" s="77"/>
      <c r="UFL22" s="66"/>
      <c r="UFM22" s="42"/>
      <c r="UFN22" s="67"/>
      <c r="UFO22" s="66"/>
      <c r="UFP22" s="42"/>
      <c r="UFQ22" s="67"/>
      <c r="UFR22" s="77"/>
      <c r="UFS22" s="66"/>
      <c r="UFT22" s="42"/>
      <c r="UFU22" s="67"/>
      <c r="UFV22" s="66"/>
      <c r="UFW22" s="42"/>
      <c r="UFX22" s="67"/>
      <c r="UFY22" s="77"/>
      <c r="UFZ22" s="66"/>
      <c r="UGA22" s="42"/>
      <c r="UGB22" s="67"/>
      <c r="UGC22" s="66"/>
      <c r="UGD22" s="42"/>
      <c r="UGE22" s="67"/>
      <c r="UGF22" s="77"/>
      <c r="UGG22" s="66"/>
      <c r="UGH22" s="42"/>
      <c r="UGI22" s="67"/>
      <c r="UGJ22" s="66"/>
      <c r="UGK22" s="42"/>
      <c r="UGL22" s="67"/>
      <c r="UGM22" s="77"/>
      <c r="UGN22" s="66"/>
      <c r="UGO22" s="42"/>
      <c r="UGP22" s="67"/>
      <c r="UGQ22" s="66"/>
      <c r="UGR22" s="42"/>
      <c r="UGS22" s="67"/>
      <c r="UGT22" s="77"/>
      <c r="UGU22" s="66"/>
      <c r="UGV22" s="42"/>
      <c r="UGW22" s="67"/>
      <c r="UGX22" s="66"/>
      <c r="UGY22" s="42"/>
      <c r="UGZ22" s="67"/>
      <c r="UHA22" s="77"/>
      <c r="UHB22" s="66"/>
      <c r="UHC22" s="42"/>
      <c r="UHD22" s="67"/>
      <c r="UHE22" s="66"/>
      <c r="UHF22" s="42"/>
      <c r="UHG22" s="67"/>
      <c r="UHH22" s="77"/>
      <c r="UHI22" s="66"/>
      <c r="UHJ22" s="42"/>
      <c r="UHK22" s="67"/>
      <c r="UHL22" s="66"/>
      <c r="UHM22" s="42"/>
      <c r="UHN22" s="67"/>
      <c r="UHO22" s="77"/>
      <c r="UHP22" s="66"/>
      <c r="UHQ22" s="42"/>
      <c r="UHR22" s="67"/>
      <c r="UHS22" s="66"/>
      <c r="UHT22" s="42"/>
      <c r="UHU22" s="67"/>
      <c r="UHV22" s="77"/>
      <c r="UHW22" s="66"/>
      <c r="UHX22" s="42"/>
      <c r="UHY22" s="67"/>
      <c r="UHZ22" s="66"/>
      <c r="UIA22" s="42"/>
      <c r="UIB22" s="67"/>
      <c r="UIC22" s="77"/>
      <c r="UID22" s="66"/>
      <c r="UIE22" s="42"/>
      <c r="UIF22" s="67"/>
      <c r="UIG22" s="66"/>
      <c r="UIH22" s="42"/>
      <c r="UII22" s="67"/>
      <c r="UIJ22" s="77"/>
      <c r="UIK22" s="66"/>
      <c r="UIL22" s="42"/>
      <c r="UIM22" s="67"/>
      <c r="UIN22" s="66"/>
      <c r="UIO22" s="42"/>
      <c r="UIP22" s="67"/>
      <c r="UIQ22" s="77"/>
      <c r="UIR22" s="66"/>
      <c r="UIS22" s="42"/>
      <c r="UIT22" s="67"/>
      <c r="UIU22" s="66"/>
      <c r="UIV22" s="42"/>
      <c r="UIW22" s="67"/>
      <c r="UIX22" s="77"/>
      <c r="UIY22" s="66"/>
      <c r="UIZ22" s="42"/>
      <c r="UJA22" s="67"/>
      <c r="UJB22" s="66"/>
      <c r="UJC22" s="42"/>
      <c r="UJD22" s="67"/>
      <c r="UJE22" s="77"/>
      <c r="UJF22" s="66"/>
      <c r="UJG22" s="42"/>
      <c r="UJH22" s="67"/>
      <c r="UJI22" s="66"/>
      <c r="UJJ22" s="42"/>
      <c r="UJK22" s="67"/>
      <c r="UJL22" s="77"/>
      <c r="UJM22" s="66"/>
      <c r="UJN22" s="42"/>
      <c r="UJO22" s="67"/>
      <c r="UJP22" s="66"/>
      <c r="UJQ22" s="42"/>
      <c r="UJR22" s="67"/>
      <c r="UJS22" s="77"/>
      <c r="UJT22" s="66"/>
      <c r="UJU22" s="42"/>
      <c r="UJV22" s="67"/>
      <c r="UJW22" s="66"/>
      <c r="UJX22" s="42"/>
      <c r="UJY22" s="67"/>
      <c r="UJZ22" s="77"/>
      <c r="UKA22" s="66"/>
      <c r="UKB22" s="42"/>
      <c r="UKC22" s="67"/>
      <c r="UKD22" s="66"/>
      <c r="UKE22" s="42"/>
      <c r="UKF22" s="67"/>
      <c r="UKG22" s="77"/>
      <c r="UKH22" s="66"/>
      <c r="UKI22" s="42"/>
      <c r="UKJ22" s="67"/>
      <c r="UKK22" s="66"/>
      <c r="UKL22" s="42"/>
      <c r="UKM22" s="67"/>
      <c r="UKN22" s="77"/>
      <c r="UKO22" s="66"/>
      <c r="UKP22" s="42"/>
      <c r="UKQ22" s="67"/>
      <c r="UKR22" s="66"/>
      <c r="UKS22" s="42"/>
      <c r="UKT22" s="67"/>
      <c r="UKU22" s="77"/>
      <c r="UKV22" s="66"/>
      <c r="UKW22" s="42"/>
      <c r="UKX22" s="67"/>
      <c r="UKY22" s="66"/>
      <c r="UKZ22" s="42"/>
      <c r="ULA22" s="67"/>
      <c r="ULB22" s="77"/>
      <c r="ULC22" s="66"/>
      <c r="ULD22" s="42"/>
      <c r="ULE22" s="67"/>
      <c r="ULF22" s="66"/>
      <c r="ULG22" s="42"/>
      <c r="ULH22" s="67"/>
      <c r="ULI22" s="77"/>
      <c r="ULJ22" s="66"/>
      <c r="ULK22" s="42"/>
      <c r="ULL22" s="67"/>
      <c r="ULM22" s="66"/>
      <c r="ULN22" s="42"/>
      <c r="ULO22" s="67"/>
      <c r="ULP22" s="77"/>
      <c r="ULQ22" s="66"/>
      <c r="ULR22" s="42"/>
      <c r="ULS22" s="67"/>
      <c r="ULT22" s="66"/>
      <c r="ULU22" s="42"/>
      <c r="ULV22" s="67"/>
      <c r="ULW22" s="77"/>
      <c r="ULX22" s="66"/>
      <c r="ULY22" s="42"/>
      <c r="ULZ22" s="67"/>
      <c r="UMA22" s="66"/>
      <c r="UMB22" s="42"/>
      <c r="UMC22" s="67"/>
      <c r="UMD22" s="77"/>
      <c r="UME22" s="66"/>
      <c r="UMF22" s="42"/>
      <c r="UMG22" s="67"/>
      <c r="UMH22" s="66"/>
      <c r="UMI22" s="42"/>
      <c r="UMJ22" s="67"/>
      <c r="UMK22" s="77"/>
      <c r="UML22" s="66"/>
      <c r="UMM22" s="42"/>
      <c r="UMN22" s="67"/>
      <c r="UMO22" s="66"/>
      <c r="UMP22" s="42"/>
      <c r="UMQ22" s="67"/>
      <c r="UMR22" s="77"/>
      <c r="UMS22" s="66"/>
      <c r="UMT22" s="42"/>
      <c r="UMU22" s="67"/>
      <c r="UMV22" s="66"/>
      <c r="UMW22" s="42"/>
      <c r="UMX22" s="67"/>
      <c r="UMY22" s="77"/>
      <c r="UMZ22" s="66"/>
      <c r="UNA22" s="42"/>
      <c r="UNB22" s="67"/>
      <c r="UNC22" s="66"/>
      <c r="UND22" s="42"/>
      <c r="UNE22" s="67"/>
      <c r="UNF22" s="77"/>
      <c r="UNG22" s="66"/>
      <c r="UNH22" s="42"/>
      <c r="UNI22" s="67"/>
      <c r="UNJ22" s="66"/>
      <c r="UNK22" s="42"/>
      <c r="UNL22" s="67"/>
      <c r="UNM22" s="77"/>
      <c r="UNN22" s="66"/>
      <c r="UNO22" s="42"/>
      <c r="UNP22" s="67"/>
      <c r="UNQ22" s="66"/>
      <c r="UNR22" s="42"/>
      <c r="UNS22" s="67"/>
      <c r="UNT22" s="77"/>
      <c r="UNU22" s="66"/>
      <c r="UNV22" s="42"/>
      <c r="UNW22" s="67"/>
      <c r="UNX22" s="66"/>
      <c r="UNY22" s="42"/>
      <c r="UNZ22" s="67"/>
      <c r="UOA22" s="77"/>
      <c r="UOB22" s="66"/>
      <c r="UOC22" s="42"/>
      <c r="UOD22" s="67"/>
      <c r="UOE22" s="66"/>
      <c r="UOF22" s="42"/>
      <c r="UOG22" s="67"/>
      <c r="UOH22" s="77"/>
      <c r="UOI22" s="66"/>
      <c r="UOJ22" s="42"/>
      <c r="UOK22" s="67"/>
      <c r="UOL22" s="66"/>
      <c r="UOM22" s="42"/>
      <c r="UON22" s="67"/>
      <c r="UOO22" s="77"/>
      <c r="UOP22" s="66"/>
      <c r="UOQ22" s="42"/>
      <c r="UOR22" s="67"/>
      <c r="UOS22" s="66"/>
      <c r="UOT22" s="42"/>
      <c r="UOU22" s="67"/>
      <c r="UOV22" s="77"/>
      <c r="UOW22" s="66"/>
      <c r="UOX22" s="42"/>
      <c r="UOY22" s="67"/>
      <c r="UOZ22" s="66"/>
      <c r="UPA22" s="42"/>
      <c r="UPB22" s="67"/>
      <c r="UPC22" s="77"/>
      <c r="UPD22" s="66"/>
      <c r="UPE22" s="42"/>
      <c r="UPF22" s="67"/>
      <c r="UPG22" s="66"/>
      <c r="UPH22" s="42"/>
      <c r="UPI22" s="67"/>
      <c r="UPJ22" s="77"/>
      <c r="UPK22" s="66"/>
      <c r="UPL22" s="42"/>
      <c r="UPM22" s="67"/>
      <c r="UPN22" s="66"/>
      <c r="UPO22" s="42"/>
      <c r="UPP22" s="67"/>
      <c r="UPQ22" s="77"/>
      <c r="UPR22" s="66"/>
      <c r="UPS22" s="42"/>
      <c r="UPT22" s="67"/>
      <c r="UPU22" s="66"/>
      <c r="UPV22" s="42"/>
      <c r="UPW22" s="67"/>
      <c r="UPX22" s="77"/>
      <c r="UPY22" s="66"/>
      <c r="UPZ22" s="42"/>
      <c r="UQA22" s="67"/>
      <c r="UQB22" s="66"/>
      <c r="UQC22" s="42"/>
      <c r="UQD22" s="67"/>
      <c r="UQE22" s="77"/>
      <c r="UQF22" s="66"/>
      <c r="UQG22" s="42"/>
      <c r="UQH22" s="67"/>
      <c r="UQI22" s="66"/>
      <c r="UQJ22" s="42"/>
      <c r="UQK22" s="67"/>
      <c r="UQL22" s="77"/>
      <c r="UQM22" s="66"/>
      <c r="UQN22" s="42"/>
      <c r="UQO22" s="67"/>
      <c r="UQP22" s="66"/>
      <c r="UQQ22" s="42"/>
      <c r="UQR22" s="67"/>
      <c r="UQS22" s="77"/>
      <c r="UQT22" s="66"/>
      <c r="UQU22" s="42"/>
      <c r="UQV22" s="67"/>
      <c r="UQW22" s="66"/>
      <c r="UQX22" s="42"/>
      <c r="UQY22" s="67"/>
      <c r="UQZ22" s="77"/>
      <c r="URA22" s="66"/>
      <c r="URB22" s="42"/>
      <c r="URC22" s="67"/>
      <c r="URD22" s="66"/>
      <c r="URE22" s="42"/>
      <c r="URF22" s="67"/>
      <c r="URG22" s="77"/>
      <c r="URH22" s="66"/>
      <c r="URI22" s="42"/>
      <c r="URJ22" s="67"/>
      <c r="URK22" s="66"/>
      <c r="URL22" s="42"/>
      <c r="URM22" s="67"/>
      <c r="URN22" s="77"/>
      <c r="URO22" s="66"/>
      <c r="URP22" s="42"/>
      <c r="URQ22" s="67"/>
      <c r="URR22" s="66"/>
      <c r="URS22" s="42"/>
      <c r="URT22" s="67"/>
      <c r="URU22" s="77"/>
      <c r="URV22" s="66"/>
      <c r="URW22" s="42"/>
      <c r="URX22" s="67"/>
      <c r="URY22" s="66"/>
      <c r="URZ22" s="42"/>
      <c r="USA22" s="67"/>
      <c r="USB22" s="77"/>
      <c r="USC22" s="66"/>
      <c r="USD22" s="42"/>
      <c r="USE22" s="67"/>
      <c r="USF22" s="66"/>
      <c r="USG22" s="42"/>
      <c r="USH22" s="67"/>
      <c r="USI22" s="77"/>
      <c r="USJ22" s="66"/>
      <c r="USK22" s="42"/>
      <c r="USL22" s="67"/>
      <c r="USM22" s="66"/>
      <c r="USN22" s="42"/>
      <c r="USO22" s="67"/>
      <c r="USP22" s="77"/>
      <c r="USQ22" s="66"/>
      <c r="USR22" s="42"/>
      <c r="USS22" s="67"/>
      <c r="UST22" s="66"/>
      <c r="USU22" s="42"/>
      <c r="USV22" s="67"/>
      <c r="USW22" s="77"/>
      <c r="USX22" s="66"/>
      <c r="USY22" s="42"/>
      <c r="USZ22" s="67"/>
      <c r="UTA22" s="66"/>
      <c r="UTB22" s="42"/>
      <c r="UTC22" s="67"/>
      <c r="UTD22" s="77"/>
      <c r="UTE22" s="66"/>
      <c r="UTF22" s="42"/>
      <c r="UTG22" s="67"/>
      <c r="UTH22" s="66"/>
      <c r="UTI22" s="42"/>
      <c r="UTJ22" s="67"/>
      <c r="UTK22" s="77"/>
      <c r="UTL22" s="66"/>
      <c r="UTM22" s="42"/>
      <c r="UTN22" s="67"/>
      <c r="UTO22" s="66"/>
      <c r="UTP22" s="42"/>
      <c r="UTQ22" s="67"/>
      <c r="UTR22" s="77"/>
      <c r="UTS22" s="66"/>
      <c r="UTT22" s="42"/>
      <c r="UTU22" s="67"/>
      <c r="UTV22" s="66"/>
      <c r="UTW22" s="42"/>
      <c r="UTX22" s="67"/>
      <c r="UTY22" s="77"/>
      <c r="UTZ22" s="66"/>
      <c r="UUA22" s="42"/>
      <c r="UUB22" s="67"/>
      <c r="UUC22" s="66"/>
      <c r="UUD22" s="42"/>
      <c r="UUE22" s="67"/>
      <c r="UUF22" s="77"/>
      <c r="UUG22" s="66"/>
      <c r="UUH22" s="42"/>
      <c r="UUI22" s="67"/>
      <c r="UUJ22" s="66"/>
      <c r="UUK22" s="42"/>
      <c r="UUL22" s="67"/>
      <c r="UUM22" s="77"/>
      <c r="UUN22" s="66"/>
      <c r="UUO22" s="42"/>
      <c r="UUP22" s="67"/>
      <c r="UUQ22" s="66"/>
      <c r="UUR22" s="42"/>
      <c r="UUS22" s="67"/>
      <c r="UUT22" s="77"/>
      <c r="UUU22" s="66"/>
      <c r="UUV22" s="42"/>
      <c r="UUW22" s="67"/>
      <c r="UUX22" s="66"/>
      <c r="UUY22" s="42"/>
      <c r="UUZ22" s="67"/>
      <c r="UVA22" s="77"/>
      <c r="UVB22" s="66"/>
      <c r="UVC22" s="42"/>
      <c r="UVD22" s="67"/>
      <c r="UVE22" s="66"/>
      <c r="UVF22" s="42"/>
      <c r="UVG22" s="67"/>
      <c r="UVH22" s="77"/>
      <c r="UVI22" s="66"/>
      <c r="UVJ22" s="42"/>
      <c r="UVK22" s="67"/>
      <c r="UVL22" s="66"/>
      <c r="UVM22" s="42"/>
      <c r="UVN22" s="67"/>
      <c r="UVO22" s="77"/>
      <c r="UVP22" s="66"/>
      <c r="UVQ22" s="42"/>
      <c r="UVR22" s="67"/>
      <c r="UVS22" s="66"/>
      <c r="UVT22" s="42"/>
      <c r="UVU22" s="67"/>
      <c r="UVV22" s="77"/>
      <c r="UVW22" s="66"/>
      <c r="UVX22" s="42"/>
      <c r="UVY22" s="67"/>
      <c r="UVZ22" s="66"/>
      <c r="UWA22" s="42"/>
      <c r="UWB22" s="67"/>
      <c r="UWC22" s="77"/>
      <c r="UWD22" s="66"/>
      <c r="UWE22" s="42"/>
      <c r="UWF22" s="67"/>
      <c r="UWG22" s="66"/>
      <c r="UWH22" s="42"/>
      <c r="UWI22" s="67"/>
      <c r="UWJ22" s="77"/>
      <c r="UWK22" s="66"/>
      <c r="UWL22" s="42"/>
      <c r="UWM22" s="67"/>
      <c r="UWN22" s="66"/>
      <c r="UWO22" s="42"/>
      <c r="UWP22" s="67"/>
      <c r="UWQ22" s="77"/>
      <c r="UWR22" s="66"/>
      <c r="UWS22" s="42"/>
      <c r="UWT22" s="67"/>
      <c r="UWU22" s="66"/>
      <c r="UWV22" s="42"/>
      <c r="UWW22" s="67"/>
      <c r="UWX22" s="77"/>
      <c r="UWY22" s="66"/>
      <c r="UWZ22" s="42"/>
      <c r="UXA22" s="67"/>
      <c r="UXB22" s="66"/>
      <c r="UXC22" s="42"/>
      <c r="UXD22" s="67"/>
      <c r="UXE22" s="77"/>
      <c r="UXF22" s="66"/>
      <c r="UXG22" s="42"/>
      <c r="UXH22" s="67"/>
      <c r="UXI22" s="66"/>
      <c r="UXJ22" s="42"/>
      <c r="UXK22" s="67"/>
      <c r="UXL22" s="77"/>
      <c r="UXM22" s="66"/>
      <c r="UXN22" s="42"/>
      <c r="UXO22" s="67"/>
      <c r="UXP22" s="66"/>
      <c r="UXQ22" s="42"/>
      <c r="UXR22" s="67"/>
      <c r="UXS22" s="77"/>
      <c r="UXT22" s="66"/>
      <c r="UXU22" s="42"/>
      <c r="UXV22" s="67"/>
      <c r="UXW22" s="66"/>
      <c r="UXX22" s="42"/>
      <c r="UXY22" s="67"/>
      <c r="UXZ22" s="77"/>
      <c r="UYA22" s="66"/>
      <c r="UYB22" s="42"/>
      <c r="UYC22" s="67"/>
      <c r="UYD22" s="66"/>
      <c r="UYE22" s="42"/>
      <c r="UYF22" s="67"/>
      <c r="UYG22" s="77"/>
      <c r="UYH22" s="66"/>
      <c r="UYI22" s="42"/>
      <c r="UYJ22" s="67"/>
      <c r="UYK22" s="66"/>
      <c r="UYL22" s="42"/>
      <c r="UYM22" s="67"/>
      <c r="UYN22" s="77"/>
      <c r="UYO22" s="66"/>
      <c r="UYP22" s="42"/>
      <c r="UYQ22" s="67"/>
      <c r="UYR22" s="66"/>
      <c r="UYS22" s="42"/>
      <c r="UYT22" s="67"/>
      <c r="UYU22" s="77"/>
      <c r="UYV22" s="66"/>
      <c r="UYW22" s="42"/>
      <c r="UYX22" s="67"/>
      <c r="UYY22" s="66"/>
      <c r="UYZ22" s="42"/>
      <c r="UZA22" s="67"/>
      <c r="UZB22" s="77"/>
      <c r="UZC22" s="66"/>
      <c r="UZD22" s="42"/>
      <c r="UZE22" s="67"/>
      <c r="UZF22" s="66"/>
      <c r="UZG22" s="42"/>
      <c r="UZH22" s="67"/>
      <c r="UZI22" s="77"/>
      <c r="UZJ22" s="66"/>
      <c r="UZK22" s="42"/>
      <c r="UZL22" s="67"/>
      <c r="UZM22" s="66"/>
      <c r="UZN22" s="42"/>
      <c r="UZO22" s="67"/>
      <c r="UZP22" s="77"/>
      <c r="UZQ22" s="66"/>
      <c r="UZR22" s="42"/>
      <c r="UZS22" s="67"/>
      <c r="UZT22" s="66"/>
      <c r="UZU22" s="42"/>
      <c r="UZV22" s="67"/>
      <c r="UZW22" s="77"/>
      <c r="UZX22" s="66"/>
      <c r="UZY22" s="42"/>
      <c r="UZZ22" s="67"/>
      <c r="VAA22" s="66"/>
      <c r="VAB22" s="42"/>
      <c r="VAC22" s="67"/>
      <c r="VAD22" s="77"/>
      <c r="VAE22" s="66"/>
      <c r="VAF22" s="42"/>
      <c r="VAG22" s="67"/>
      <c r="VAH22" s="66"/>
      <c r="VAI22" s="42"/>
      <c r="VAJ22" s="67"/>
      <c r="VAK22" s="77"/>
      <c r="VAL22" s="66"/>
      <c r="VAM22" s="42"/>
      <c r="VAN22" s="67"/>
      <c r="VAO22" s="66"/>
      <c r="VAP22" s="42"/>
      <c r="VAQ22" s="67"/>
      <c r="VAR22" s="77"/>
      <c r="VAS22" s="66"/>
      <c r="VAT22" s="42"/>
      <c r="VAU22" s="67"/>
      <c r="VAV22" s="66"/>
      <c r="VAW22" s="42"/>
      <c r="VAX22" s="67"/>
      <c r="VAY22" s="77"/>
      <c r="VAZ22" s="66"/>
      <c r="VBA22" s="42"/>
      <c r="VBB22" s="67"/>
      <c r="VBC22" s="66"/>
      <c r="VBD22" s="42"/>
      <c r="VBE22" s="67"/>
      <c r="VBF22" s="77"/>
      <c r="VBG22" s="66"/>
      <c r="VBH22" s="42"/>
      <c r="VBI22" s="67"/>
      <c r="VBJ22" s="66"/>
      <c r="VBK22" s="42"/>
      <c r="VBL22" s="67"/>
      <c r="VBM22" s="77"/>
      <c r="VBN22" s="66"/>
      <c r="VBO22" s="42"/>
      <c r="VBP22" s="67"/>
      <c r="VBQ22" s="66"/>
      <c r="VBR22" s="42"/>
      <c r="VBS22" s="67"/>
      <c r="VBT22" s="77"/>
      <c r="VBU22" s="66"/>
      <c r="VBV22" s="42"/>
      <c r="VBW22" s="67"/>
      <c r="VBX22" s="66"/>
      <c r="VBY22" s="42"/>
      <c r="VBZ22" s="67"/>
      <c r="VCA22" s="77"/>
      <c r="VCB22" s="66"/>
      <c r="VCC22" s="42"/>
      <c r="VCD22" s="67"/>
      <c r="VCE22" s="66"/>
      <c r="VCF22" s="42"/>
      <c r="VCG22" s="67"/>
      <c r="VCH22" s="77"/>
      <c r="VCI22" s="66"/>
      <c r="VCJ22" s="42"/>
      <c r="VCK22" s="67"/>
      <c r="VCL22" s="66"/>
      <c r="VCM22" s="42"/>
      <c r="VCN22" s="67"/>
      <c r="VCO22" s="77"/>
      <c r="VCP22" s="66"/>
      <c r="VCQ22" s="42"/>
      <c r="VCR22" s="67"/>
      <c r="VCS22" s="66"/>
      <c r="VCT22" s="42"/>
      <c r="VCU22" s="67"/>
      <c r="VCV22" s="77"/>
      <c r="VCW22" s="66"/>
      <c r="VCX22" s="42"/>
      <c r="VCY22" s="67"/>
      <c r="VCZ22" s="66"/>
      <c r="VDA22" s="42"/>
      <c r="VDB22" s="67"/>
      <c r="VDC22" s="77"/>
      <c r="VDD22" s="66"/>
      <c r="VDE22" s="42"/>
      <c r="VDF22" s="67"/>
      <c r="VDG22" s="66"/>
      <c r="VDH22" s="42"/>
      <c r="VDI22" s="67"/>
      <c r="VDJ22" s="77"/>
      <c r="VDK22" s="66"/>
      <c r="VDL22" s="42"/>
      <c r="VDM22" s="67"/>
      <c r="VDN22" s="66"/>
      <c r="VDO22" s="42"/>
      <c r="VDP22" s="67"/>
      <c r="VDQ22" s="77"/>
      <c r="VDR22" s="66"/>
      <c r="VDS22" s="42"/>
      <c r="VDT22" s="67"/>
      <c r="VDU22" s="66"/>
      <c r="VDV22" s="42"/>
      <c r="VDW22" s="67"/>
      <c r="VDX22" s="77"/>
      <c r="VDY22" s="66"/>
      <c r="VDZ22" s="42"/>
      <c r="VEA22" s="67"/>
      <c r="VEB22" s="66"/>
      <c r="VEC22" s="42"/>
      <c r="VED22" s="67"/>
      <c r="VEE22" s="77"/>
      <c r="VEF22" s="66"/>
      <c r="VEG22" s="42"/>
      <c r="VEH22" s="67"/>
      <c r="VEI22" s="66"/>
      <c r="VEJ22" s="42"/>
      <c r="VEK22" s="67"/>
      <c r="VEL22" s="77"/>
      <c r="VEM22" s="66"/>
      <c r="VEN22" s="42"/>
      <c r="VEO22" s="67"/>
      <c r="VEP22" s="66"/>
      <c r="VEQ22" s="42"/>
      <c r="VER22" s="67"/>
      <c r="VES22" s="77"/>
      <c r="VET22" s="66"/>
      <c r="VEU22" s="42"/>
      <c r="VEV22" s="67"/>
      <c r="VEW22" s="66"/>
      <c r="VEX22" s="42"/>
      <c r="VEY22" s="67"/>
      <c r="VEZ22" s="77"/>
      <c r="VFA22" s="66"/>
      <c r="VFB22" s="42"/>
      <c r="VFC22" s="67"/>
      <c r="VFD22" s="66"/>
      <c r="VFE22" s="42"/>
      <c r="VFF22" s="67"/>
      <c r="VFG22" s="77"/>
      <c r="VFH22" s="66"/>
      <c r="VFI22" s="42"/>
      <c r="VFJ22" s="67"/>
      <c r="VFK22" s="66"/>
      <c r="VFL22" s="42"/>
      <c r="VFM22" s="67"/>
      <c r="VFN22" s="77"/>
      <c r="VFO22" s="66"/>
      <c r="VFP22" s="42"/>
      <c r="VFQ22" s="67"/>
      <c r="VFR22" s="66"/>
      <c r="VFS22" s="42"/>
      <c r="VFT22" s="67"/>
      <c r="VFU22" s="77"/>
      <c r="VFV22" s="66"/>
      <c r="VFW22" s="42"/>
      <c r="VFX22" s="67"/>
      <c r="VFY22" s="66"/>
      <c r="VFZ22" s="42"/>
      <c r="VGA22" s="67"/>
      <c r="VGB22" s="77"/>
      <c r="VGC22" s="66"/>
      <c r="VGD22" s="42"/>
      <c r="VGE22" s="67"/>
      <c r="VGF22" s="66"/>
      <c r="VGG22" s="42"/>
      <c r="VGH22" s="67"/>
      <c r="VGI22" s="77"/>
      <c r="VGJ22" s="66"/>
      <c r="VGK22" s="42"/>
      <c r="VGL22" s="67"/>
      <c r="VGM22" s="66"/>
      <c r="VGN22" s="42"/>
      <c r="VGO22" s="67"/>
      <c r="VGP22" s="77"/>
      <c r="VGQ22" s="66"/>
      <c r="VGR22" s="42"/>
      <c r="VGS22" s="67"/>
      <c r="VGT22" s="66"/>
      <c r="VGU22" s="42"/>
      <c r="VGV22" s="67"/>
      <c r="VGW22" s="77"/>
      <c r="VGX22" s="66"/>
      <c r="VGY22" s="42"/>
      <c r="VGZ22" s="67"/>
      <c r="VHA22" s="66"/>
      <c r="VHB22" s="42"/>
      <c r="VHC22" s="67"/>
      <c r="VHD22" s="77"/>
      <c r="VHE22" s="66"/>
      <c r="VHF22" s="42"/>
      <c r="VHG22" s="67"/>
      <c r="VHH22" s="66"/>
      <c r="VHI22" s="42"/>
      <c r="VHJ22" s="67"/>
      <c r="VHK22" s="77"/>
      <c r="VHL22" s="66"/>
      <c r="VHM22" s="42"/>
      <c r="VHN22" s="67"/>
      <c r="VHO22" s="66"/>
      <c r="VHP22" s="42"/>
      <c r="VHQ22" s="67"/>
      <c r="VHR22" s="77"/>
      <c r="VHS22" s="66"/>
      <c r="VHT22" s="42"/>
      <c r="VHU22" s="67"/>
      <c r="VHV22" s="66"/>
      <c r="VHW22" s="42"/>
      <c r="VHX22" s="67"/>
      <c r="VHY22" s="77"/>
      <c r="VHZ22" s="66"/>
      <c r="VIA22" s="42"/>
      <c r="VIB22" s="67"/>
      <c r="VIC22" s="66"/>
      <c r="VID22" s="42"/>
      <c r="VIE22" s="67"/>
      <c r="VIF22" s="77"/>
      <c r="VIG22" s="66"/>
      <c r="VIH22" s="42"/>
      <c r="VII22" s="67"/>
      <c r="VIJ22" s="66"/>
      <c r="VIK22" s="42"/>
      <c r="VIL22" s="67"/>
      <c r="VIM22" s="77"/>
      <c r="VIN22" s="66"/>
      <c r="VIO22" s="42"/>
      <c r="VIP22" s="67"/>
      <c r="VIQ22" s="66"/>
      <c r="VIR22" s="42"/>
      <c r="VIS22" s="67"/>
      <c r="VIT22" s="77"/>
      <c r="VIU22" s="66"/>
      <c r="VIV22" s="42"/>
      <c r="VIW22" s="67"/>
      <c r="VIX22" s="66"/>
      <c r="VIY22" s="42"/>
      <c r="VIZ22" s="67"/>
      <c r="VJA22" s="77"/>
      <c r="VJB22" s="66"/>
      <c r="VJC22" s="42"/>
      <c r="VJD22" s="67"/>
      <c r="VJE22" s="66"/>
      <c r="VJF22" s="42"/>
      <c r="VJG22" s="67"/>
      <c r="VJH22" s="77"/>
      <c r="VJI22" s="66"/>
      <c r="VJJ22" s="42"/>
      <c r="VJK22" s="67"/>
      <c r="VJL22" s="66"/>
      <c r="VJM22" s="42"/>
      <c r="VJN22" s="67"/>
      <c r="VJO22" s="77"/>
      <c r="VJP22" s="66"/>
      <c r="VJQ22" s="42"/>
      <c r="VJR22" s="67"/>
      <c r="VJS22" s="66"/>
      <c r="VJT22" s="42"/>
      <c r="VJU22" s="67"/>
      <c r="VJV22" s="77"/>
      <c r="VJW22" s="66"/>
      <c r="VJX22" s="42"/>
      <c r="VJY22" s="67"/>
      <c r="VJZ22" s="66"/>
      <c r="VKA22" s="42"/>
      <c r="VKB22" s="67"/>
      <c r="VKC22" s="77"/>
      <c r="VKD22" s="66"/>
      <c r="VKE22" s="42"/>
      <c r="VKF22" s="67"/>
      <c r="VKG22" s="66"/>
      <c r="VKH22" s="42"/>
      <c r="VKI22" s="67"/>
      <c r="VKJ22" s="77"/>
      <c r="VKK22" s="66"/>
      <c r="VKL22" s="42"/>
      <c r="VKM22" s="67"/>
      <c r="VKN22" s="66"/>
      <c r="VKO22" s="42"/>
      <c r="VKP22" s="67"/>
      <c r="VKQ22" s="77"/>
      <c r="VKR22" s="66"/>
      <c r="VKS22" s="42"/>
      <c r="VKT22" s="67"/>
      <c r="VKU22" s="66"/>
      <c r="VKV22" s="42"/>
      <c r="VKW22" s="67"/>
      <c r="VKX22" s="77"/>
      <c r="VKY22" s="66"/>
      <c r="VKZ22" s="42"/>
      <c r="VLA22" s="67"/>
      <c r="VLB22" s="66"/>
      <c r="VLC22" s="42"/>
      <c r="VLD22" s="67"/>
      <c r="VLE22" s="77"/>
      <c r="VLF22" s="66"/>
      <c r="VLG22" s="42"/>
      <c r="VLH22" s="67"/>
      <c r="VLI22" s="66"/>
      <c r="VLJ22" s="42"/>
      <c r="VLK22" s="67"/>
      <c r="VLL22" s="77"/>
      <c r="VLM22" s="66"/>
      <c r="VLN22" s="42"/>
      <c r="VLO22" s="67"/>
      <c r="VLP22" s="66"/>
      <c r="VLQ22" s="42"/>
      <c r="VLR22" s="67"/>
      <c r="VLS22" s="77"/>
      <c r="VLT22" s="66"/>
      <c r="VLU22" s="42"/>
      <c r="VLV22" s="67"/>
      <c r="VLW22" s="66"/>
      <c r="VLX22" s="42"/>
      <c r="VLY22" s="67"/>
      <c r="VLZ22" s="77"/>
      <c r="VMA22" s="66"/>
      <c r="VMB22" s="42"/>
      <c r="VMC22" s="67"/>
      <c r="VMD22" s="66"/>
      <c r="VME22" s="42"/>
      <c r="VMF22" s="67"/>
      <c r="VMG22" s="77"/>
      <c r="VMH22" s="66"/>
      <c r="VMI22" s="42"/>
      <c r="VMJ22" s="67"/>
      <c r="VMK22" s="66"/>
      <c r="VML22" s="42"/>
      <c r="VMM22" s="67"/>
      <c r="VMN22" s="77"/>
      <c r="VMO22" s="66"/>
      <c r="VMP22" s="42"/>
      <c r="VMQ22" s="67"/>
      <c r="VMR22" s="66"/>
      <c r="VMS22" s="42"/>
      <c r="VMT22" s="67"/>
      <c r="VMU22" s="77"/>
      <c r="VMV22" s="66"/>
      <c r="VMW22" s="42"/>
      <c r="VMX22" s="67"/>
      <c r="VMY22" s="66"/>
      <c r="VMZ22" s="42"/>
      <c r="VNA22" s="67"/>
      <c r="VNB22" s="77"/>
      <c r="VNC22" s="66"/>
      <c r="VND22" s="42"/>
      <c r="VNE22" s="67"/>
      <c r="VNF22" s="66"/>
      <c r="VNG22" s="42"/>
      <c r="VNH22" s="67"/>
      <c r="VNI22" s="77"/>
      <c r="VNJ22" s="66"/>
      <c r="VNK22" s="42"/>
      <c r="VNL22" s="67"/>
      <c r="VNM22" s="66"/>
      <c r="VNN22" s="42"/>
      <c r="VNO22" s="67"/>
      <c r="VNP22" s="77"/>
      <c r="VNQ22" s="66"/>
      <c r="VNR22" s="42"/>
      <c r="VNS22" s="67"/>
      <c r="VNT22" s="66"/>
      <c r="VNU22" s="42"/>
      <c r="VNV22" s="67"/>
      <c r="VNW22" s="77"/>
      <c r="VNX22" s="66"/>
      <c r="VNY22" s="42"/>
      <c r="VNZ22" s="67"/>
      <c r="VOA22" s="66"/>
      <c r="VOB22" s="42"/>
      <c r="VOC22" s="67"/>
      <c r="VOD22" s="77"/>
      <c r="VOE22" s="66"/>
      <c r="VOF22" s="42"/>
      <c r="VOG22" s="67"/>
      <c r="VOH22" s="66"/>
      <c r="VOI22" s="42"/>
      <c r="VOJ22" s="67"/>
      <c r="VOK22" s="77"/>
      <c r="VOL22" s="66"/>
      <c r="VOM22" s="42"/>
      <c r="VON22" s="67"/>
      <c r="VOO22" s="66"/>
      <c r="VOP22" s="42"/>
      <c r="VOQ22" s="67"/>
      <c r="VOR22" s="77"/>
      <c r="VOS22" s="66"/>
      <c r="VOT22" s="42"/>
      <c r="VOU22" s="67"/>
      <c r="VOV22" s="66"/>
      <c r="VOW22" s="42"/>
      <c r="VOX22" s="67"/>
      <c r="VOY22" s="77"/>
      <c r="VOZ22" s="66"/>
      <c r="VPA22" s="42"/>
      <c r="VPB22" s="67"/>
      <c r="VPC22" s="66"/>
      <c r="VPD22" s="42"/>
      <c r="VPE22" s="67"/>
      <c r="VPF22" s="77"/>
      <c r="VPG22" s="66"/>
      <c r="VPH22" s="42"/>
      <c r="VPI22" s="67"/>
      <c r="VPJ22" s="66"/>
      <c r="VPK22" s="42"/>
      <c r="VPL22" s="67"/>
      <c r="VPM22" s="77"/>
      <c r="VPN22" s="66"/>
      <c r="VPO22" s="42"/>
      <c r="VPP22" s="67"/>
      <c r="VPQ22" s="66"/>
      <c r="VPR22" s="42"/>
      <c r="VPS22" s="67"/>
      <c r="VPT22" s="77"/>
      <c r="VPU22" s="66"/>
      <c r="VPV22" s="42"/>
      <c r="VPW22" s="67"/>
      <c r="VPX22" s="66"/>
      <c r="VPY22" s="42"/>
      <c r="VPZ22" s="67"/>
      <c r="VQA22" s="77"/>
      <c r="VQB22" s="66"/>
      <c r="VQC22" s="42"/>
      <c r="VQD22" s="67"/>
      <c r="VQE22" s="66"/>
      <c r="VQF22" s="42"/>
      <c r="VQG22" s="67"/>
      <c r="VQH22" s="77"/>
      <c r="VQI22" s="66"/>
      <c r="VQJ22" s="42"/>
      <c r="VQK22" s="67"/>
      <c r="VQL22" s="66"/>
      <c r="VQM22" s="42"/>
      <c r="VQN22" s="67"/>
      <c r="VQO22" s="77"/>
      <c r="VQP22" s="66"/>
      <c r="VQQ22" s="42"/>
      <c r="VQR22" s="67"/>
      <c r="VQS22" s="66"/>
      <c r="VQT22" s="42"/>
      <c r="VQU22" s="67"/>
      <c r="VQV22" s="77"/>
      <c r="VQW22" s="66"/>
      <c r="VQX22" s="42"/>
      <c r="VQY22" s="67"/>
      <c r="VQZ22" s="66"/>
      <c r="VRA22" s="42"/>
      <c r="VRB22" s="67"/>
      <c r="VRC22" s="77"/>
      <c r="VRD22" s="66"/>
      <c r="VRE22" s="42"/>
      <c r="VRF22" s="67"/>
      <c r="VRG22" s="66"/>
      <c r="VRH22" s="42"/>
      <c r="VRI22" s="67"/>
      <c r="VRJ22" s="77"/>
      <c r="VRK22" s="66"/>
      <c r="VRL22" s="42"/>
      <c r="VRM22" s="67"/>
      <c r="VRN22" s="66"/>
      <c r="VRO22" s="42"/>
      <c r="VRP22" s="67"/>
      <c r="VRQ22" s="77"/>
      <c r="VRR22" s="66"/>
      <c r="VRS22" s="42"/>
      <c r="VRT22" s="67"/>
      <c r="VRU22" s="66"/>
      <c r="VRV22" s="42"/>
      <c r="VRW22" s="67"/>
      <c r="VRX22" s="77"/>
      <c r="VRY22" s="66"/>
      <c r="VRZ22" s="42"/>
      <c r="VSA22" s="67"/>
      <c r="VSB22" s="66"/>
      <c r="VSC22" s="42"/>
      <c r="VSD22" s="67"/>
      <c r="VSE22" s="77"/>
      <c r="VSF22" s="66"/>
      <c r="VSG22" s="42"/>
      <c r="VSH22" s="67"/>
      <c r="VSI22" s="66"/>
      <c r="VSJ22" s="42"/>
      <c r="VSK22" s="67"/>
      <c r="VSL22" s="77"/>
      <c r="VSM22" s="66"/>
      <c r="VSN22" s="42"/>
      <c r="VSO22" s="67"/>
      <c r="VSP22" s="66"/>
      <c r="VSQ22" s="42"/>
      <c r="VSR22" s="67"/>
      <c r="VSS22" s="77"/>
      <c r="VST22" s="66"/>
      <c r="VSU22" s="42"/>
      <c r="VSV22" s="67"/>
      <c r="VSW22" s="66"/>
      <c r="VSX22" s="42"/>
      <c r="VSY22" s="67"/>
      <c r="VSZ22" s="77"/>
      <c r="VTA22" s="66"/>
      <c r="VTB22" s="42"/>
      <c r="VTC22" s="67"/>
      <c r="VTD22" s="66"/>
      <c r="VTE22" s="42"/>
      <c r="VTF22" s="67"/>
      <c r="VTG22" s="77"/>
      <c r="VTH22" s="66"/>
      <c r="VTI22" s="42"/>
      <c r="VTJ22" s="67"/>
      <c r="VTK22" s="66"/>
      <c r="VTL22" s="42"/>
      <c r="VTM22" s="67"/>
      <c r="VTN22" s="77"/>
      <c r="VTO22" s="66"/>
      <c r="VTP22" s="42"/>
      <c r="VTQ22" s="67"/>
      <c r="VTR22" s="66"/>
      <c r="VTS22" s="42"/>
      <c r="VTT22" s="67"/>
      <c r="VTU22" s="77"/>
      <c r="VTV22" s="66"/>
      <c r="VTW22" s="42"/>
      <c r="VTX22" s="67"/>
      <c r="VTY22" s="66"/>
      <c r="VTZ22" s="42"/>
      <c r="VUA22" s="67"/>
      <c r="VUB22" s="77"/>
      <c r="VUC22" s="66"/>
      <c r="VUD22" s="42"/>
      <c r="VUE22" s="67"/>
      <c r="VUF22" s="66"/>
      <c r="VUG22" s="42"/>
      <c r="VUH22" s="67"/>
      <c r="VUI22" s="77"/>
      <c r="VUJ22" s="66"/>
      <c r="VUK22" s="42"/>
      <c r="VUL22" s="67"/>
      <c r="VUM22" s="66"/>
      <c r="VUN22" s="42"/>
      <c r="VUO22" s="67"/>
      <c r="VUP22" s="77"/>
      <c r="VUQ22" s="66"/>
      <c r="VUR22" s="42"/>
      <c r="VUS22" s="67"/>
      <c r="VUT22" s="66"/>
      <c r="VUU22" s="42"/>
      <c r="VUV22" s="67"/>
      <c r="VUW22" s="77"/>
      <c r="VUX22" s="66"/>
      <c r="VUY22" s="42"/>
      <c r="VUZ22" s="67"/>
      <c r="VVA22" s="66"/>
      <c r="VVB22" s="42"/>
      <c r="VVC22" s="67"/>
      <c r="VVD22" s="77"/>
      <c r="VVE22" s="66"/>
      <c r="VVF22" s="42"/>
      <c r="VVG22" s="67"/>
      <c r="VVH22" s="66"/>
      <c r="VVI22" s="42"/>
      <c r="VVJ22" s="67"/>
      <c r="VVK22" s="77"/>
      <c r="VVL22" s="66"/>
      <c r="VVM22" s="42"/>
      <c r="VVN22" s="67"/>
      <c r="VVO22" s="66"/>
      <c r="VVP22" s="42"/>
      <c r="VVQ22" s="67"/>
      <c r="VVR22" s="77"/>
      <c r="VVS22" s="66"/>
      <c r="VVT22" s="42"/>
      <c r="VVU22" s="67"/>
      <c r="VVV22" s="66"/>
      <c r="VVW22" s="42"/>
      <c r="VVX22" s="67"/>
      <c r="VVY22" s="77"/>
      <c r="VVZ22" s="66"/>
      <c r="VWA22" s="42"/>
      <c r="VWB22" s="67"/>
      <c r="VWC22" s="66"/>
      <c r="VWD22" s="42"/>
      <c r="VWE22" s="67"/>
      <c r="VWF22" s="77"/>
      <c r="VWG22" s="66"/>
      <c r="VWH22" s="42"/>
      <c r="VWI22" s="67"/>
      <c r="VWJ22" s="66"/>
      <c r="VWK22" s="42"/>
      <c r="VWL22" s="67"/>
      <c r="VWM22" s="77"/>
      <c r="VWN22" s="66"/>
      <c r="VWO22" s="42"/>
      <c r="VWP22" s="67"/>
      <c r="VWQ22" s="66"/>
      <c r="VWR22" s="42"/>
      <c r="VWS22" s="67"/>
      <c r="VWT22" s="77"/>
      <c r="VWU22" s="66"/>
      <c r="VWV22" s="42"/>
      <c r="VWW22" s="67"/>
      <c r="VWX22" s="66"/>
      <c r="VWY22" s="42"/>
      <c r="VWZ22" s="67"/>
      <c r="VXA22" s="77"/>
      <c r="VXB22" s="66"/>
      <c r="VXC22" s="42"/>
      <c r="VXD22" s="67"/>
      <c r="VXE22" s="66"/>
      <c r="VXF22" s="42"/>
      <c r="VXG22" s="67"/>
      <c r="VXH22" s="77"/>
      <c r="VXI22" s="66"/>
      <c r="VXJ22" s="42"/>
      <c r="VXK22" s="67"/>
      <c r="VXL22" s="66"/>
      <c r="VXM22" s="42"/>
      <c r="VXN22" s="67"/>
      <c r="VXO22" s="77"/>
      <c r="VXP22" s="66"/>
      <c r="VXQ22" s="42"/>
      <c r="VXR22" s="67"/>
      <c r="VXS22" s="66"/>
      <c r="VXT22" s="42"/>
      <c r="VXU22" s="67"/>
      <c r="VXV22" s="77"/>
      <c r="VXW22" s="66"/>
      <c r="VXX22" s="42"/>
      <c r="VXY22" s="67"/>
      <c r="VXZ22" s="66"/>
      <c r="VYA22" s="42"/>
      <c r="VYB22" s="67"/>
      <c r="VYC22" s="77"/>
      <c r="VYD22" s="66"/>
      <c r="VYE22" s="42"/>
      <c r="VYF22" s="67"/>
      <c r="VYG22" s="66"/>
      <c r="VYH22" s="42"/>
      <c r="VYI22" s="67"/>
      <c r="VYJ22" s="77"/>
      <c r="VYK22" s="66"/>
      <c r="VYL22" s="42"/>
      <c r="VYM22" s="67"/>
      <c r="VYN22" s="66"/>
      <c r="VYO22" s="42"/>
      <c r="VYP22" s="67"/>
      <c r="VYQ22" s="77"/>
      <c r="VYR22" s="66"/>
      <c r="VYS22" s="42"/>
      <c r="VYT22" s="67"/>
      <c r="VYU22" s="66"/>
      <c r="VYV22" s="42"/>
      <c r="VYW22" s="67"/>
      <c r="VYX22" s="77"/>
      <c r="VYY22" s="66"/>
      <c r="VYZ22" s="42"/>
      <c r="VZA22" s="67"/>
      <c r="VZB22" s="66"/>
      <c r="VZC22" s="42"/>
      <c r="VZD22" s="67"/>
      <c r="VZE22" s="77"/>
      <c r="VZF22" s="66"/>
      <c r="VZG22" s="42"/>
      <c r="VZH22" s="67"/>
      <c r="VZI22" s="66"/>
      <c r="VZJ22" s="42"/>
      <c r="VZK22" s="67"/>
      <c r="VZL22" s="77"/>
      <c r="VZM22" s="66"/>
      <c r="VZN22" s="42"/>
      <c r="VZO22" s="67"/>
      <c r="VZP22" s="66"/>
      <c r="VZQ22" s="42"/>
      <c r="VZR22" s="67"/>
      <c r="VZS22" s="77"/>
      <c r="VZT22" s="66"/>
      <c r="VZU22" s="42"/>
      <c r="VZV22" s="67"/>
      <c r="VZW22" s="66"/>
      <c r="VZX22" s="42"/>
      <c r="VZY22" s="67"/>
      <c r="VZZ22" s="77"/>
      <c r="WAA22" s="66"/>
      <c r="WAB22" s="42"/>
      <c r="WAC22" s="67"/>
      <c r="WAD22" s="66"/>
      <c r="WAE22" s="42"/>
      <c r="WAF22" s="67"/>
      <c r="WAG22" s="77"/>
      <c r="WAH22" s="66"/>
      <c r="WAI22" s="42"/>
      <c r="WAJ22" s="67"/>
      <c r="WAK22" s="66"/>
      <c r="WAL22" s="42"/>
      <c r="WAM22" s="67"/>
      <c r="WAN22" s="77"/>
      <c r="WAO22" s="66"/>
      <c r="WAP22" s="42"/>
      <c r="WAQ22" s="67"/>
      <c r="WAR22" s="66"/>
      <c r="WAS22" s="42"/>
      <c r="WAT22" s="67"/>
      <c r="WAU22" s="77"/>
      <c r="WAV22" s="66"/>
      <c r="WAW22" s="42"/>
      <c r="WAX22" s="67"/>
      <c r="WAY22" s="66"/>
      <c r="WAZ22" s="42"/>
      <c r="WBA22" s="67"/>
      <c r="WBB22" s="77"/>
      <c r="WBC22" s="66"/>
      <c r="WBD22" s="42"/>
      <c r="WBE22" s="67"/>
      <c r="WBF22" s="66"/>
      <c r="WBG22" s="42"/>
      <c r="WBH22" s="67"/>
      <c r="WBI22" s="77"/>
      <c r="WBJ22" s="66"/>
      <c r="WBK22" s="42"/>
      <c r="WBL22" s="67"/>
      <c r="WBM22" s="66"/>
      <c r="WBN22" s="42"/>
      <c r="WBO22" s="67"/>
      <c r="WBP22" s="77"/>
      <c r="WBQ22" s="66"/>
      <c r="WBR22" s="42"/>
      <c r="WBS22" s="67"/>
      <c r="WBT22" s="66"/>
      <c r="WBU22" s="42"/>
      <c r="WBV22" s="67"/>
      <c r="WBW22" s="77"/>
      <c r="WBX22" s="66"/>
      <c r="WBY22" s="42"/>
      <c r="WBZ22" s="67"/>
      <c r="WCA22" s="66"/>
      <c r="WCB22" s="42"/>
      <c r="WCC22" s="67"/>
      <c r="WCD22" s="77"/>
      <c r="WCE22" s="66"/>
      <c r="WCF22" s="42"/>
      <c r="WCG22" s="67"/>
      <c r="WCH22" s="66"/>
      <c r="WCI22" s="42"/>
      <c r="WCJ22" s="67"/>
      <c r="WCK22" s="77"/>
      <c r="WCL22" s="66"/>
      <c r="WCM22" s="42"/>
      <c r="WCN22" s="67"/>
      <c r="WCO22" s="66"/>
      <c r="WCP22" s="42"/>
      <c r="WCQ22" s="67"/>
      <c r="WCR22" s="77"/>
      <c r="WCS22" s="66"/>
      <c r="WCT22" s="42"/>
      <c r="WCU22" s="67"/>
      <c r="WCV22" s="66"/>
      <c r="WCW22" s="42"/>
      <c r="WCX22" s="67"/>
      <c r="WCY22" s="77"/>
      <c r="WCZ22" s="66"/>
      <c r="WDA22" s="42"/>
      <c r="WDB22" s="67"/>
      <c r="WDC22" s="66"/>
      <c r="WDD22" s="42"/>
      <c r="WDE22" s="67"/>
      <c r="WDF22" s="77"/>
      <c r="WDG22" s="66"/>
      <c r="WDH22" s="42"/>
      <c r="WDI22" s="67"/>
      <c r="WDJ22" s="66"/>
      <c r="WDK22" s="42"/>
      <c r="WDL22" s="67"/>
      <c r="WDM22" s="77"/>
      <c r="WDN22" s="66"/>
      <c r="WDO22" s="42"/>
      <c r="WDP22" s="67"/>
      <c r="WDQ22" s="66"/>
      <c r="WDR22" s="42"/>
      <c r="WDS22" s="67"/>
      <c r="WDT22" s="77"/>
      <c r="WDU22" s="66"/>
      <c r="WDV22" s="42"/>
      <c r="WDW22" s="67"/>
      <c r="WDX22" s="66"/>
      <c r="WDY22" s="42"/>
      <c r="WDZ22" s="67"/>
      <c r="WEA22" s="77"/>
      <c r="WEB22" s="66"/>
      <c r="WEC22" s="42"/>
      <c r="WED22" s="67"/>
      <c r="WEE22" s="66"/>
      <c r="WEF22" s="42"/>
      <c r="WEG22" s="67"/>
      <c r="WEH22" s="77"/>
      <c r="WEI22" s="66"/>
      <c r="WEJ22" s="42"/>
      <c r="WEK22" s="67"/>
      <c r="WEL22" s="66"/>
      <c r="WEM22" s="42"/>
      <c r="WEN22" s="67"/>
      <c r="WEO22" s="77"/>
      <c r="WEP22" s="66"/>
      <c r="WEQ22" s="42"/>
      <c r="WER22" s="67"/>
      <c r="WES22" s="66"/>
      <c r="WET22" s="42"/>
      <c r="WEU22" s="67"/>
      <c r="WEV22" s="77"/>
      <c r="WEW22" s="66"/>
      <c r="WEX22" s="42"/>
      <c r="WEY22" s="67"/>
      <c r="WEZ22" s="66"/>
      <c r="WFA22" s="42"/>
      <c r="WFB22" s="67"/>
      <c r="WFC22" s="77"/>
      <c r="WFD22" s="66"/>
      <c r="WFE22" s="42"/>
      <c r="WFF22" s="67"/>
      <c r="WFG22" s="66"/>
      <c r="WFH22" s="42"/>
      <c r="WFI22" s="67"/>
      <c r="WFJ22" s="77"/>
      <c r="WFK22" s="66"/>
      <c r="WFL22" s="42"/>
      <c r="WFM22" s="67"/>
      <c r="WFN22" s="66"/>
      <c r="WFO22" s="42"/>
      <c r="WFP22" s="67"/>
      <c r="WFQ22" s="77"/>
      <c r="WFR22" s="66"/>
      <c r="WFS22" s="42"/>
      <c r="WFT22" s="67"/>
      <c r="WFU22" s="66"/>
      <c r="WFV22" s="42"/>
      <c r="WFW22" s="67"/>
      <c r="WFX22" s="77"/>
      <c r="WFY22" s="66"/>
      <c r="WFZ22" s="42"/>
      <c r="WGA22" s="67"/>
      <c r="WGB22" s="66"/>
      <c r="WGC22" s="42"/>
      <c r="WGD22" s="67"/>
      <c r="WGE22" s="77"/>
      <c r="WGF22" s="66"/>
      <c r="WGG22" s="42"/>
      <c r="WGH22" s="67"/>
      <c r="WGI22" s="66"/>
      <c r="WGJ22" s="42"/>
      <c r="WGK22" s="67"/>
      <c r="WGL22" s="77"/>
      <c r="WGM22" s="66"/>
      <c r="WGN22" s="42"/>
      <c r="WGO22" s="67"/>
      <c r="WGP22" s="66"/>
      <c r="WGQ22" s="42"/>
      <c r="WGR22" s="67"/>
      <c r="WGS22" s="77"/>
      <c r="WGT22" s="66"/>
      <c r="WGU22" s="42"/>
      <c r="WGV22" s="67"/>
      <c r="WGW22" s="66"/>
      <c r="WGX22" s="42"/>
      <c r="WGY22" s="67"/>
      <c r="WGZ22" s="77"/>
      <c r="WHA22" s="66"/>
      <c r="WHB22" s="42"/>
      <c r="WHC22" s="67"/>
      <c r="WHD22" s="66"/>
      <c r="WHE22" s="42"/>
      <c r="WHF22" s="67"/>
      <c r="WHG22" s="77"/>
      <c r="WHH22" s="66"/>
      <c r="WHI22" s="42"/>
      <c r="WHJ22" s="67"/>
      <c r="WHK22" s="66"/>
      <c r="WHL22" s="42"/>
      <c r="WHM22" s="67"/>
      <c r="WHN22" s="77"/>
      <c r="WHO22" s="66"/>
      <c r="WHP22" s="42"/>
      <c r="WHQ22" s="67"/>
      <c r="WHR22" s="66"/>
      <c r="WHS22" s="42"/>
      <c r="WHT22" s="67"/>
      <c r="WHU22" s="77"/>
      <c r="WHV22" s="66"/>
      <c r="WHW22" s="42"/>
      <c r="WHX22" s="67"/>
      <c r="WHY22" s="66"/>
      <c r="WHZ22" s="42"/>
      <c r="WIA22" s="67"/>
      <c r="WIB22" s="77"/>
      <c r="WIC22" s="66"/>
      <c r="WID22" s="42"/>
      <c r="WIE22" s="67"/>
      <c r="WIF22" s="66"/>
      <c r="WIG22" s="42"/>
      <c r="WIH22" s="67"/>
      <c r="WII22" s="77"/>
      <c r="WIJ22" s="66"/>
      <c r="WIK22" s="42"/>
      <c r="WIL22" s="67"/>
      <c r="WIM22" s="66"/>
      <c r="WIN22" s="42"/>
      <c r="WIO22" s="67"/>
      <c r="WIP22" s="77"/>
      <c r="WIQ22" s="66"/>
      <c r="WIR22" s="42"/>
      <c r="WIS22" s="67"/>
      <c r="WIT22" s="66"/>
      <c r="WIU22" s="42"/>
      <c r="WIV22" s="67"/>
      <c r="WIW22" s="77"/>
      <c r="WIX22" s="66"/>
      <c r="WIY22" s="42"/>
      <c r="WIZ22" s="67"/>
      <c r="WJA22" s="66"/>
      <c r="WJB22" s="42"/>
      <c r="WJC22" s="67"/>
      <c r="WJD22" s="77"/>
      <c r="WJE22" s="66"/>
      <c r="WJF22" s="42"/>
      <c r="WJG22" s="67"/>
      <c r="WJH22" s="66"/>
      <c r="WJI22" s="42"/>
      <c r="WJJ22" s="67"/>
      <c r="WJK22" s="77"/>
      <c r="WJL22" s="66"/>
      <c r="WJM22" s="42"/>
      <c r="WJN22" s="67"/>
      <c r="WJO22" s="66"/>
      <c r="WJP22" s="42"/>
      <c r="WJQ22" s="67"/>
      <c r="WJR22" s="77"/>
      <c r="WJS22" s="66"/>
      <c r="WJT22" s="42"/>
      <c r="WJU22" s="67"/>
      <c r="WJV22" s="66"/>
      <c r="WJW22" s="42"/>
      <c r="WJX22" s="67"/>
      <c r="WJY22" s="77"/>
      <c r="WJZ22" s="66"/>
      <c r="WKA22" s="42"/>
      <c r="WKB22" s="67"/>
      <c r="WKC22" s="66"/>
      <c r="WKD22" s="42"/>
      <c r="WKE22" s="67"/>
      <c r="WKF22" s="77"/>
      <c r="WKG22" s="66"/>
      <c r="WKH22" s="42"/>
      <c r="WKI22" s="67"/>
      <c r="WKJ22" s="66"/>
      <c r="WKK22" s="42"/>
      <c r="WKL22" s="67"/>
      <c r="WKM22" s="77"/>
      <c r="WKN22" s="66"/>
      <c r="WKO22" s="42"/>
      <c r="WKP22" s="67"/>
      <c r="WKQ22" s="66"/>
      <c r="WKR22" s="42"/>
      <c r="WKS22" s="67"/>
      <c r="WKT22" s="77"/>
      <c r="WKU22" s="66"/>
      <c r="WKV22" s="42"/>
      <c r="WKW22" s="67"/>
      <c r="WKX22" s="66"/>
      <c r="WKY22" s="42"/>
      <c r="WKZ22" s="67"/>
      <c r="WLA22" s="77"/>
      <c r="WLB22" s="66"/>
      <c r="WLC22" s="42"/>
      <c r="WLD22" s="67"/>
      <c r="WLE22" s="66"/>
      <c r="WLF22" s="42"/>
      <c r="WLG22" s="67"/>
      <c r="WLH22" s="77"/>
      <c r="WLI22" s="66"/>
      <c r="WLJ22" s="42"/>
      <c r="WLK22" s="67"/>
      <c r="WLL22" s="66"/>
      <c r="WLM22" s="42"/>
      <c r="WLN22" s="67"/>
      <c r="WLO22" s="77"/>
      <c r="WLP22" s="66"/>
      <c r="WLQ22" s="42"/>
      <c r="WLR22" s="67"/>
      <c r="WLS22" s="66"/>
      <c r="WLT22" s="42"/>
      <c r="WLU22" s="67"/>
      <c r="WLV22" s="77"/>
      <c r="WLW22" s="66"/>
      <c r="WLX22" s="42"/>
      <c r="WLY22" s="67"/>
      <c r="WLZ22" s="66"/>
      <c r="WMA22" s="42"/>
      <c r="WMB22" s="67"/>
      <c r="WMC22" s="77"/>
      <c r="WMD22" s="66"/>
      <c r="WME22" s="42"/>
      <c r="WMF22" s="67"/>
      <c r="WMG22" s="66"/>
      <c r="WMH22" s="42"/>
      <c r="WMI22" s="67"/>
      <c r="WMJ22" s="77"/>
      <c r="WMK22" s="66"/>
      <c r="WML22" s="42"/>
      <c r="WMM22" s="67"/>
      <c r="WMN22" s="66"/>
      <c r="WMO22" s="42"/>
      <c r="WMP22" s="67"/>
      <c r="WMQ22" s="77"/>
      <c r="WMR22" s="66"/>
      <c r="WMS22" s="42"/>
      <c r="WMT22" s="67"/>
      <c r="WMU22" s="66"/>
      <c r="WMV22" s="42"/>
      <c r="WMW22" s="67"/>
      <c r="WMX22" s="77"/>
      <c r="WMY22" s="66"/>
      <c r="WMZ22" s="42"/>
      <c r="WNA22" s="67"/>
      <c r="WNB22" s="66"/>
      <c r="WNC22" s="42"/>
      <c r="WND22" s="67"/>
      <c r="WNE22" s="77"/>
      <c r="WNF22" s="66"/>
      <c r="WNG22" s="42"/>
      <c r="WNH22" s="67"/>
      <c r="WNI22" s="66"/>
      <c r="WNJ22" s="42"/>
      <c r="WNK22" s="67"/>
      <c r="WNL22" s="77"/>
      <c r="WNM22" s="66"/>
      <c r="WNN22" s="42"/>
      <c r="WNO22" s="67"/>
      <c r="WNP22" s="66"/>
      <c r="WNQ22" s="42"/>
      <c r="WNR22" s="67"/>
      <c r="WNS22" s="77"/>
      <c r="WNT22" s="66"/>
      <c r="WNU22" s="42"/>
      <c r="WNV22" s="67"/>
      <c r="WNW22" s="66"/>
      <c r="WNX22" s="42"/>
      <c r="WNY22" s="67"/>
      <c r="WNZ22" s="77"/>
      <c r="WOA22" s="66"/>
      <c r="WOB22" s="42"/>
      <c r="WOC22" s="67"/>
      <c r="WOD22" s="66"/>
      <c r="WOE22" s="42"/>
      <c r="WOF22" s="67"/>
      <c r="WOG22" s="77"/>
      <c r="WOH22" s="66"/>
      <c r="WOI22" s="42"/>
      <c r="WOJ22" s="67"/>
      <c r="WOK22" s="66"/>
      <c r="WOL22" s="42"/>
      <c r="WOM22" s="67"/>
      <c r="WON22" s="77"/>
      <c r="WOO22" s="66"/>
      <c r="WOP22" s="42"/>
      <c r="WOQ22" s="67"/>
      <c r="WOR22" s="66"/>
      <c r="WOS22" s="42"/>
      <c r="WOT22" s="67"/>
      <c r="WOU22" s="77"/>
      <c r="WOV22" s="66"/>
      <c r="WOW22" s="42"/>
      <c r="WOX22" s="67"/>
      <c r="WOY22" s="66"/>
      <c r="WOZ22" s="42"/>
      <c r="WPA22" s="67"/>
      <c r="WPB22" s="77"/>
      <c r="WPC22" s="66"/>
      <c r="WPD22" s="42"/>
      <c r="WPE22" s="67"/>
      <c r="WPF22" s="66"/>
      <c r="WPG22" s="42"/>
      <c r="WPH22" s="67"/>
      <c r="WPI22" s="77"/>
      <c r="WPJ22" s="66"/>
      <c r="WPK22" s="42"/>
      <c r="WPL22" s="67"/>
      <c r="WPM22" s="66"/>
      <c r="WPN22" s="42"/>
      <c r="WPO22" s="67"/>
      <c r="WPP22" s="77"/>
      <c r="WPQ22" s="66"/>
      <c r="WPR22" s="42"/>
      <c r="WPS22" s="67"/>
      <c r="WPT22" s="66"/>
      <c r="WPU22" s="42"/>
      <c r="WPV22" s="67"/>
      <c r="WPW22" s="77"/>
      <c r="WPX22" s="66"/>
      <c r="WPY22" s="42"/>
      <c r="WPZ22" s="67"/>
      <c r="WQA22" s="66"/>
      <c r="WQB22" s="42"/>
      <c r="WQC22" s="67"/>
      <c r="WQD22" s="77"/>
      <c r="WQE22" s="66"/>
      <c r="WQF22" s="42"/>
      <c r="WQG22" s="67"/>
      <c r="WQH22" s="66"/>
      <c r="WQI22" s="42"/>
      <c r="WQJ22" s="67"/>
      <c r="WQK22" s="77"/>
      <c r="WQL22" s="66"/>
      <c r="WQM22" s="42"/>
      <c r="WQN22" s="67"/>
      <c r="WQO22" s="66"/>
      <c r="WQP22" s="42"/>
      <c r="WQQ22" s="67"/>
      <c r="WQR22" s="77"/>
      <c r="WQS22" s="66"/>
      <c r="WQT22" s="42"/>
      <c r="WQU22" s="67"/>
      <c r="WQV22" s="66"/>
      <c r="WQW22" s="42"/>
      <c r="WQX22" s="67"/>
      <c r="WQY22" s="77"/>
      <c r="WQZ22" s="66"/>
      <c r="WRA22" s="42"/>
      <c r="WRB22" s="67"/>
      <c r="WRC22" s="66"/>
      <c r="WRD22" s="42"/>
      <c r="WRE22" s="67"/>
      <c r="WRF22" s="77"/>
      <c r="WRG22" s="66"/>
      <c r="WRH22" s="42"/>
      <c r="WRI22" s="67"/>
      <c r="WRJ22" s="66"/>
      <c r="WRK22" s="42"/>
      <c r="WRL22" s="67"/>
      <c r="WRM22" s="77"/>
      <c r="WRN22" s="66"/>
      <c r="WRO22" s="42"/>
      <c r="WRP22" s="67"/>
      <c r="WRQ22" s="66"/>
      <c r="WRR22" s="42"/>
      <c r="WRS22" s="67"/>
      <c r="WRT22" s="77"/>
      <c r="WRU22" s="66"/>
      <c r="WRV22" s="42"/>
      <c r="WRW22" s="67"/>
      <c r="WRX22" s="66"/>
      <c r="WRY22" s="42"/>
      <c r="WRZ22" s="67"/>
      <c r="WSA22" s="77"/>
      <c r="WSB22" s="66"/>
      <c r="WSC22" s="42"/>
      <c r="WSD22" s="67"/>
      <c r="WSE22" s="66"/>
      <c r="WSF22" s="42"/>
      <c r="WSG22" s="67"/>
      <c r="WSH22" s="77"/>
      <c r="WSI22" s="66"/>
      <c r="WSJ22" s="42"/>
      <c r="WSK22" s="67"/>
      <c r="WSL22" s="66"/>
      <c r="WSM22" s="42"/>
      <c r="WSN22" s="67"/>
      <c r="WSO22" s="77"/>
      <c r="WSP22" s="66"/>
      <c r="WSQ22" s="42"/>
      <c r="WSR22" s="67"/>
      <c r="WSS22" s="66"/>
      <c r="WST22" s="42"/>
      <c r="WSU22" s="67"/>
      <c r="WSV22" s="77"/>
      <c r="WSW22" s="66"/>
      <c r="WSX22" s="42"/>
      <c r="WSY22" s="67"/>
      <c r="WSZ22" s="66"/>
      <c r="WTA22" s="42"/>
      <c r="WTB22" s="67"/>
      <c r="WTC22" s="77"/>
      <c r="WTD22" s="66"/>
      <c r="WTE22" s="42"/>
      <c r="WTF22" s="67"/>
      <c r="WTG22" s="66"/>
      <c r="WTH22" s="42"/>
      <c r="WTI22" s="67"/>
      <c r="WTJ22" s="77"/>
      <c r="WTK22" s="66"/>
      <c r="WTL22" s="42"/>
      <c r="WTM22" s="67"/>
      <c r="WTN22" s="66"/>
      <c r="WTO22" s="42"/>
      <c r="WTP22" s="67"/>
      <c r="WTQ22" s="77"/>
      <c r="WTR22" s="66"/>
      <c r="WTS22" s="42"/>
      <c r="WTT22" s="67"/>
      <c r="WTU22" s="66"/>
      <c r="WTV22" s="42"/>
      <c r="WTW22" s="67"/>
      <c r="WTX22" s="77"/>
      <c r="WTY22" s="66"/>
      <c r="WTZ22" s="42"/>
      <c r="WUA22" s="67"/>
      <c r="WUB22" s="66"/>
      <c r="WUC22" s="42"/>
      <c r="WUD22" s="67"/>
      <c r="WUE22" s="77"/>
      <c r="WUF22" s="66"/>
      <c r="WUG22" s="42"/>
      <c r="WUH22" s="67"/>
      <c r="WUI22" s="66"/>
      <c r="WUJ22" s="42"/>
      <c r="WUK22" s="67"/>
      <c r="WUL22" s="77"/>
      <c r="WUM22" s="66"/>
      <c r="WUN22" s="42"/>
      <c r="WUO22" s="67"/>
      <c r="WUP22" s="66"/>
      <c r="WUQ22" s="42"/>
      <c r="WUR22" s="67"/>
      <c r="WUS22" s="77"/>
      <c r="WUT22" s="66"/>
      <c r="WUU22" s="42"/>
      <c r="WUV22" s="67"/>
      <c r="WUW22" s="66"/>
      <c r="WUX22" s="42"/>
      <c r="WUY22" s="67"/>
      <c r="WUZ22" s="77"/>
      <c r="WVA22" s="66"/>
      <c r="WVB22" s="42"/>
      <c r="WVC22" s="67"/>
      <c r="WVD22" s="66"/>
      <c r="WVE22" s="42"/>
      <c r="WVF22" s="67"/>
      <c r="WVG22" s="77"/>
      <c r="WVH22" s="66"/>
      <c r="WVI22" s="42"/>
      <c r="WVJ22" s="67"/>
      <c r="WVK22" s="66"/>
      <c r="WVL22" s="42"/>
      <c r="WVM22" s="67"/>
      <c r="WVN22" s="77"/>
      <c r="WVO22" s="66"/>
      <c r="WVP22" s="42"/>
      <c r="WVQ22" s="67"/>
      <c r="WVR22" s="66"/>
      <c r="WVS22" s="42"/>
      <c r="WVT22" s="67"/>
      <c r="WVU22" s="77"/>
      <c r="WVV22" s="66"/>
      <c r="WVW22" s="42"/>
      <c r="WVX22" s="67"/>
      <c r="WVY22" s="66"/>
      <c r="WVZ22" s="42"/>
      <c r="WWA22" s="67"/>
      <c r="WWB22" s="77"/>
      <c r="WWC22" s="66"/>
      <c r="WWD22" s="42"/>
      <c r="WWE22" s="67"/>
      <c r="WWF22" s="66"/>
      <c r="WWG22" s="42"/>
      <c r="WWH22" s="67"/>
      <c r="WWI22" s="77"/>
      <c r="WWJ22" s="66"/>
      <c r="WWK22" s="42"/>
      <c r="WWL22" s="67"/>
      <c r="WWM22" s="66"/>
      <c r="WWN22" s="42"/>
      <c r="WWO22" s="67"/>
      <c r="WWP22" s="77"/>
      <c r="WWQ22" s="66"/>
      <c r="WWR22" s="42"/>
      <c r="WWS22" s="67"/>
      <c r="WWT22" s="66"/>
      <c r="WWU22" s="42"/>
      <c r="WWV22" s="67"/>
      <c r="WWW22" s="77"/>
      <c r="WWX22" s="66"/>
      <c r="WWY22" s="42"/>
      <c r="WWZ22" s="67"/>
      <c r="WXA22" s="66"/>
      <c r="WXB22" s="42"/>
      <c r="WXC22" s="67"/>
      <c r="WXD22" s="77"/>
      <c r="WXE22" s="66"/>
      <c r="WXF22" s="42"/>
      <c r="WXG22" s="67"/>
      <c r="WXH22" s="66"/>
      <c r="WXI22" s="42"/>
      <c r="WXJ22" s="67"/>
      <c r="WXK22" s="77"/>
      <c r="WXL22" s="66"/>
      <c r="WXM22" s="42"/>
      <c r="WXN22" s="67"/>
      <c r="WXO22" s="66"/>
      <c r="WXP22" s="42"/>
      <c r="WXQ22" s="67"/>
      <c r="WXR22" s="77"/>
      <c r="WXS22" s="66"/>
      <c r="WXT22" s="42"/>
      <c r="WXU22" s="67"/>
      <c r="WXV22" s="66"/>
      <c r="WXW22" s="42"/>
      <c r="WXX22" s="67"/>
      <c r="WXY22" s="77"/>
      <c r="WXZ22" s="66"/>
      <c r="WYA22" s="42"/>
      <c r="WYB22" s="67"/>
      <c r="WYC22" s="66"/>
      <c r="WYD22" s="42"/>
      <c r="WYE22" s="67"/>
      <c r="WYF22" s="77"/>
      <c r="WYG22" s="66"/>
      <c r="WYH22" s="42"/>
      <c r="WYI22" s="67"/>
      <c r="WYJ22" s="66"/>
      <c r="WYK22" s="42"/>
      <c r="WYL22" s="67"/>
      <c r="WYM22" s="77"/>
      <c r="WYN22" s="66"/>
      <c r="WYO22" s="42"/>
      <c r="WYP22" s="67"/>
      <c r="WYQ22" s="66"/>
      <c r="WYR22" s="42"/>
      <c r="WYS22" s="67"/>
      <c r="WYT22" s="77"/>
      <c r="WYU22" s="66"/>
      <c r="WYV22" s="42"/>
      <c r="WYW22" s="67"/>
      <c r="WYX22" s="66"/>
      <c r="WYY22" s="42"/>
      <c r="WYZ22" s="67"/>
      <c r="WZA22" s="77"/>
      <c r="WZB22" s="66"/>
      <c r="WZC22" s="42"/>
      <c r="WZD22" s="67"/>
      <c r="WZE22" s="66"/>
      <c r="WZF22" s="42"/>
      <c r="WZG22" s="67"/>
      <c r="WZH22" s="77"/>
      <c r="WZI22" s="66"/>
      <c r="WZJ22" s="42"/>
      <c r="WZK22" s="67"/>
      <c r="WZL22" s="66"/>
      <c r="WZM22" s="42"/>
      <c r="WZN22" s="67"/>
      <c r="WZO22" s="77"/>
      <c r="WZP22" s="66"/>
      <c r="WZQ22" s="42"/>
      <c r="WZR22" s="67"/>
      <c r="WZS22" s="66"/>
      <c r="WZT22" s="42"/>
      <c r="WZU22" s="67"/>
      <c r="WZV22" s="77"/>
      <c r="WZW22" s="66"/>
      <c r="WZX22" s="42"/>
      <c r="WZY22" s="67"/>
      <c r="WZZ22" s="66"/>
      <c r="XAA22" s="42"/>
      <c r="XAB22" s="67"/>
      <c r="XAC22" s="77"/>
      <c r="XAD22" s="66"/>
      <c r="XAE22" s="42"/>
      <c r="XAF22" s="67"/>
      <c r="XAG22" s="66"/>
      <c r="XAH22" s="42"/>
      <c r="XAI22" s="67"/>
      <c r="XAJ22" s="77"/>
      <c r="XAK22" s="66"/>
      <c r="XAL22" s="42"/>
      <c r="XAM22" s="67"/>
      <c r="XAN22" s="66"/>
      <c r="XAO22" s="42"/>
      <c r="XAP22" s="67"/>
      <c r="XAQ22" s="77"/>
      <c r="XAR22" s="66"/>
      <c r="XAS22" s="42"/>
      <c r="XAT22" s="67"/>
      <c r="XAU22" s="66"/>
      <c r="XAV22" s="42"/>
      <c r="XAW22" s="67"/>
      <c r="XAX22" s="77"/>
      <c r="XAY22" s="66"/>
      <c r="XAZ22" s="42"/>
      <c r="XBA22" s="67"/>
      <c r="XBB22" s="66"/>
      <c r="XBC22" s="42"/>
      <c r="XBD22" s="67"/>
      <c r="XBE22" s="77"/>
      <c r="XBF22" s="66"/>
      <c r="XBG22" s="42"/>
      <c r="XBH22" s="67"/>
      <c r="XBI22" s="66"/>
      <c r="XBJ22" s="42"/>
      <c r="XBK22" s="67"/>
      <c r="XBL22" s="77"/>
      <c r="XBM22" s="66"/>
      <c r="XBN22" s="42"/>
      <c r="XBO22" s="67"/>
      <c r="XBP22" s="66"/>
      <c r="XBQ22" s="42"/>
      <c r="XBR22" s="67"/>
      <c r="XBS22" s="77"/>
      <c r="XBT22" s="66"/>
      <c r="XBU22" s="42"/>
      <c r="XBV22" s="67"/>
      <c r="XBW22" s="66"/>
      <c r="XBX22" s="42"/>
      <c r="XBY22" s="67"/>
      <c r="XBZ22" s="77"/>
      <c r="XCA22" s="66"/>
      <c r="XCB22" s="42"/>
      <c r="XCC22" s="67"/>
      <c r="XCD22" s="66"/>
      <c r="XCE22" s="42"/>
      <c r="XCF22" s="67"/>
      <c r="XCG22" s="77"/>
      <c r="XCH22" s="66"/>
      <c r="XCI22" s="42"/>
      <c r="XCJ22" s="67"/>
      <c r="XCK22" s="66"/>
      <c r="XCL22" s="42"/>
      <c r="XCM22" s="67"/>
      <c r="XCN22" s="77"/>
      <c r="XCO22" s="66"/>
      <c r="XCP22" s="42"/>
      <c r="XCQ22" s="67"/>
      <c r="XCR22" s="66"/>
      <c r="XCS22" s="42"/>
      <c r="XCT22" s="67"/>
      <c r="XCU22" s="77"/>
      <c r="XCV22" s="66"/>
      <c r="XCW22" s="42"/>
      <c r="XCX22" s="67"/>
      <c r="XCY22" s="66"/>
      <c r="XCZ22" s="42"/>
      <c r="XDA22" s="67"/>
      <c r="XDB22" s="77"/>
      <c r="XDC22" s="66"/>
      <c r="XDD22" s="42"/>
      <c r="XDE22" s="67"/>
      <c r="XDF22" s="66"/>
      <c r="XDG22" s="42"/>
      <c r="XDH22" s="67"/>
      <c r="XDI22" s="77"/>
      <c r="XDJ22" s="66"/>
      <c r="XDK22" s="42"/>
      <c r="XDL22" s="67"/>
      <c r="XDM22" s="66"/>
      <c r="XDN22" s="42"/>
      <c r="XDO22" s="67"/>
      <c r="XDP22" s="77"/>
      <c r="XDQ22" s="66"/>
      <c r="XDR22" s="42"/>
      <c r="XDS22" s="67"/>
      <c r="XDT22" s="66"/>
      <c r="XDU22" s="42"/>
      <c r="XDV22" s="67"/>
      <c r="XDW22" s="77"/>
      <c r="XDX22" s="66"/>
      <c r="XDY22" s="42"/>
      <c r="XDZ22" s="67"/>
      <c r="XEA22" s="66"/>
      <c r="XEB22" s="42"/>
      <c r="XEC22" s="67"/>
      <c r="XED22" s="77"/>
      <c r="XEE22" s="66"/>
      <c r="XEF22" s="42"/>
      <c r="XEG22" s="67"/>
      <c r="XEH22" s="66"/>
      <c r="XEI22" s="42"/>
      <c r="XEJ22" s="67"/>
      <c r="XEK22" s="77"/>
    </row>
    <row r="23" spans="1:16365" x14ac:dyDescent="0.2">
      <c r="A23" s="66">
        <v>18</v>
      </c>
      <c r="B23" s="73">
        <v>42856</v>
      </c>
      <c r="C23" s="67">
        <v>916</v>
      </c>
      <c r="E23" s="66">
        <v>18</v>
      </c>
      <c r="F23" s="73">
        <v>42856</v>
      </c>
      <c r="G23" s="67">
        <v>1050</v>
      </c>
      <c r="H23" s="42"/>
      <c r="I23" s="67"/>
      <c r="J23" s="66"/>
      <c r="K23" s="42"/>
      <c r="L23" s="67"/>
      <c r="M23" s="77"/>
      <c r="N23" s="66"/>
      <c r="O23" s="42"/>
      <c r="P23" s="67"/>
      <c r="Q23" s="66"/>
      <c r="R23" s="42"/>
      <c r="S23" s="67"/>
      <c r="T23" s="77"/>
      <c r="U23" s="66"/>
      <c r="V23" s="42"/>
      <c r="W23" s="67"/>
      <c r="X23" s="66"/>
      <c r="Y23" s="42"/>
      <c r="Z23" s="67"/>
      <c r="AA23" s="77"/>
      <c r="AB23" s="66"/>
      <c r="AC23" s="42"/>
      <c r="AD23" s="67"/>
      <c r="AE23" s="66"/>
      <c r="AF23" s="42"/>
      <c r="AG23" s="67"/>
      <c r="AH23" s="77"/>
      <c r="AI23" s="66"/>
      <c r="AJ23" s="42"/>
      <c r="AK23" s="67"/>
      <c r="AL23" s="66"/>
      <c r="AM23" s="42"/>
      <c r="AN23" s="67"/>
      <c r="AO23" s="77"/>
      <c r="AP23" s="66"/>
      <c r="AQ23" s="42"/>
      <c r="AR23" s="67"/>
      <c r="AS23" s="66"/>
      <c r="AT23" s="42"/>
      <c r="AU23" s="67"/>
      <c r="AV23" s="77"/>
      <c r="AW23" s="66"/>
      <c r="AX23" s="42"/>
      <c r="AY23" s="67"/>
      <c r="AZ23" s="66"/>
      <c r="BA23" s="42"/>
      <c r="BB23" s="67"/>
      <c r="BC23" s="77"/>
      <c r="BD23" s="66"/>
      <c r="BE23" s="42"/>
      <c r="BF23" s="67"/>
      <c r="BG23" s="66"/>
      <c r="BH23" s="42"/>
      <c r="BI23" s="67"/>
      <c r="BJ23" s="77"/>
      <c r="BK23" s="66"/>
      <c r="BL23" s="42"/>
      <c r="BM23" s="67"/>
      <c r="BN23" s="66"/>
      <c r="BO23" s="42"/>
      <c r="BP23" s="67"/>
      <c r="BQ23" s="77"/>
      <c r="BR23" s="66"/>
      <c r="BS23" s="42"/>
      <c r="BT23" s="67"/>
      <c r="BU23" s="66"/>
      <c r="BV23" s="42"/>
      <c r="BW23" s="67"/>
      <c r="BX23" s="77"/>
      <c r="BY23" s="66"/>
      <c r="BZ23" s="42"/>
      <c r="CA23" s="67"/>
      <c r="CB23" s="66"/>
      <c r="CC23" s="42"/>
      <c r="CD23" s="67"/>
      <c r="CE23" s="77"/>
      <c r="CF23" s="66"/>
      <c r="CG23" s="42"/>
      <c r="CH23" s="67"/>
      <c r="CI23" s="66"/>
      <c r="CJ23" s="42"/>
      <c r="CK23" s="67"/>
      <c r="CL23" s="77"/>
      <c r="CM23" s="66"/>
      <c r="CN23" s="42"/>
      <c r="CO23" s="67"/>
      <c r="CP23" s="66"/>
      <c r="CQ23" s="42"/>
      <c r="CR23" s="67"/>
      <c r="CS23" s="77"/>
      <c r="CT23" s="66"/>
      <c r="CU23" s="42"/>
      <c r="CV23" s="67"/>
      <c r="CW23" s="66"/>
      <c r="CX23" s="42"/>
      <c r="CY23" s="67"/>
      <c r="CZ23" s="77"/>
      <c r="DA23" s="66"/>
      <c r="DB23" s="42"/>
      <c r="DC23" s="67"/>
      <c r="DD23" s="66"/>
      <c r="DE23" s="42"/>
      <c r="DF23" s="67"/>
      <c r="DG23" s="77"/>
      <c r="DH23" s="66"/>
      <c r="DI23" s="42"/>
      <c r="DJ23" s="67"/>
      <c r="DK23" s="66"/>
      <c r="DL23" s="42"/>
      <c r="DM23" s="67"/>
      <c r="DN23" s="77"/>
      <c r="DO23" s="66"/>
      <c r="DP23" s="42"/>
      <c r="DQ23" s="67"/>
      <c r="DR23" s="66"/>
      <c r="DS23" s="42"/>
      <c r="DT23" s="67"/>
      <c r="DU23" s="77"/>
      <c r="DV23" s="66"/>
      <c r="DW23" s="42"/>
      <c r="DX23" s="67"/>
      <c r="DY23" s="66"/>
      <c r="DZ23" s="42"/>
      <c r="EA23" s="67"/>
      <c r="EB23" s="77"/>
      <c r="EC23" s="66"/>
      <c r="ED23" s="42"/>
      <c r="EE23" s="67"/>
      <c r="EF23" s="66"/>
      <c r="EG23" s="42"/>
      <c r="EH23" s="67"/>
      <c r="EI23" s="77"/>
      <c r="EJ23" s="66"/>
      <c r="EK23" s="42"/>
      <c r="EL23" s="67"/>
      <c r="EM23" s="66"/>
      <c r="EN23" s="42"/>
      <c r="EO23" s="67"/>
      <c r="EP23" s="77"/>
      <c r="EQ23" s="66"/>
      <c r="ER23" s="42"/>
      <c r="ES23" s="67"/>
      <c r="ET23" s="66"/>
      <c r="EU23" s="42"/>
      <c r="EV23" s="67"/>
      <c r="EW23" s="77"/>
      <c r="EX23" s="66"/>
      <c r="EY23" s="42"/>
      <c r="EZ23" s="67"/>
      <c r="FA23" s="66"/>
      <c r="FB23" s="42"/>
      <c r="FC23" s="67"/>
      <c r="FD23" s="77"/>
      <c r="FE23" s="66"/>
      <c r="FF23" s="42"/>
      <c r="FG23" s="67"/>
      <c r="FH23" s="66"/>
      <c r="FI23" s="42"/>
      <c r="FJ23" s="67"/>
      <c r="FK23" s="77"/>
      <c r="FL23" s="66"/>
      <c r="FM23" s="42"/>
      <c r="FN23" s="67"/>
      <c r="FO23" s="66"/>
      <c r="FP23" s="42"/>
      <c r="FQ23" s="67"/>
      <c r="FR23" s="77"/>
      <c r="FS23" s="66"/>
      <c r="FT23" s="42"/>
      <c r="FU23" s="67"/>
      <c r="FV23" s="66"/>
      <c r="FW23" s="42"/>
      <c r="FX23" s="67"/>
      <c r="FY23" s="77"/>
      <c r="FZ23" s="66"/>
      <c r="GA23" s="42"/>
      <c r="GB23" s="67"/>
      <c r="GC23" s="66"/>
      <c r="GD23" s="42"/>
      <c r="GE23" s="67"/>
      <c r="GF23" s="77"/>
      <c r="GG23" s="66"/>
      <c r="GH23" s="42"/>
      <c r="GI23" s="67"/>
      <c r="GJ23" s="66"/>
      <c r="GK23" s="42"/>
      <c r="GL23" s="67"/>
      <c r="GM23" s="77"/>
      <c r="GN23" s="66"/>
      <c r="GO23" s="42"/>
      <c r="GP23" s="67"/>
      <c r="GQ23" s="66"/>
      <c r="GR23" s="42"/>
      <c r="GS23" s="67"/>
      <c r="GT23" s="77"/>
      <c r="GU23" s="66"/>
      <c r="GV23" s="42"/>
      <c r="GW23" s="67"/>
      <c r="GX23" s="66"/>
      <c r="GY23" s="42"/>
      <c r="GZ23" s="67"/>
      <c r="HA23" s="77"/>
      <c r="HB23" s="66"/>
      <c r="HC23" s="42"/>
      <c r="HD23" s="67"/>
      <c r="HE23" s="66"/>
      <c r="HF23" s="42"/>
      <c r="HG23" s="67"/>
      <c r="HH23" s="77"/>
      <c r="HI23" s="66"/>
      <c r="HJ23" s="42"/>
      <c r="HK23" s="67"/>
      <c r="HL23" s="66"/>
      <c r="HM23" s="42"/>
      <c r="HN23" s="67"/>
      <c r="HO23" s="77"/>
      <c r="HP23" s="66"/>
      <c r="HQ23" s="42"/>
      <c r="HR23" s="67"/>
      <c r="HS23" s="66"/>
      <c r="HT23" s="42"/>
      <c r="HU23" s="67"/>
      <c r="HV23" s="77"/>
      <c r="HW23" s="66"/>
      <c r="HX23" s="42"/>
      <c r="HY23" s="67"/>
      <c r="HZ23" s="66"/>
      <c r="IA23" s="42"/>
      <c r="IB23" s="67"/>
      <c r="IC23" s="77"/>
      <c r="ID23" s="66"/>
      <c r="IE23" s="42"/>
      <c r="IF23" s="67"/>
      <c r="IG23" s="66"/>
      <c r="IH23" s="42"/>
      <c r="II23" s="67"/>
      <c r="IJ23" s="77"/>
      <c r="IK23" s="66"/>
      <c r="IL23" s="42"/>
      <c r="IM23" s="67"/>
      <c r="IN23" s="66"/>
      <c r="IO23" s="42"/>
      <c r="IP23" s="67"/>
      <c r="IQ23" s="77"/>
      <c r="IR23" s="66"/>
      <c r="IS23" s="42"/>
      <c r="IT23" s="67"/>
      <c r="IU23" s="66"/>
      <c r="IV23" s="42"/>
      <c r="IW23" s="67"/>
      <c r="IX23" s="77"/>
      <c r="IY23" s="66"/>
      <c r="IZ23" s="42"/>
      <c r="JA23" s="67"/>
      <c r="JB23" s="66"/>
      <c r="JC23" s="42"/>
      <c r="JD23" s="67"/>
      <c r="JE23" s="77"/>
      <c r="JF23" s="66"/>
      <c r="JG23" s="42"/>
      <c r="JH23" s="67"/>
      <c r="JI23" s="66"/>
      <c r="JJ23" s="42"/>
      <c r="JK23" s="67"/>
      <c r="JL23" s="77"/>
      <c r="JM23" s="66"/>
      <c r="JN23" s="42"/>
      <c r="JO23" s="67"/>
      <c r="JP23" s="66"/>
      <c r="JQ23" s="42"/>
      <c r="JR23" s="67"/>
      <c r="JS23" s="77"/>
      <c r="JT23" s="66"/>
      <c r="JU23" s="42"/>
      <c r="JV23" s="67"/>
      <c r="JW23" s="66"/>
      <c r="JX23" s="42"/>
      <c r="JY23" s="67"/>
      <c r="JZ23" s="77"/>
      <c r="KA23" s="66"/>
      <c r="KB23" s="42"/>
      <c r="KC23" s="67"/>
      <c r="KD23" s="66"/>
      <c r="KE23" s="42"/>
      <c r="KF23" s="67"/>
      <c r="KG23" s="77"/>
      <c r="KH23" s="66"/>
      <c r="KI23" s="42"/>
      <c r="KJ23" s="67"/>
      <c r="KK23" s="66"/>
      <c r="KL23" s="42"/>
      <c r="KM23" s="67"/>
      <c r="KN23" s="77"/>
      <c r="KO23" s="66"/>
      <c r="KP23" s="42"/>
      <c r="KQ23" s="67"/>
      <c r="KR23" s="66"/>
      <c r="KS23" s="42"/>
      <c r="KT23" s="67"/>
      <c r="KU23" s="77"/>
      <c r="KV23" s="66"/>
      <c r="KW23" s="42"/>
      <c r="KX23" s="67"/>
      <c r="KY23" s="66"/>
      <c r="KZ23" s="42"/>
      <c r="LA23" s="67"/>
      <c r="LB23" s="77"/>
      <c r="LC23" s="66"/>
      <c r="LD23" s="42"/>
      <c r="LE23" s="67"/>
      <c r="LF23" s="66"/>
      <c r="LG23" s="42"/>
      <c r="LH23" s="67"/>
      <c r="LI23" s="77"/>
      <c r="LJ23" s="66"/>
      <c r="LK23" s="42"/>
      <c r="LL23" s="67"/>
      <c r="LM23" s="66"/>
      <c r="LN23" s="42"/>
      <c r="LO23" s="67"/>
      <c r="LP23" s="77"/>
      <c r="LQ23" s="66"/>
      <c r="LR23" s="42"/>
      <c r="LS23" s="67"/>
      <c r="LT23" s="66"/>
      <c r="LU23" s="42"/>
      <c r="LV23" s="67"/>
      <c r="LW23" s="77"/>
      <c r="LX23" s="66"/>
      <c r="LY23" s="42"/>
      <c r="LZ23" s="67"/>
      <c r="MA23" s="66"/>
      <c r="MB23" s="42"/>
      <c r="MC23" s="67"/>
      <c r="MD23" s="77"/>
      <c r="ME23" s="66"/>
      <c r="MF23" s="42"/>
      <c r="MG23" s="67"/>
      <c r="MH23" s="66"/>
      <c r="MI23" s="42"/>
      <c r="MJ23" s="67"/>
      <c r="MK23" s="77"/>
      <c r="ML23" s="66"/>
      <c r="MM23" s="42"/>
      <c r="MN23" s="67"/>
      <c r="MO23" s="66"/>
      <c r="MP23" s="42"/>
      <c r="MQ23" s="67"/>
      <c r="MR23" s="77"/>
      <c r="MS23" s="66"/>
      <c r="MT23" s="42"/>
      <c r="MU23" s="67"/>
      <c r="MV23" s="66"/>
      <c r="MW23" s="42"/>
      <c r="MX23" s="67"/>
      <c r="MY23" s="77"/>
      <c r="MZ23" s="66"/>
      <c r="NA23" s="42"/>
      <c r="NB23" s="67"/>
      <c r="NC23" s="66"/>
      <c r="ND23" s="42"/>
      <c r="NE23" s="67"/>
      <c r="NF23" s="77"/>
      <c r="NG23" s="66"/>
      <c r="NH23" s="42"/>
      <c r="NI23" s="67"/>
      <c r="NJ23" s="66"/>
      <c r="NK23" s="42"/>
      <c r="NL23" s="67"/>
      <c r="NM23" s="77"/>
      <c r="NN23" s="66"/>
      <c r="NO23" s="42"/>
      <c r="NP23" s="67"/>
      <c r="NQ23" s="66"/>
      <c r="NR23" s="42"/>
      <c r="NS23" s="67"/>
      <c r="NT23" s="77"/>
      <c r="NU23" s="66"/>
      <c r="NV23" s="42"/>
      <c r="NW23" s="67"/>
      <c r="NX23" s="66"/>
      <c r="NY23" s="42"/>
      <c r="NZ23" s="67"/>
      <c r="OA23" s="77"/>
      <c r="OB23" s="66"/>
      <c r="OC23" s="42"/>
      <c r="OD23" s="67"/>
      <c r="OE23" s="66"/>
      <c r="OF23" s="42"/>
      <c r="OG23" s="67"/>
      <c r="OH23" s="77"/>
      <c r="OI23" s="66"/>
      <c r="OJ23" s="42"/>
      <c r="OK23" s="67"/>
      <c r="OL23" s="66"/>
      <c r="OM23" s="42"/>
      <c r="ON23" s="67"/>
      <c r="OO23" s="77"/>
      <c r="OP23" s="66"/>
      <c r="OQ23" s="42"/>
      <c r="OR23" s="67"/>
      <c r="OS23" s="66"/>
      <c r="OT23" s="42"/>
      <c r="OU23" s="67"/>
      <c r="OV23" s="77"/>
      <c r="OW23" s="66"/>
      <c r="OX23" s="42"/>
      <c r="OY23" s="67"/>
      <c r="OZ23" s="66"/>
      <c r="PA23" s="42"/>
      <c r="PB23" s="67"/>
      <c r="PC23" s="77"/>
      <c r="PD23" s="66"/>
      <c r="PE23" s="42"/>
      <c r="PF23" s="67"/>
      <c r="PG23" s="66"/>
      <c r="PH23" s="42"/>
      <c r="PI23" s="67"/>
      <c r="PJ23" s="77"/>
      <c r="PK23" s="66"/>
      <c r="PL23" s="42"/>
      <c r="PM23" s="67"/>
      <c r="PN23" s="66"/>
      <c r="PO23" s="42"/>
      <c r="PP23" s="67"/>
      <c r="PQ23" s="77"/>
      <c r="PR23" s="66"/>
      <c r="PS23" s="42"/>
      <c r="PT23" s="67"/>
      <c r="PU23" s="66"/>
      <c r="PV23" s="42"/>
      <c r="PW23" s="67"/>
      <c r="PX23" s="77"/>
      <c r="PY23" s="66"/>
      <c r="PZ23" s="42"/>
      <c r="QA23" s="67"/>
      <c r="QB23" s="66"/>
      <c r="QC23" s="42"/>
      <c r="QD23" s="67"/>
      <c r="QE23" s="77"/>
      <c r="QF23" s="66"/>
      <c r="QG23" s="42"/>
      <c r="QH23" s="67"/>
      <c r="QI23" s="66"/>
      <c r="QJ23" s="42"/>
      <c r="QK23" s="67"/>
      <c r="QL23" s="77"/>
      <c r="QM23" s="66"/>
      <c r="QN23" s="42"/>
      <c r="QO23" s="67"/>
      <c r="QP23" s="66"/>
      <c r="QQ23" s="42"/>
      <c r="QR23" s="67"/>
      <c r="QS23" s="77"/>
      <c r="QT23" s="66"/>
      <c r="QU23" s="42"/>
      <c r="QV23" s="67"/>
      <c r="QW23" s="66"/>
      <c r="QX23" s="42"/>
      <c r="QY23" s="67"/>
      <c r="QZ23" s="77"/>
      <c r="RA23" s="66"/>
      <c r="RB23" s="42"/>
      <c r="RC23" s="67"/>
      <c r="RD23" s="66"/>
      <c r="RE23" s="42"/>
      <c r="RF23" s="67"/>
      <c r="RG23" s="77"/>
      <c r="RH23" s="66"/>
      <c r="RI23" s="42"/>
      <c r="RJ23" s="67"/>
      <c r="RK23" s="66"/>
      <c r="RL23" s="42"/>
      <c r="RM23" s="67"/>
      <c r="RN23" s="77"/>
      <c r="RO23" s="66"/>
      <c r="RP23" s="42"/>
      <c r="RQ23" s="67"/>
      <c r="RR23" s="66"/>
      <c r="RS23" s="42"/>
      <c r="RT23" s="67"/>
      <c r="RU23" s="77"/>
      <c r="RV23" s="66"/>
      <c r="RW23" s="42"/>
      <c r="RX23" s="67"/>
      <c r="RY23" s="66"/>
      <c r="RZ23" s="42"/>
      <c r="SA23" s="67"/>
      <c r="SB23" s="77"/>
      <c r="SC23" s="66"/>
      <c r="SD23" s="42"/>
      <c r="SE23" s="67"/>
      <c r="SF23" s="66"/>
      <c r="SG23" s="42"/>
      <c r="SH23" s="67"/>
      <c r="SI23" s="77"/>
      <c r="SJ23" s="66"/>
      <c r="SK23" s="42"/>
      <c r="SL23" s="67"/>
      <c r="SM23" s="66"/>
      <c r="SN23" s="42"/>
      <c r="SO23" s="67"/>
      <c r="SP23" s="77"/>
      <c r="SQ23" s="66"/>
      <c r="SR23" s="42"/>
      <c r="SS23" s="67"/>
      <c r="ST23" s="66"/>
      <c r="SU23" s="42"/>
      <c r="SV23" s="67"/>
      <c r="SW23" s="77"/>
      <c r="SX23" s="66"/>
      <c r="SY23" s="42"/>
      <c r="SZ23" s="67"/>
      <c r="TA23" s="66"/>
      <c r="TB23" s="42"/>
      <c r="TC23" s="67"/>
      <c r="TD23" s="77"/>
      <c r="TE23" s="66"/>
      <c r="TF23" s="42"/>
      <c r="TG23" s="67"/>
      <c r="TH23" s="66"/>
      <c r="TI23" s="42"/>
      <c r="TJ23" s="67"/>
      <c r="TK23" s="77"/>
      <c r="TL23" s="66"/>
      <c r="TM23" s="42"/>
      <c r="TN23" s="67"/>
      <c r="TO23" s="66"/>
      <c r="TP23" s="42"/>
      <c r="TQ23" s="67"/>
      <c r="TR23" s="77"/>
      <c r="TS23" s="66"/>
      <c r="TT23" s="42"/>
      <c r="TU23" s="67"/>
      <c r="TV23" s="66"/>
      <c r="TW23" s="42"/>
      <c r="TX23" s="67"/>
      <c r="TY23" s="77"/>
      <c r="TZ23" s="66"/>
      <c r="UA23" s="42"/>
      <c r="UB23" s="67"/>
      <c r="UC23" s="66"/>
      <c r="UD23" s="42"/>
      <c r="UE23" s="67"/>
      <c r="UF23" s="77"/>
      <c r="UG23" s="66"/>
      <c r="UH23" s="42"/>
      <c r="UI23" s="67"/>
      <c r="UJ23" s="66"/>
      <c r="UK23" s="42"/>
      <c r="UL23" s="67"/>
      <c r="UM23" s="77"/>
      <c r="UN23" s="66"/>
      <c r="UO23" s="42"/>
      <c r="UP23" s="67"/>
      <c r="UQ23" s="66"/>
      <c r="UR23" s="42"/>
      <c r="US23" s="67"/>
      <c r="UT23" s="77"/>
      <c r="UU23" s="66"/>
      <c r="UV23" s="42"/>
      <c r="UW23" s="67"/>
      <c r="UX23" s="66"/>
      <c r="UY23" s="42"/>
      <c r="UZ23" s="67"/>
      <c r="VA23" s="77"/>
      <c r="VB23" s="66"/>
      <c r="VC23" s="42"/>
      <c r="VD23" s="67"/>
      <c r="VE23" s="66"/>
      <c r="VF23" s="42"/>
      <c r="VG23" s="67"/>
      <c r="VH23" s="77"/>
      <c r="VI23" s="66"/>
      <c r="VJ23" s="42"/>
      <c r="VK23" s="67"/>
      <c r="VL23" s="66"/>
      <c r="VM23" s="42"/>
      <c r="VN23" s="67"/>
      <c r="VO23" s="77"/>
      <c r="VP23" s="66"/>
      <c r="VQ23" s="42"/>
      <c r="VR23" s="67"/>
      <c r="VS23" s="66"/>
      <c r="VT23" s="42"/>
      <c r="VU23" s="67"/>
      <c r="VV23" s="77"/>
      <c r="VW23" s="66"/>
      <c r="VX23" s="42"/>
      <c r="VY23" s="67"/>
      <c r="VZ23" s="66"/>
      <c r="WA23" s="42"/>
      <c r="WB23" s="67"/>
      <c r="WC23" s="77"/>
      <c r="WD23" s="66"/>
      <c r="WE23" s="42"/>
      <c r="WF23" s="67"/>
      <c r="WG23" s="66"/>
      <c r="WH23" s="42"/>
      <c r="WI23" s="67"/>
      <c r="WJ23" s="77"/>
      <c r="WK23" s="66"/>
      <c r="WL23" s="42"/>
      <c r="WM23" s="67"/>
      <c r="WN23" s="66"/>
      <c r="WO23" s="42"/>
      <c r="WP23" s="67"/>
      <c r="WQ23" s="77"/>
      <c r="WR23" s="66"/>
      <c r="WS23" s="42"/>
      <c r="WT23" s="67"/>
      <c r="WU23" s="66"/>
      <c r="WV23" s="42"/>
      <c r="WW23" s="67"/>
      <c r="WX23" s="77"/>
      <c r="WY23" s="66"/>
      <c r="WZ23" s="42"/>
      <c r="XA23" s="67"/>
      <c r="XB23" s="66"/>
      <c r="XC23" s="42"/>
      <c r="XD23" s="67"/>
      <c r="XE23" s="77"/>
      <c r="XF23" s="66"/>
      <c r="XG23" s="42"/>
      <c r="XH23" s="67"/>
      <c r="XI23" s="66"/>
      <c r="XJ23" s="42"/>
      <c r="XK23" s="67"/>
      <c r="XL23" s="77"/>
      <c r="XM23" s="66"/>
      <c r="XN23" s="42"/>
      <c r="XO23" s="67"/>
      <c r="XP23" s="66"/>
      <c r="XQ23" s="42"/>
      <c r="XR23" s="67"/>
      <c r="XS23" s="77"/>
      <c r="XT23" s="66"/>
      <c r="XU23" s="42"/>
      <c r="XV23" s="67"/>
      <c r="XW23" s="66"/>
      <c r="XX23" s="42"/>
      <c r="XY23" s="67"/>
      <c r="XZ23" s="77"/>
      <c r="YA23" s="66"/>
      <c r="YB23" s="42"/>
      <c r="YC23" s="67"/>
      <c r="YD23" s="66"/>
      <c r="YE23" s="42"/>
      <c r="YF23" s="67"/>
      <c r="YG23" s="77"/>
      <c r="YH23" s="66"/>
      <c r="YI23" s="42"/>
      <c r="YJ23" s="67"/>
      <c r="YK23" s="66"/>
      <c r="YL23" s="42"/>
      <c r="YM23" s="67"/>
      <c r="YN23" s="77"/>
      <c r="YO23" s="66"/>
      <c r="YP23" s="42"/>
      <c r="YQ23" s="67"/>
      <c r="YR23" s="66"/>
      <c r="YS23" s="42"/>
      <c r="YT23" s="67"/>
      <c r="YU23" s="77"/>
      <c r="YV23" s="66"/>
      <c r="YW23" s="42"/>
      <c r="YX23" s="67"/>
      <c r="YY23" s="66"/>
      <c r="YZ23" s="42"/>
      <c r="ZA23" s="67"/>
      <c r="ZB23" s="77"/>
      <c r="ZC23" s="66"/>
      <c r="ZD23" s="42"/>
      <c r="ZE23" s="67"/>
      <c r="ZF23" s="66"/>
      <c r="ZG23" s="42"/>
      <c r="ZH23" s="67"/>
      <c r="ZI23" s="77"/>
      <c r="ZJ23" s="66"/>
      <c r="ZK23" s="42"/>
      <c r="ZL23" s="67"/>
      <c r="ZM23" s="66"/>
      <c r="ZN23" s="42"/>
      <c r="ZO23" s="67"/>
      <c r="ZP23" s="77"/>
      <c r="ZQ23" s="66"/>
      <c r="ZR23" s="42"/>
      <c r="ZS23" s="67"/>
      <c r="ZT23" s="66"/>
      <c r="ZU23" s="42"/>
      <c r="ZV23" s="67"/>
      <c r="ZW23" s="77"/>
      <c r="ZX23" s="66"/>
      <c r="ZY23" s="42"/>
      <c r="ZZ23" s="67"/>
      <c r="AAA23" s="66"/>
      <c r="AAB23" s="42"/>
      <c r="AAC23" s="67"/>
      <c r="AAD23" s="77"/>
      <c r="AAE23" s="66"/>
      <c r="AAF23" s="42"/>
      <c r="AAG23" s="67"/>
      <c r="AAH23" s="66"/>
      <c r="AAI23" s="42"/>
      <c r="AAJ23" s="67"/>
      <c r="AAK23" s="77"/>
      <c r="AAL23" s="66"/>
      <c r="AAM23" s="42"/>
      <c r="AAN23" s="67"/>
      <c r="AAO23" s="66"/>
      <c r="AAP23" s="42"/>
      <c r="AAQ23" s="67"/>
      <c r="AAR23" s="77"/>
      <c r="AAS23" s="66"/>
      <c r="AAT23" s="42"/>
      <c r="AAU23" s="67"/>
      <c r="AAV23" s="66"/>
      <c r="AAW23" s="42"/>
      <c r="AAX23" s="67"/>
      <c r="AAY23" s="77"/>
      <c r="AAZ23" s="66"/>
      <c r="ABA23" s="42"/>
      <c r="ABB23" s="67"/>
      <c r="ABC23" s="66"/>
      <c r="ABD23" s="42"/>
      <c r="ABE23" s="67"/>
      <c r="ABF23" s="77"/>
      <c r="ABG23" s="66"/>
      <c r="ABH23" s="42"/>
      <c r="ABI23" s="67"/>
      <c r="ABJ23" s="66"/>
      <c r="ABK23" s="42"/>
      <c r="ABL23" s="67"/>
      <c r="ABM23" s="77"/>
      <c r="ABN23" s="66"/>
      <c r="ABO23" s="42"/>
      <c r="ABP23" s="67"/>
      <c r="ABQ23" s="66"/>
      <c r="ABR23" s="42"/>
      <c r="ABS23" s="67"/>
      <c r="ABT23" s="77"/>
      <c r="ABU23" s="66"/>
      <c r="ABV23" s="42"/>
      <c r="ABW23" s="67"/>
      <c r="ABX23" s="66"/>
      <c r="ABY23" s="42"/>
      <c r="ABZ23" s="67"/>
      <c r="ACA23" s="77"/>
      <c r="ACB23" s="66"/>
      <c r="ACC23" s="42"/>
      <c r="ACD23" s="67"/>
      <c r="ACE23" s="66"/>
      <c r="ACF23" s="42"/>
      <c r="ACG23" s="67"/>
      <c r="ACH23" s="77"/>
      <c r="ACI23" s="66"/>
      <c r="ACJ23" s="42"/>
      <c r="ACK23" s="67"/>
      <c r="ACL23" s="66"/>
      <c r="ACM23" s="42"/>
      <c r="ACN23" s="67"/>
      <c r="ACO23" s="77"/>
      <c r="ACP23" s="66"/>
      <c r="ACQ23" s="42"/>
      <c r="ACR23" s="67"/>
      <c r="ACS23" s="66"/>
      <c r="ACT23" s="42"/>
      <c r="ACU23" s="67"/>
      <c r="ACV23" s="77"/>
      <c r="ACW23" s="66"/>
      <c r="ACX23" s="42"/>
      <c r="ACY23" s="67"/>
      <c r="ACZ23" s="66"/>
      <c r="ADA23" s="42"/>
      <c r="ADB23" s="67"/>
      <c r="ADC23" s="77"/>
      <c r="ADD23" s="66"/>
      <c r="ADE23" s="42"/>
      <c r="ADF23" s="67"/>
      <c r="ADG23" s="66"/>
      <c r="ADH23" s="42"/>
      <c r="ADI23" s="67"/>
      <c r="ADJ23" s="77"/>
      <c r="ADK23" s="66"/>
      <c r="ADL23" s="42"/>
      <c r="ADM23" s="67"/>
      <c r="ADN23" s="66"/>
      <c r="ADO23" s="42"/>
      <c r="ADP23" s="67"/>
      <c r="ADQ23" s="77"/>
      <c r="ADR23" s="66"/>
      <c r="ADS23" s="42"/>
      <c r="ADT23" s="67"/>
      <c r="ADU23" s="66"/>
      <c r="ADV23" s="42"/>
      <c r="ADW23" s="67"/>
      <c r="ADX23" s="77"/>
      <c r="ADY23" s="66"/>
      <c r="ADZ23" s="42"/>
      <c r="AEA23" s="67"/>
      <c r="AEB23" s="66"/>
      <c r="AEC23" s="42"/>
      <c r="AED23" s="67"/>
      <c r="AEE23" s="77"/>
      <c r="AEF23" s="66"/>
      <c r="AEG23" s="42"/>
      <c r="AEH23" s="67"/>
      <c r="AEI23" s="66"/>
      <c r="AEJ23" s="42"/>
      <c r="AEK23" s="67"/>
      <c r="AEL23" s="77"/>
      <c r="AEM23" s="66"/>
      <c r="AEN23" s="42"/>
      <c r="AEO23" s="67"/>
      <c r="AEP23" s="66"/>
      <c r="AEQ23" s="42"/>
      <c r="AER23" s="67"/>
      <c r="AES23" s="77"/>
      <c r="AET23" s="66"/>
      <c r="AEU23" s="42"/>
      <c r="AEV23" s="67"/>
      <c r="AEW23" s="66"/>
      <c r="AEX23" s="42"/>
      <c r="AEY23" s="67"/>
      <c r="AEZ23" s="77"/>
      <c r="AFA23" s="66"/>
      <c r="AFB23" s="42"/>
      <c r="AFC23" s="67"/>
      <c r="AFD23" s="66"/>
      <c r="AFE23" s="42"/>
      <c r="AFF23" s="67"/>
      <c r="AFG23" s="77"/>
      <c r="AFH23" s="66"/>
      <c r="AFI23" s="42"/>
      <c r="AFJ23" s="67"/>
      <c r="AFK23" s="66"/>
      <c r="AFL23" s="42"/>
      <c r="AFM23" s="67"/>
      <c r="AFN23" s="77"/>
      <c r="AFO23" s="66"/>
      <c r="AFP23" s="42"/>
      <c r="AFQ23" s="67"/>
      <c r="AFR23" s="66"/>
      <c r="AFS23" s="42"/>
      <c r="AFT23" s="67"/>
      <c r="AFU23" s="77"/>
      <c r="AFV23" s="66"/>
      <c r="AFW23" s="42"/>
      <c r="AFX23" s="67"/>
      <c r="AFY23" s="66"/>
      <c r="AFZ23" s="42"/>
      <c r="AGA23" s="67"/>
      <c r="AGB23" s="77"/>
      <c r="AGC23" s="66"/>
      <c r="AGD23" s="42"/>
      <c r="AGE23" s="67"/>
      <c r="AGF23" s="66"/>
      <c r="AGG23" s="42"/>
      <c r="AGH23" s="67"/>
      <c r="AGI23" s="77"/>
      <c r="AGJ23" s="66"/>
      <c r="AGK23" s="42"/>
      <c r="AGL23" s="67"/>
      <c r="AGM23" s="66"/>
      <c r="AGN23" s="42"/>
      <c r="AGO23" s="67"/>
      <c r="AGP23" s="77"/>
      <c r="AGQ23" s="66"/>
      <c r="AGR23" s="42"/>
      <c r="AGS23" s="67"/>
      <c r="AGT23" s="66"/>
      <c r="AGU23" s="42"/>
      <c r="AGV23" s="67"/>
      <c r="AGW23" s="77"/>
      <c r="AGX23" s="66"/>
      <c r="AGY23" s="42"/>
      <c r="AGZ23" s="67"/>
      <c r="AHA23" s="66"/>
      <c r="AHB23" s="42"/>
      <c r="AHC23" s="67"/>
      <c r="AHD23" s="77"/>
      <c r="AHE23" s="66"/>
      <c r="AHF23" s="42"/>
      <c r="AHG23" s="67"/>
      <c r="AHH23" s="66"/>
      <c r="AHI23" s="42"/>
      <c r="AHJ23" s="67"/>
      <c r="AHK23" s="77"/>
      <c r="AHL23" s="66"/>
      <c r="AHM23" s="42"/>
      <c r="AHN23" s="67"/>
      <c r="AHO23" s="66"/>
      <c r="AHP23" s="42"/>
      <c r="AHQ23" s="67"/>
      <c r="AHR23" s="77"/>
      <c r="AHS23" s="66"/>
      <c r="AHT23" s="42"/>
      <c r="AHU23" s="67"/>
      <c r="AHV23" s="66"/>
      <c r="AHW23" s="42"/>
      <c r="AHX23" s="67"/>
      <c r="AHY23" s="77"/>
      <c r="AHZ23" s="66"/>
      <c r="AIA23" s="42"/>
      <c r="AIB23" s="67"/>
      <c r="AIC23" s="66"/>
      <c r="AID23" s="42"/>
      <c r="AIE23" s="67"/>
      <c r="AIF23" s="77"/>
      <c r="AIG23" s="66"/>
      <c r="AIH23" s="42"/>
      <c r="AII23" s="67"/>
      <c r="AIJ23" s="66"/>
      <c r="AIK23" s="42"/>
      <c r="AIL23" s="67"/>
      <c r="AIM23" s="77"/>
      <c r="AIN23" s="66"/>
      <c r="AIO23" s="42"/>
      <c r="AIP23" s="67"/>
      <c r="AIQ23" s="66"/>
      <c r="AIR23" s="42"/>
      <c r="AIS23" s="67"/>
      <c r="AIT23" s="77"/>
      <c r="AIU23" s="66"/>
      <c r="AIV23" s="42"/>
      <c r="AIW23" s="67"/>
      <c r="AIX23" s="66"/>
      <c r="AIY23" s="42"/>
      <c r="AIZ23" s="67"/>
      <c r="AJA23" s="77"/>
      <c r="AJB23" s="66"/>
      <c r="AJC23" s="42"/>
      <c r="AJD23" s="67"/>
      <c r="AJE23" s="66"/>
      <c r="AJF23" s="42"/>
      <c r="AJG23" s="67"/>
      <c r="AJH23" s="77"/>
      <c r="AJI23" s="66"/>
      <c r="AJJ23" s="42"/>
      <c r="AJK23" s="67"/>
      <c r="AJL23" s="66"/>
      <c r="AJM23" s="42"/>
      <c r="AJN23" s="67"/>
      <c r="AJO23" s="77"/>
      <c r="AJP23" s="66"/>
      <c r="AJQ23" s="42"/>
      <c r="AJR23" s="67"/>
      <c r="AJS23" s="66"/>
      <c r="AJT23" s="42"/>
      <c r="AJU23" s="67"/>
      <c r="AJV23" s="77"/>
      <c r="AJW23" s="66"/>
      <c r="AJX23" s="42"/>
      <c r="AJY23" s="67"/>
      <c r="AJZ23" s="66"/>
      <c r="AKA23" s="42"/>
      <c r="AKB23" s="67"/>
      <c r="AKC23" s="77"/>
      <c r="AKD23" s="66"/>
      <c r="AKE23" s="42"/>
      <c r="AKF23" s="67"/>
      <c r="AKG23" s="66"/>
      <c r="AKH23" s="42"/>
      <c r="AKI23" s="67"/>
      <c r="AKJ23" s="77"/>
      <c r="AKK23" s="66"/>
      <c r="AKL23" s="42"/>
      <c r="AKM23" s="67"/>
      <c r="AKN23" s="66"/>
      <c r="AKO23" s="42"/>
      <c r="AKP23" s="67"/>
      <c r="AKQ23" s="77"/>
      <c r="AKR23" s="66"/>
      <c r="AKS23" s="42"/>
      <c r="AKT23" s="67"/>
      <c r="AKU23" s="66"/>
      <c r="AKV23" s="42"/>
      <c r="AKW23" s="67"/>
      <c r="AKX23" s="77"/>
      <c r="AKY23" s="66"/>
      <c r="AKZ23" s="42"/>
      <c r="ALA23" s="67"/>
      <c r="ALB23" s="66"/>
      <c r="ALC23" s="42"/>
      <c r="ALD23" s="67"/>
      <c r="ALE23" s="77"/>
      <c r="ALF23" s="66"/>
      <c r="ALG23" s="42"/>
      <c r="ALH23" s="67"/>
      <c r="ALI23" s="66"/>
      <c r="ALJ23" s="42"/>
      <c r="ALK23" s="67"/>
      <c r="ALL23" s="77"/>
      <c r="ALM23" s="66"/>
      <c r="ALN23" s="42"/>
      <c r="ALO23" s="67"/>
      <c r="ALP23" s="66"/>
      <c r="ALQ23" s="42"/>
      <c r="ALR23" s="67"/>
      <c r="ALS23" s="77"/>
      <c r="ALT23" s="66"/>
      <c r="ALU23" s="42"/>
      <c r="ALV23" s="67"/>
      <c r="ALW23" s="66"/>
      <c r="ALX23" s="42"/>
      <c r="ALY23" s="67"/>
      <c r="ALZ23" s="77"/>
      <c r="AMA23" s="66"/>
      <c r="AMB23" s="42"/>
      <c r="AMC23" s="67"/>
      <c r="AMD23" s="66"/>
      <c r="AME23" s="42"/>
      <c r="AMF23" s="67"/>
      <c r="AMG23" s="77"/>
      <c r="AMH23" s="66"/>
      <c r="AMI23" s="42"/>
      <c r="AMJ23" s="67"/>
      <c r="AMK23" s="66"/>
      <c r="AML23" s="42"/>
      <c r="AMM23" s="67"/>
      <c r="AMN23" s="77"/>
      <c r="AMO23" s="66"/>
      <c r="AMP23" s="42"/>
      <c r="AMQ23" s="67"/>
      <c r="AMR23" s="66"/>
      <c r="AMS23" s="42"/>
      <c r="AMT23" s="67"/>
      <c r="AMU23" s="77"/>
      <c r="AMV23" s="66"/>
      <c r="AMW23" s="42"/>
      <c r="AMX23" s="67"/>
      <c r="AMY23" s="66"/>
      <c r="AMZ23" s="42"/>
      <c r="ANA23" s="67"/>
      <c r="ANB23" s="77"/>
      <c r="ANC23" s="66"/>
      <c r="AND23" s="42"/>
      <c r="ANE23" s="67"/>
      <c r="ANF23" s="66"/>
      <c r="ANG23" s="42"/>
      <c r="ANH23" s="67"/>
      <c r="ANI23" s="77"/>
      <c r="ANJ23" s="66"/>
      <c r="ANK23" s="42"/>
      <c r="ANL23" s="67"/>
      <c r="ANM23" s="66"/>
      <c r="ANN23" s="42"/>
      <c r="ANO23" s="67"/>
      <c r="ANP23" s="77"/>
      <c r="ANQ23" s="66"/>
      <c r="ANR23" s="42"/>
      <c r="ANS23" s="67"/>
      <c r="ANT23" s="66"/>
      <c r="ANU23" s="42"/>
      <c r="ANV23" s="67"/>
      <c r="ANW23" s="77"/>
      <c r="ANX23" s="66"/>
      <c r="ANY23" s="42"/>
      <c r="ANZ23" s="67"/>
      <c r="AOA23" s="66"/>
      <c r="AOB23" s="42"/>
      <c r="AOC23" s="67"/>
      <c r="AOD23" s="77"/>
      <c r="AOE23" s="66"/>
      <c r="AOF23" s="42"/>
      <c r="AOG23" s="67"/>
      <c r="AOH23" s="66"/>
      <c r="AOI23" s="42"/>
      <c r="AOJ23" s="67"/>
      <c r="AOK23" s="77"/>
      <c r="AOL23" s="66"/>
      <c r="AOM23" s="42"/>
      <c r="AON23" s="67"/>
      <c r="AOO23" s="66"/>
      <c r="AOP23" s="42"/>
      <c r="AOQ23" s="67"/>
      <c r="AOR23" s="77"/>
      <c r="AOS23" s="66"/>
      <c r="AOT23" s="42"/>
      <c r="AOU23" s="67"/>
      <c r="AOV23" s="66"/>
      <c r="AOW23" s="42"/>
      <c r="AOX23" s="67"/>
      <c r="AOY23" s="77"/>
      <c r="AOZ23" s="66"/>
      <c r="APA23" s="42"/>
      <c r="APB23" s="67"/>
      <c r="APC23" s="66"/>
      <c r="APD23" s="42"/>
      <c r="APE23" s="67"/>
      <c r="APF23" s="77"/>
      <c r="APG23" s="66"/>
      <c r="APH23" s="42"/>
      <c r="API23" s="67"/>
      <c r="APJ23" s="66"/>
      <c r="APK23" s="42"/>
      <c r="APL23" s="67"/>
      <c r="APM23" s="77"/>
      <c r="APN23" s="66"/>
      <c r="APO23" s="42"/>
      <c r="APP23" s="67"/>
      <c r="APQ23" s="66"/>
      <c r="APR23" s="42"/>
      <c r="APS23" s="67"/>
      <c r="APT23" s="77"/>
      <c r="APU23" s="66"/>
      <c r="APV23" s="42"/>
      <c r="APW23" s="67"/>
      <c r="APX23" s="66"/>
      <c r="APY23" s="42"/>
      <c r="APZ23" s="67"/>
      <c r="AQA23" s="77"/>
      <c r="AQB23" s="66"/>
      <c r="AQC23" s="42"/>
      <c r="AQD23" s="67"/>
      <c r="AQE23" s="66"/>
      <c r="AQF23" s="42"/>
      <c r="AQG23" s="67"/>
      <c r="AQH23" s="77"/>
      <c r="AQI23" s="66"/>
      <c r="AQJ23" s="42"/>
      <c r="AQK23" s="67"/>
      <c r="AQL23" s="66"/>
      <c r="AQM23" s="42"/>
      <c r="AQN23" s="67"/>
      <c r="AQO23" s="77"/>
      <c r="AQP23" s="66"/>
      <c r="AQQ23" s="42"/>
      <c r="AQR23" s="67"/>
      <c r="AQS23" s="66"/>
      <c r="AQT23" s="42"/>
      <c r="AQU23" s="67"/>
      <c r="AQV23" s="77"/>
      <c r="AQW23" s="66"/>
      <c r="AQX23" s="42"/>
      <c r="AQY23" s="67"/>
      <c r="AQZ23" s="66"/>
      <c r="ARA23" s="42"/>
      <c r="ARB23" s="67"/>
      <c r="ARC23" s="77"/>
      <c r="ARD23" s="66"/>
      <c r="ARE23" s="42"/>
      <c r="ARF23" s="67"/>
      <c r="ARG23" s="66"/>
      <c r="ARH23" s="42"/>
      <c r="ARI23" s="67"/>
      <c r="ARJ23" s="77"/>
      <c r="ARK23" s="66"/>
      <c r="ARL23" s="42"/>
      <c r="ARM23" s="67"/>
      <c r="ARN23" s="66"/>
      <c r="ARO23" s="42"/>
      <c r="ARP23" s="67"/>
      <c r="ARQ23" s="77"/>
      <c r="ARR23" s="66"/>
      <c r="ARS23" s="42"/>
      <c r="ART23" s="67"/>
      <c r="ARU23" s="66"/>
      <c r="ARV23" s="42"/>
      <c r="ARW23" s="67"/>
      <c r="ARX23" s="77"/>
      <c r="ARY23" s="66"/>
      <c r="ARZ23" s="42"/>
      <c r="ASA23" s="67"/>
      <c r="ASB23" s="66"/>
      <c r="ASC23" s="42"/>
      <c r="ASD23" s="67"/>
      <c r="ASE23" s="77"/>
      <c r="ASF23" s="66"/>
      <c r="ASG23" s="42"/>
      <c r="ASH23" s="67"/>
      <c r="ASI23" s="66"/>
      <c r="ASJ23" s="42"/>
      <c r="ASK23" s="67"/>
      <c r="ASL23" s="77"/>
      <c r="ASM23" s="66"/>
      <c r="ASN23" s="42"/>
      <c r="ASO23" s="67"/>
      <c r="ASP23" s="66"/>
      <c r="ASQ23" s="42"/>
      <c r="ASR23" s="67"/>
      <c r="ASS23" s="77"/>
      <c r="AST23" s="66"/>
      <c r="ASU23" s="42"/>
      <c r="ASV23" s="67"/>
      <c r="ASW23" s="66"/>
      <c r="ASX23" s="42"/>
      <c r="ASY23" s="67"/>
      <c r="ASZ23" s="77"/>
      <c r="ATA23" s="66"/>
      <c r="ATB23" s="42"/>
      <c r="ATC23" s="67"/>
      <c r="ATD23" s="66"/>
      <c r="ATE23" s="42"/>
      <c r="ATF23" s="67"/>
      <c r="ATG23" s="77"/>
      <c r="ATH23" s="66"/>
      <c r="ATI23" s="42"/>
      <c r="ATJ23" s="67"/>
      <c r="ATK23" s="66"/>
      <c r="ATL23" s="42"/>
      <c r="ATM23" s="67"/>
      <c r="ATN23" s="77"/>
      <c r="ATO23" s="66"/>
      <c r="ATP23" s="42"/>
      <c r="ATQ23" s="67"/>
      <c r="ATR23" s="66"/>
      <c r="ATS23" s="42"/>
      <c r="ATT23" s="67"/>
      <c r="ATU23" s="77"/>
      <c r="ATV23" s="66"/>
      <c r="ATW23" s="42"/>
      <c r="ATX23" s="67"/>
      <c r="ATY23" s="66"/>
      <c r="ATZ23" s="42"/>
      <c r="AUA23" s="67"/>
      <c r="AUB23" s="77"/>
      <c r="AUC23" s="66"/>
      <c r="AUD23" s="42"/>
      <c r="AUE23" s="67"/>
      <c r="AUF23" s="66"/>
      <c r="AUG23" s="42"/>
      <c r="AUH23" s="67"/>
      <c r="AUI23" s="77"/>
      <c r="AUJ23" s="66"/>
      <c r="AUK23" s="42"/>
      <c r="AUL23" s="67"/>
      <c r="AUM23" s="66"/>
      <c r="AUN23" s="42"/>
      <c r="AUO23" s="67"/>
      <c r="AUP23" s="77"/>
      <c r="AUQ23" s="66"/>
      <c r="AUR23" s="42"/>
      <c r="AUS23" s="67"/>
      <c r="AUT23" s="66"/>
      <c r="AUU23" s="42"/>
      <c r="AUV23" s="67"/>
      <c r="AUW23" s="77"/>
      <c r="AUX23" s="66"/>
      <c r="AUY23" s="42"/>
      <c r="AUZ23" s="67"/>
      <c r="AVA23" s="66"/>
      <c r="AVB23" s="42"/>
      <c r="AVC23" s="67"/>
      <c r="AVD23" s="77"/>
      <c r="AVE23" s="66"/>
      <c r="AVF23" s="42"/>
      <c r="AVG23" s="67"/>
      <c r="AVH23" s="66"/>
      <c r="AVI23" s="42"/>
      <c r="AVJ23" s="67"/>
      <c r="AVK23" s="77"/>
      <c r="AVL23" s="66"/>
      <c r="AVM23" s="42"/>
      <c r="AVN23" s="67"/>
      <c r="AVO23" s="66"/>
      <c r="AVP23" s="42"/>
      <c r="AVQ23" s="67"/>
      <c r="AVR23" s="77"/>
      <c r="AVS23" s="66"/>
      <c r="AVT23" s="42"/>
      <c r="AVU23" s="67"/>
      <c r="AVV23" s="66"/>
      <c r="AVW23" s="42"/>
      <c r="AVX23" s="67"/>
      <c r="AVY23" s="77"/>
      <c r="AVZ23" s="66"/>
      <c r="AWA23" s="42"/>
      <c r="AWB23" s="67"/>
      <c r="AWC23" s="66"/>
      <c r="AWD23" s="42"/>
      <c r="AWE23" s="67"/>
      <c r="AWF23" s="77"/>
      <c r="AWG23" s="66"/>
      <c r="AWH23" s="42"/>
      <c r="AWI23" s="67"/>
      <c r="AWJ23" s="66"/>
      <c r="AWK23" s="42"/>
      <c r="AWL23" s="67"/>
      <c r="AWM23" s="77"/>
      <c r="AWN23" s="66"/>
      <c r="AWO23" s="42"/>
      <c r="AWP23" s="67"/>
      <c r="AWQ23" s="66"/>
      <c r="AWR23" s="42"/>
      <c r="AWS23" s="67"/>
      <c r="AWT23" s="77"/>
      <c r="AWU23" s="66"/>
      <c r="AWV23" s="42"/>
      <c r="AWW23" s="67"/>
      <c r="AWX23" s="66"/>
      <c r="AWY23" s="42"/>
      <c r="AWZ23" s="67"/>
      <c r="AXA23" s="77"/>
      <c r="AXB23" s="66"/>
      <c r="AXC23" s="42"/>
      <c r="AXD23" s="67"/>
      <c r="AXE23" s="66"/>
      <c r="AXF23" s="42"/>
      <c r="AXG23" s="67"/>
      <c r="AXH23" s="77"/>
      <c r="AXI23" s="66"/>
      <c r="AXJ23" s="42"/>
      <c r="AXK23" s="67"/>
      <c r="AXL23" s="66"/>
      <c r="AXM23" s="42"/>
      <c r="AXN23" s="67"/>
      <c r="AXO23" s="77"/>
      <c r="AXP23" s="66"/>
      <c r="AXQ23" s="42"/>
      <c r="AXR23" s="67"/>
      <c r="AXS23" s="66"/>
      <c r="AXT23" s="42"/>
      <c r="AXU23" s="67"/>
      <c r="AXV23" s="77"/>
      <c r="AXW23" s="66"/>
      <c r="AXX23" s="42"/>
      <c r="AXY23" s="67"/>
      <c r="AXZ23" s="66"/>
      <c r="AYA23" s="42"/>
      <c r="AYB23" s="67"/>
      <c r="AYC23" s="77"/>
      <c r="AYD23" s="66"/>
      <c r="AYE23" s="42"/>
      <c r="AYF23" s="67"/>
      <c r="AYG23" s="66"/>
      <c r="AYH23" s="42"/>
      <c r="AYI23" s="67"/>
      <c r="AYJ23" s="77"/>
      <c r="AYK23" s="66"/>
      <c r="AYL23" s="42"/>
      <c r="AYM23" s="67"/>
      <c r="AYN23" s="66"/>
      <c r="AYO23" s="42"/>
      <c r="AYP23" s="67"/>
      <c r="AYQ23" s="77"/>
      <c r="AYR23" s="66"/>
      <c r="AYS23" s="42"/>
      <c r="AYT23" s="67"/>
      <c r="AYU23" s="66"/>
      <c r="AYV23" s="42"/>
      <c r="AYW23" s="67"/>
      <c r="AYX23" s="77"/>
      <c r="AYY23" s="66"/>
      <c r="AYZ23" s="42"/>
      <c r="AZA23" s="67"/>
      <c r="AZB23" s="66"/>
      <c r="AZC23" s="42"/>
      <c r="AZD23" s="67"/>
      <c r="AZE23" s="77"/>
      <c r="AZF23" s="66"/>
      <c r="AZG23" s="42"/>
      <c r="AZH23" s="67"/>
      <c r="AZI23" s="66"/>
      <c r="AZJ23" s="42"/>
      <c r="AZK23" s="67"/>
      <c r="AZL23" s="77"/>
      <c r="AZM23" s="66"/>
      <c r="AZN23" s="42"/>
      <c r="AZO23" s="67"/>
      <c r="AZP23" s="66"/>
      <c r="AZQ23" s="42"/>
      <c r="AZR23" s="67"/>
      <c r="AZS23" s="77"/>
      <c r="AZT23" s="66"/>
      <c r="AZU23" s="42"/>
      <c r="AZV23" s="67"/>
      <c r="AZW23" s="66"/>
      <c r="AZX23" s="42"/>
      <c r="AZY23" s="67"/>
      <c r="AZZ23" s="77"/>
      <c r="BAA23" s="66"/>
      <c r="BAB23" s="42"/>
      <c r="BAC23" s="67"/>
      <c r="BAD23" s="66"/>
      <c r="BAE23" s="42"/>
      <c r="BAF23" s="67"/>
      <c r="BAG23" s="77"/>
      <c r="BAH23" s="66"/>
      <c r="BAI23" s="42"/>
      <c r="BAJ23" s="67"/>
      <c r="BAK23" s="66"/>
      <c r="BAL23" s="42"/>
      <c r="BAM23" s="67"/>
      <c r="BAN23" s="77"/>
      <c r="BAO23" s="66"/>
      <c r="BAP23" s="42"/>
      <c r="BAQ23" s="67"/>
      <c r="BAR23" s="66"/>
      <c r="BAS23" s="42"/>
      <c r="BAT23" s="67"/>
      <c r="BAU23" s="77"/>
      <c r="BAV23" s="66"/>
      <c r="BAW23" s="42"/>
      <c r="BAX23" s="67"/>
      <c r="BAY23" s="66"/>
      <c r="BAZ23" s="42"/>
      <c r="BBA23" s="67"/>
      <c r="BBB23" s="77"/>
      <c r="BBC23" s="66"/>
      <c r="BBD23" s="42"/>
      <c r="BBE23" s="67"/>
      <c r="BBF23" s="66"/>
      <c r="BBG23" s="42"/>
      <c r="BBH23" s="67"/>
      <c r="BBI23" s="77"/>
      <c r="BBJ23" s="66"/>
      <c r="BBK23" s="42"/>
      <c r="BBL23" s="67"/>
      <c r="BBM23" s="66"/>
      <c r="BBN23" s="42"/>
      <c r="BBO23" s="67"/>
      <c r="BBP23" s="77"/>
      <c r="BBQ23" s="66"/>
      <c r="BBR23" s="42"/>
      <c r="BBS23" s="67"/>
      <c r="BBT23" s="66"/>
      <c r="BBU23" s="42"/>
      <c r="BBV23" s="67"/>
      <c r="BBW23" s="77"/>
      <c r="BBX23" s="66"/>
      <c r="BBY23" s="42"/>
      <c r="BBZ23" s="67"/>
      <c r="BCA23" s="66"/>
      <c r="BCB23" s="42"/>
      <c r="BCC23" s="67"/>
      <c r="BCD23" s="77"/>
      <c r="BCE23" s="66"/>
      <c r="BCF23" s="42"/>
      <c r="BCG23" s="67"/>
      <c r="BCH23" s="66"/>
      <c r="BCI23" s="42"/>
      <c r="BCJ23" s="67"/>
      <c r="BCK23" s="77"/>
      <c r="BCL23" s="66"/>
      <c r="BCM23" s="42"/>
      <c r="BCN23" s="67"/>
      <c r="BCO23" s="66"/>
      <c r="BCP23" s="42"/>
      <c r="BCQ23" s="67"/>
      <c r="BCR23" s="77"/>
      <c r="BCS23" s="66"/>
      <c r="BCT23" s="42"/>
      <c r="BCU23" s="67"/>
      <c r="BCV23" s="66"/>
      <c r="BCW23" s="42"/>
      <c r="BCX23" s="67"/>
      <c r="BCY23" s="77"/>
      <c r="BCZ23" s="66"/>
      <c r="BDA23" s="42"/>
      <c r="BDB23" s="67"/>
      <c r="BDC23" s="66"/>
      <c r="BDD23" s="42"/>
      <c r="BDE23" s="67"/>
      <c r="BDF23" s="77"/>
      <c r="BDG23" s="66"/>
      <c r="BDH23" s="42"/>
      <c r="BDI23" s="67"/>
      <c r="BDJ23" s="66"/>
      <c r="BDK23" s="42"/>
      <c r="BDL23" s="67"/>
      <c r="BDM23" s="77"/>
      <c r="BDN23" s="66"/>
      <c r="BDO23" s="42"/>
      <c r="BDP23" s="67"/>
      <c r="BDQ23" s="66"/>
      <c r="BDR23" s="42"/>
      <c r="BDS23" s="67"/>
      <c r="BDT23" s="77"/>
      <c r="BDU23" s="66"/>
      <c r="BDV23" s="42"/>
      <c r="BDW23" s="67"/>
      <c r="BDX23" s="66"/>
      <c r="BDY23" s="42"/>
      <c r="BDZ23" s="67"/>
      <c r="BEA23" s="77"/>
      <c r="BEB23" s="66"/>
      <c r="BEC23" s="42"/>
      <c r="BED23" s="67"/>
      <c r="BEE23" s="66"/>
      <c r="BEF23" s="42"/>
      <c r="BEG23" s="67"/>
      <c r="BEH23" s="77"/>
      <c r="BEI23" s="66"/>
      <c r="BEJ23" s="42"/>
      <c r="BEK23" s="67"/>
      <c r="BEL23" s="66"/>
      <c r="BEM23" s="42"/>
      <c r="BEN23" s="67"/>
      <c r="BEO23" s="77"/>
      <c r="BEP23" s="66"/>
      <c r="BEQ23" s="42"/>
      <c r="BER23" s="67"/>
      <c r="BES23" s="66"/>
      <c r="BET23" s="42"/>
      <c r="BEU23" s="67"/>
      <c r="BEV23" s="77"/>
      <c r="BEW23" s="66"/>
      <c r="BEX23" s="42"/>
      <c r="BEY23" s="67"/>
      <c r="BEZ23" s="66"/>
      <c r="BFA23" s="42"/>
      <c r="BFB23" s="67"/>
      <c r="BFC23" s="77"/>
      <c r="BFD23" s="66"/>
      <c r="BFE23" s="42"/>
      <c r="BFF23" s="67"/>
      <c r="BFG23" s="66"/>
      <c r="BFH23" s="42"/>
      <c r="BFI23" s="67"/>
      <c r="BFJ23" s="77"/>
      <c r="BFK23" s="66"/>
      <c r="BFL23" s="42"/>
      <c r="BFM23" s="67"/>
      <c r="BFN23" s="66"/>
      <c r="BFO23" s="42"/>
      <c r="BFP23" s="67"/>
      <c r="BFQ23" s="77"/>
      <c r="BFR23" s="66"/>
      <c r="BFS23" s="42"/>
      <c r="BFT23" s="67"/>
      <c r="BFU23" s="66"/>
      <c r="BFV23" s="42"/>
      <c r="BFW23" s="67"/>
      <c r="BFX23" s="77"/>
      <c r="BFY23" s="66"/>
      <c r="BFZ23" s="42"/>
      <c r="BGA23" s="67"/>
      <c r="BGB23" s="66"/>
      <c r="BGC23" s="42"/>
      <c r="BGD23" s="67"/>
      <c r="BGE23" s="77"/>
      <c r="BGF23" s="66"/>
      <c r="BGG23" s="42"/>
      <c r="BGH23" s="67"/>
      <c r="BGI23" s="66"/>
      <c r="BGJ23" s="42"/>
      <c r="BGK23" s="67"/>
      <c r="BGL23" s="77"/>
      <c r="BGM23" s="66"/>
      <c r="BGN23" s="42"/>
      <c r="BGO23" s="67"/>
      <c r="BGP23" s="66"/>
      <c r="BGQ23" s="42"/>
      <c r="BGR23" s="67"/>
      <c r="BGS23" s="77"/>
      <c r="BGT23" s="66"/>
      <c r="BGU23" s="42"/>
      <c r="BGV23" s="67"/>
      <c r="BGW23" s="66"/>
      <c r="BGX23" s="42"/>
      <c r="BGY23" s="67"/>
      <c r="BGZ23" s="77"/>
      <c r="BHA23" s="66"/>
      <c r="BHB23" s="42"/>
      <c r="BHC23" s="67"/>
      <c r="BHD23" s="66"/>
      <c r="BHE23" s="42"/>
      <c r="BHF23" s="67"/>
      <c r="BHG23" s="77"/>
      <c r="BHH23" s="66"/>
      <c r="BHI23" s="42"/>
      <c r="BHJ23" s="67"/>
      <c r="BHK23" s="66"/>
      <c r="BHL23" s="42"/>
      <c r="BHM23" s="67"/>
      <c r="BHN23" s="77"/>
      <c r="BHO23" s="66"/>
      <c r="BHP23" s="42"/>
      <c r="BHQ23" s="67"/>
      <c r="BHR23" s="66"/>
      <c r="BHS23" s="42"/>
      <c r="BHT23" s="67"/>
      <c r="BHU23" s="77"/>
      <c r="BHV23" s="66"/>
      <c r="BHW23" s="42"/>
      <c r="BHX23" s="67"/>
      <c r="BHY23" s="66"/>
      <c r="BHZ23" s="42"/>
      <c r="BIA23" s="67"/>
      <c r="BIB23" s="77"/>
      <c r="BIC23" s="66"/>
      <c r="BID23" s="42"/>
      <c r="BIE23" s="67"/>
      <c r="BIF23" s="66"/>
      <c r="BIG23" s="42"/>
      <c r="BIH23" s="67"/>
      <c r="BII23" s="77"/>
      <c r="BIJ23" s="66"/>
      <c r="BIK23" s="42"/>
      <c r="BIL23" s="67"/>
      <c r="BIM23" s="66"/>
      <c r="BIN23" s="42"/>
      <c r="BIO23" s="67"/>
      <c r="BIP23" s="77"/>
      <c r="BIQ23" s="66"/>
      <c r="BIR23" s="42"/>
      <c r="BIS23" s="67"/>
      <c r="BIT23" s="66"/>
      <c r="BIU23" s="42"/>
      <c r="BIV23" s="67"/>
      <c r="BIW23" s="77"/>
      <c r="BIX23" s="66"/>
      <c r="BIY23" s="42"/>
      <c r="BIZ23" s="67"/>
      <c r="BJA23" s="66"/>
      <c r="BJB23" s="42"/>
      <c r="BJC23" s="67"/>
      <c r="BJD23" s="77"/>
      <c r="BJE23" s="66"/>
      <c r="BJF23" s="42"/>
      <c r="BJG23" s="67"/>
      <c r="BJH23" s="66"/>
      <c r="BJI23" s="42"/>
      <c r="BJJ23" s="67"/>
      <c r="BJK23" s="77"/>
      <c r="BJL23" s="66"/>
      <c r="BJM23" s="42"/>
      <c r="BJN23" s="67"/>
      <c r="BJO23" s="66"/>
      <c r="BJP23" s="42"/>
      <c r="BJQ23" s="67"/>
      <c r="BJR23" s="77"/>
      <c r="BJS23" s="66"/>
      <c r="BJT23" s="42"/>
      <c r="BJU23" s="67"/>
      <c r="BJV23" s="66"/>
      <c r="BJW23" s="42"/>
      <c r="BJX23" s="67"/>
      <c r="BJY23" s="77"/>
      <c r="BJZ23" s="66"/>
      <c r="BKA23" s="42"/>
      <c r="BKB23" s="67"/>
      <c r="BKC23" s="66"/>
      <c r="BKD23" s="42"/>
      <c r="BKE23" s="67"/>
      <c r="BKF23" s="77"/>
      <c r="BKG23" s="66"/>
      <c r="BKH23" s="42"/>
      <c r="BKI23" s="67"/>
      <c r="BKJ23" s="66"/>
      <c r="BKK23" s="42"/>
      <c r="BKL23" s="67"/>
      <c r="BKM23" s="77"/>
      <c r="BKN23" s="66"/>
      <c r="BKO23" s="42"/>
      <c r="BKP23" s="67"/>
      <c r="BKQ23" s="66"/>
      <c r="BKR23" s="42"/>
      <c r="BKS23" s="67"/>
      <c r="BKT23" s="77"/>
      <c r="BKU23" s="66"/>
      <c r="BKV23" s="42"/>
      <c r="BKW23" s="67"/>
      <c r="BKX23" s="66"/>
      <c r="BKY23" s="42"/>
      <c r="BKZ23" s="67"/>
      <c r="BLA23" s="77"/>
      <c r="BLB23" s="66"/>
      <c r="BLC23" s="42"/>
      <c r="BLD23" s="67"/>
      <c r="BLE23" s="66"/>
      <c r="BLF23" s="42"/>
      <c r="BLG23" s="67"/>
      <c r="BLH23" s="77"/>
      <c r="BLI23" s="66"/>
      <c r="BLJ23" s="42"/>
      <c r="BLK23" s="67"/>
      <c r="BLL23" s="66"/>
      <c r="BLM23" s="42"/>
      <c r="BLN23" s="67"/>
      <c r="BLO23" s="77"/>
      <c r="BLP23" s="66"/>
      <c r="BLQ23" s="42"/>
      <c r="BLR23" s="67"/>
      <c r="BLS23" s="66"/>
      <c r="BLT23" s="42"/>
      <c r="BLU23" s="67"/>
      <c r="BLV23" s="77"/>
      <c r="BLW23" s="66"/>
      <c r="BLX23" s="42"/>
      <c r="BLY23" s="67"/>
      <c r="BLZ23" s="66"/>
      <c r="BMA23" s="42"/>
      <c r="BMB23" s="67"/>
      <c r="BMC23" s="77"/>
      <c r="BMD23" s="66"/>
      <c r="BME23" s="42"/>
      <c r="BMF23" s="67"/>
      <c r="BMG23" s="66"/>
      <c r="BMH23" s="42"/>
      <c r="BMI23" s="67"/>
      <c r="BMJ23" s="77"/>
      <c r="BMK23" s="66"/>
      <c r="BML23" s="42"/>
      <c r="BMM23" s="67"/>
      <c r="BMN23" s="66"/>
      <c r="BMO23" s="42"/>
      <c r="BMP23" s="67"/>
      <c r="BMQ23" s="77"/>
      <c r="BMR23" s="66"/>
      <c r="BMS23" s="42"/>
      <c r="BMT23" s="67"/>
      <c r="BMU23" s="66"/>
      <c r="BMV23" s="42"/>
      <c r="BMW23" s="67"/>
      <c r="BMX23" s="77"/>
      <c r="BMY23" s="66"/>
      <c r="BMZ23" s="42"/>
      <c r="BNA23" s="67"/>
      <c r="BNB23" s="66"/>
      <c r="BNC23" s="42"/>
      <c r="BND23" s="67"/>
      <c r="BNE23" s="77"/>
      <c r="BNF23" s="66"/>
      <c r="BNG23" s="42"/>
      <c r="BNH23" s="67"/>
      <c r="BNI23" s="66"/>
      <c r="BNJ23" s="42"/>
      <c r="BNK23" s="67"/>
      <c r="BNL23" s="77"/>
      <c r="BNM23" s="66"/>
      <c r="BNN23" s="42"/>
      <c r="BNO23" s="67"/>
      <c r="BNP23" s="66"/>
      <c r="BNQ23" s="42"/>
      <c r="BNR23" s="67"/>
      <c r="BNS23" s="77"/>
      <c r="BNT23" s="66"/>
      <c r="BNU23" s="42"/>
      <c r="BNV23" s="67"/>
      <c r="BNW23" s="66"/>
      <c r="BNX23" s="42"/>
      <c r="BNY23" s="67"/>
      <c r="BNZ23" s="77"/>
      <c r="BOA23" s="66"/>
      <c r="BOB23" s="42"/>
      <c r="BOC23" s="67"/>
      <c r="BOD23" s="66"/>
      <c r="BOE23" s="42"/>
      <c r="BOF23" s="67"/>
      <c r="BOG23" s="77"/>
      <c r="BOH23" s="66"/>
      <c r="BOI23" s="42"/>
      <c r="BOJ23" s="67"/>
      <c r="BOK23" s="66"/>
      <c r="BOL23" s="42"/>
      <c r="BOM23" s="67"/>
      <c r="BON23" s="77"/>
      <c r="BOO23" s="66"/>
      <c r="BOP23" s="42"/>
      <c r="BOQ23" s="67"/>
      <c r="BOR23" s="66"/>
      <c r="BOS23" s="42"/>
      <c r="BOT23" s="67"/>
      <c r="BOU23" s="77"/>
      <c r="BOV23" s="66"/>
      <c r="BOW23" s="42"/>
      <c r="BOX23" s="67"/>
      <c r="BOY23" s="66"/>
      <c r="BOZ23" s="42"/>
      <c r="BPA23" s="67"/>
      <c r="BPB23" s="77"/>
      <c r="BPC23" s="66"/>
      <c r="BPD23" s="42"/>
      <c r="BPE23" s="67"/>
      <c r="BPF23" s="66"/>
      <c r="BPG23" s="42"/>
      <c r="BPH23" s="67"/>
      <c r="BPI23" s="77"/>
      <c r="BPJ23" s="66"/>
      <c r="BPK23" s="42"/>
      <c r="BPL23" s="67"/>
      <c r="BPM23" s="66"/>
      <c r="BPN23" s="42"/>
      <c r="BPO23" s="67"/>
      <c r="BPP23" s="77"/>
      <c r="BPQ23" s="66"/>
      <c r="BPR23" s="42"/>
      <c r="BPS23" s="67"/>
      <c r="BPT23" s="66"/>
      <c r="BPU23" s="42"/>
      <c r="BPV23" s="67"/>
      <c r="BPW23" s="77"/>
      <c r="BPX23" s="66"/>
      <c r="BPY23" s="42"/>
      <c r="BPZ23" s="67"/>
      <c r="BQA23" s="66"/>
      <c r="BQB23" s="42"/>
      <c r="BQC23" s="67"/>
      <c r="BQD23" s="77"/>
      <c r="BQE23" s="66"/>
      <c r="BQF23" s="42"/>
      <c r="BQG23" s="67"/>
      <c r="BQH23" s="66"/>
      <c r="BQI23" s="42"/>
      <c r="BQJ23" s="67"/>
      <c r="BQK23" s="77"/>
      <c r="BQL23" s="66"/>
      <c r="BQM23" s="42"/>
      <c r="BQN23" s="67"/>
      <c r="BQO23" s="66"/>
      <c r="BQP23" s="42"/>
      <c r="BQQ23" s="67"/>
      <c r="BQR23" s="77"/>
      <c r="BQS23" s="66"/>
      <c r="BQT23" s="42"/>
      <c r="BQU23" s="67"/>
      <c r="BQV23" s="66"/>
      <c r="BQW23" s="42"/>
      <c r="BQX23" s="67"/>
      <c r="BQY23" s="77"/>
      <c r="BQZ23" s="66"/>
      <c r="BRA23" s="42"/>
      <c r="BRB23" s="67"/>
      <c r="BRC23" s="66"/>
      <c r="BRD23" s="42"/>
      <c r="BRE23" s="67"/>
      <c r="BRF23" s="77"/>
      <c r="BRG23" s="66"/>
      <c r="BRH23" s="42"/>
      <c r="BRI23" s="67"/>
      <c r="BRJ23" s="66"/>
      <c r="BRK23" s="42"/>
      <c r="BRL23" s="67"/>
      <c r="BRM23" s="77"/>
      <c r="BRN23" s="66"/>
      <c r="BRO23" s="42"/>
      <c r="BRP23" s="67"/>
      <c r="BRQ23" s="66"/>
      <c r="BRR23" s="42"/>
      <c r="BRS23" s="67"/>
      <c r="BRT23" s="77"/>
      <c r="BRU23" s="66"/>
      <c r="BRV23" s="42"/>
      <c r="BRW23" s="67"/>
      <c r="BRX23" s="66"/>
      <c r="BRY23" s="42"/>
      <c r="BRZ23" s="67"/>
      <c r="BSA23" s="77"/>
      <c r="BSB23" s="66"/>
      <c r="BSC23" s="42"/>
      <c r="BSD23" s="67"/>
      <c r="BSE23" s="66"/>
      <c r="BSF23" s="42"/>
      <c r="BSG23" s="67"/>
      <c r="BSH23" s="77"/>
      <c r="BSI23" s="66"/>
      <c r="BSJ23" s="42"/>
      <c r="BSK23" s="67"/>
      <c r="BSL23" s="66"/>
      <c r="BSM23" s="42"/>
      <c r="BSN23" s="67"/>
      <c r="BSO23" s="77"/>
      <c r="BSP23" s="66"/>
      <c r="BSQ23" s="42"/>
      <c r="BSR23" s="67"/>
      <c r="BSS23" s="66"/>
      <c r="BST23" s="42"/>
      <c r="BSU23" s="67"/>
      <c r="BSV23" s="77"/>
      <c r="BSW23" s="66"/>
      <c r="BSX23" s="42"/>
      <c r="BSY23" s="67"/>
      <c r="BSZ23" s="66"/>
      <c r="BTA23" s="42"/>
      <c r="BTB23" s="67"/>
      <c r="BTC23" s="77"/>
      <c r="BTD23" s="66"/>
      <c r="BTE23" s="42"/>
      <c r="BTF23" s="67"/>
      <c r="BTG23" s="66"/>
      <c r="BTH23" s="42"/>
      <c r="BTI23" s="67"/>
      <c r="BTJ23" s="77"/>
      <c r="BTK23" s="66"/>
      <c r="BTL23" s="42"/>
      <c r="BTM23" s="67"/>
      <c r="BTN23" s="66"/>
      <c r="BTO23" s="42"/>
      <c r="BTP23" s="67"/>
      <c r="BTQ23" s="77"/>
      <c r="BTR23" s="66"/>
      <c r="BTS23" s="42"/>
      <c r="BTT23" s="67"/>
      <c r="BTU23" s="66"/>
      <c r="BTV23" s="42"/>
      <c r="BTW23" s="67"/>
      <c r="BTX23" s="77"/>
      <c r="BTY23" s="66"/>
      <c r="BTZ23" s="42"/>
      <c r="BUA23" s="67"/>
      <c r="BUB23" s="66"/>
      <c r="BUC23" s="42"/>
      <c r="BUD23" s="67"/>
      <c r="BUE23" s="77"/>
      <c r="BUF23" s="66"/>
      <c r="BUG23" s="42"/>
      <c r="BUH23" s="67"/>
      <c r="BUI23" s="66"/>
      <c r="BUJ23" s="42"/>
      <c r="BUK23" s="67"/>
      <c r="BUL23" s="77"/>
      <c r="BUM23" s="66"/>
      <c r="BUN23" s="42"/>
      <c r="BUO23" s="67"/>
      <c r="BUP23" s="66"/>
      <c r="BUQ23" s="42"/>
      <c r="BUR23" s="67"/>
      <c r="BUS23" s="77"/>
      <c r="BUT23" s="66"/>
      <c r="BUU23" s="42"/>
      <c r="BUV23" s="67"/>
      <c r="BUW23" s="66"/>
      <c r="BUX23" s="42"/>
      <c r="BUY23" s="67"/>
      <c r="BUZ23" s="77"/>
      <c r="BVA23" s="66"/>
      <c r="BVB23" s="42"/>
      <c r="BVC23" s="67"/>
      <c r="BVD23" s="66"/>
      <c r="BVE23" s="42"/>
      <c r="BVF23" s="67"/>
      <c r="BVG23" s="77"/>
      <c r="BVH23" s="66"/>
      <c r="BVI23" s="42"/>
      <c r="BVJ23" s="67"/>
      <c r="BVK23" s="66"/>
      <c r="BVL23" s="42"/>
      <c r="BVM23" s="67"/>
      <c r="BVN23" s="77"/>
      <c r="BVO23" s="66"/>
      <c r="BVP23" s="42"/>
      <c r="BVQ23" s="67"/>
      <c r="BVR23" s="66"/>
      <c r="BVS23" s="42"/>
      <c r="BVT23" s="67"/>
      <c r="BVU23" s="77"/>
      <c r="BVV23" s="66"/>
      <c r="BVW23" s="42"/>
      <c r="BVX23" s="67"/>
      <c r="BVY23" s="66"/>
      <c r="BVZ23" s="42"/>
      <c r="BWA23" s="67"/>
      <c r="BWB23" s="77"/>
      <c r="BWC23" s="66"/>
      <c r="BWD23" s="42"/>
      <c r="BWE23" s="67"/>
      <c r="BWF23" s="66"/>
      <c r="BWG23" s="42"/>
      <c r="BWH23" s="67"/>
      <c r="BWI23" s="77"/>
      <c r="BWJ23" s="66"/>
      <c r="BWK23" s="42"/>
      <c r="BWL23" s="67"/>
      <c r="BWM23" s="66"/>
      <c r="BWN23" s="42"/>
      <c r="BWO23" s="67"/>
      <c r="BWP23" s="77"/>
      <c r="BWQ23" s="66"/>
      <c r="BWR23" s="42"/>
      <c r="BWS23" s="67"/>
      <c r="BWT23" s="66"/>
      <c r="BWU23" s="42"/>
      <c r="BWV23" s="67"/>
      <c r="BWW23" s="77"/>
      <c r="BWX23" s="66"/>
      <c r="BWY23" s="42"/>
      <c r="BWZ23" s="67"/>
      <c r="BXA23" s="66"/>
      <c r="BXB23" s="42"/>
      <c r="BXC23" s="67"/>
      <c r="BXD23" s="77"/>
      <c r="BXE23" s="66"/>
      <c r="BXF23" s="42"/>
      <c r="BXG23" s="67"/>
      <c r="BXH23" s="66"/>
      <c r="BXI23" s="42"/>
      <c r="BXJ23" s="67"/>
      <c r="BXK23" s="77"/>
      <c r="BXL23" s="66"/>
      <c r="BXM23" s="42"/>
      <c r="BXN23" s="67"/>
      <c r="BXO23" s="66"/>
      <c r="BXP23" s="42"/>
      <c r="BXQ23" s="67"/>
      <c r="BXR23" s="77"/>
      <c r="BXS23" s="66"/>
      <c r="BXT23" s="42"/>
      <c r="BXU23" s="67"/>
      <c r="BXV23" s="66"/>
      <c r="BXW23" s="42"/>
      <c r="BXX23" s="67"/>
      <c r="BXY23" s="77"/>
      <c r="BXZ23" s="66"/>
      <c r="BYA23" s="42"/>
      <c r="BYB23" s="67"/>
      <c r="BYC23" s="66"/>
      <c r="BYD23" s="42"/>
      <c r="BYE23" s="67"/>
      <c r="BYF23" s="77"/>
      <c r="BYG23" s="66"/>
      <c r="BYH23" s="42"/>
      <c r="BYI23" s="67"/>
      <c r="BYJ23" s="66"/>
      <c r="BYK23" s="42"/>
      <c r="BYL23" s="67"/>
      <c r="BYM23" s="77"/>
      <c r="BYN23" s="66"/>
      <c r="BYO23" s="42"/>
      <c r="BYP23" s="67"/>
      <c r="BYQ23" s="66"/>
      <c r="BYR23" s="42"/>
      <c r="BYS23" s="67"/>
      <c r="BYT23" s="77"/>
      <c r="BYU23" s="66"/>
      <c r="BYV23" s="42"/>
      <c r="BYW23" s="67"/>
      <c r="BYX23" s="66"/>
      <c r="BYY23" s="42"/>
      <c r="BYZ23" s="67"/>
      <c r="BZA23" s="77"/>
      <c r="BZB23" s="66"/>
      <c r="BZC23" s="42"/>
      <c r="BZD23" s="67"/>
      <c r="BZE23" s="66"/>
      <c r="BZF23" s="42"/>
      <c r="BZG23" s="67"/>
      <c r="BZH23" s="77"/>
      <c r="BZI23" s="66"/>
      <c r="BZJ23" s="42"/>
      <c r="BZK23" s="67"/>
      <c r="BZL23" s="66"/>
      <c r="BZM23" s="42"/>
      <c r="BZN23" s="67"/>
      <c r="BZO23" s="77"/>
      <c r="BZP23" s="66"/>
      <c r="BZQ23" s="42"/>
      <c r="BZR23" s="67"/>
      <c r="BZS23" s="66"/>
      <c r="BZT23" s="42"/>
      <c r="BZU23" s="67"/>
      <c r="BZV23" s="77"/>
      <c r="BZW23" s="66"/>
      <c r="BZX23" s="42"/>
      <c r="BZY23" s="67"/>
      <c r="BZZ23" s="66"/>
      <c r="CAA23" s="42"/>
      <c r="CAB23" s="67"/>
      <c r="CAC23" s="77"/>
      <c r="CAD23" s="66"/>
      <c r="CAE23" s="42"/>
      <c r="CAF23" s="67"/>
      <c r="CAG23" s="66"/>
      <c r="CAH23" s="42"/>
      <c r="CAI23" s="67"/>
      <c r="CAJ23" s="77"/>
      <c r="CAK23" s="66"/>
      <c r="CAL23" s="42"/>
      <c r="CAM23" s="67"/>
      <c r="CAN23" s="66"/>
      <c r="CAO23" s="42"/>
      <c r="CAP23" s="67"/>
      <c r="CAQ23" s="77"/>
      <c r="CAR23" s="66"/>
      <c r="CAS23" s="42"/>
      <c r="CAT23" s="67"/>
      <c r="CAU23" s="66"/>
      <c r="CAV23" s="42"/>
      <c r="CAW23" s="67"/>
      <c r="CAX23" s="77"/>
      <c r="CAY23" s="66"/>
      <c r="CAZ23" s="42"/>
      <c r="CBA23" s="67"/>
      <c r="CBB23" s="66"/>
      <c r="CBC23" s="42"/>
      <c r="CBD23" s="67"/>
      <c r="CBE23" s="77"/>
      <c r="CBF23" s="66"/>
      <c r="CBG23" s="42"/>
      <c r="CBH23" s="67"/>
      <c r="CBI23" s="66"/>
      <c r="CBJ23" s="42"/>
      <c r="CBK23" s="67"/>
      <c r="CBL23" s="77"/>
      <c r="CBM23" s="66"/>
      <c r="CBN23" s="42"/>
      <c r="CBO23" s="67"/>
      <c r="CBP23" s="66"/>
      <c r="CBQ23" s="42"/>
      <c r="CBR23" s="67"/>
      <c r="CBS23" s="77"/>
      <c r="CBT23" s="66"/>
      <c r="CBU23" s="42"/>
      <c r="CBV23" s="67"/>
      <c r="CBW23" s="66"/>
      <c r="CBX23" s="42"/>
      <c r="CBY23" s="67"/>
      <c r="CBZ23" s="77"/>
      <c r="CCA23" s="66"/>
      <c r="CCB23" s="42"/>
      <c r="CCC23" s="67"/>
      <c r="CCD23" s="66"/>
      <c r="CCE23" s="42"/>
      <c r="CCF23" s="67"/>
      <c r="CCG23" s="77"/>
      <c r="CCH23" s="66"/>
      <c r="CCI23" s="42"/>
      <c r="CCJ23" s="67"/>
      <c r="CCK23" s="66"/>
      <c r="CCL23" s="42"/>
      <c r="CCM23" s="67"/>
      <c r="CCN23" s="77"/>
      <c r="CCO23" s="66"/>
      <c r="CCP23" s="42"/>
      <c r="CCQ23" s="67"/>
      <c r="CCR23" s="66"/>
      <c r="CCS23" s="42"/>
      <c r="CCT23" s="67"/>
      <c r="CCU23" s="77"/>
      <c r="CCV23" s="66"/>
      <c r="CCW23" s="42"/>
      <c r="CCX23" s="67"/>
      <c r="CCY23" s="66"/>
      <c r="CCZ23" s="42"/>
      <c r="CDA23" s="67"/>
      <c r="CDB23" s="77"/>
      <c r="CDC23" s="66"/>
      <c r="CDD23" s="42"/>
      <c r="CDE23" s="67"/>
      <c r="CDF23" s="66"/>
      <c r="CDG23" s="42"/>
      <c r="CDH23" s="67"/>
      <c r="CDI23" s="77"/>
      <c r="CDJ23" s="66"/>
      <c r="CDK23" s="42"/>
      <c r="CDL23" s="67"/>
      <c r="CDM23" s="66"/>
      <c r="CDN23" s="42"/>
      <c r="CDO23" s="67"/>
      <c r="CDP23" s="77"/>
      <c r="CDQ23" s="66"/>
      <c r="CDR23" s="42"/>
      <c r="CDS23" s="67"/>
      <c r="CDT23" s="66"/>
      <c r="CDU23" s="42"/>
      <c r="CDV23" s="67"/>
      <c r="CDW23" s="77"/>
      <c r="CDX23" s="66"/>
      <c r="CDY23" s="42"/>
      <c r="CDZ23" s="67"/>
      <c r="CEA23" s="66"/>
      <c r="CEB23" s="42"/>
      <c r="CEC23" s="67"/>
      <c r="CED23" s="77"/>
      <c r="CEE23" s="66"/>
      <c r="CEF23" s="42"/>
      <c r="CEG23" s="67"/>
      <c r="CEH23" s="66"/>
      <c r="CEI23" s="42"/>
      <c r="CEJ23" s="67"/>
      <c r="CEK23" s="77"/>
      <c r="CEL23" s="66"/>
      <c r="CEM23" s="42"/>
      <c r="CEN23" s="67"/>
      <c r="CEO23" s="66"/>
      <c r="CEP23" s="42"/>
      <c r="CEQ23" s="67"/>
      <c r="CER23" s="77"/>
      <c r="CES23" s="66"/>
      <c r="CET23" s="42"/>
      <c r="CEU23" s="67"/>
      <c r="CEV23" s="66"/>
      <c r="CEW23" s="42"/>
      <c r="CEX23" s="67"/>
      <c r="CEY23" s="77"/>
      <c r="CEZ23" s="66"/>
      <c r="CFA23" s="42"/>
      <c r="CFB23" s="67"/>
      <c r="CFC23" s="66"/>
      <c r="CFD23" s="42"/>
      <c r="CFE23" s="67"/>
      <c r="CFF23" s="77"/>
      <c r="CFG23" s="66"/>
      <c r="CFH23" s="42"/>
      <c r="CFI23" s="67"/>
      <c r="CFJ23" s="66"/>
      <c r="CFK23" s="42"/>
      <c r="CFL23" s="67"/>
      <c r="CFM23" s="77"/>
      <c r="CFN23" s="66"/>
      <c r="CFO23" s="42"/>
      <c r="CFP23" s="67"/>
      <c r="CFQ23" s="66"/>
      <c r="CFR23" s="42"/>
      <c r="CFS23" s="67"/>
      <c r="CFT23" s="77"/>
      <c r="CFU23" s="66"/>
      <c r="CFV23" s="42"/>
      <c r="CFW23" s="67"/>
      <c r="CFX23" s="66"/>
      <c r="CFY23" s="42"/>
      <c r="CFZ23" s="67"/>
      <c r="CGA23" s="77"/>
      <c r="CGB23" s="66"/>
      <c r="CGC23" s="42"/>
      <c r="CGD23" s="67"/>
      <c r="CGE23" s="66"/>
      <c r="CGF23" s="42"/>
      <c r="CGG23" s="67"/>
      <c r="CGH23" s="77"/>
      <c r="CGI23" s="66"/>
      <c r="CGJ23" s="42"/>
      <c r="CGK23" s="67"/>
      <c r="CGL23" s="66"/>
      <c r="CGM23" s="42"/>
      <c r="CGN23" s="67"/>
      <c r="CGO23" s="77"/>
      <c r="CGP23" s="66"/>
      <c r="CGQ23" s="42"/>
      <c r="CGR23" s="67"/>
      <c r="CGS23" s="66"/>
      <c r="CGT23" s="42"/>
      <c r="CGU23" s="67"/>
      <c r="CGV23" s="77"/>
      <c r="CGW23" s="66"/>
      <c r="CGX23" s="42"/>
      <c r="CGY23" s="67"/>
      <c r="CGZ23" s="66"/>
      <c r="CHA23" s="42"/>
      <c r="CHB23" s="67"/>
      <c r="CHC23" s="77"/>
      <c r="CHD23" s="66"/>
      <c r="CHE23" s="42"/>
      <c r="CHF23" s="67"/>
      <c r="CHG23" s="66"/>
      <c r="CHH23" s="42"/>
      <c r="CHI23" s="67"/>
      <c r="CHJ23" s="77"/>
      <c r="CHK23" s="66"/>
      <c r="CHL23" s="42"/>
      <c r="CHM23" s="67"/>
      <c r="CHN23" s="66"/>
      <c r="CHO23" s="42"/>
      <c r="CHP23" s="67"/>
      <c r="CHQ23" s="77"/>
      <c r="CHR23" s="66"/>
      <c r="CHS23" s="42"/>
      <c r="CHT23" s="67"/>
      <c r="CHU23" s="66"/>
      <c r="CHV23" s="42"/>
      <c r="CHW23" s="67"/>
      <c r="CHX23" s="77"/>
      <c r="CHY23" s="66"/>
      <c r="CHZ23" s="42"/>
      <c r="CIA23" s="67"/>
      <c r="CIB23" s="66"/>
      <c r="CIC23" s="42"/>
      <c r="CID23" s="67"/>
      <c r="CIE23" s="77"/>
      <c r="CIF23" s="66"/>
      <c r="CIG23" s="42"/>
      <c r="CIH23" s="67"/>
      <c r="CII23" s="66"/>
      <c r="CIJ23" s="42"/>
      <c r="CIK23" s="67"/>
      <c r="CIL23" s="77"/>
      <c r="CIM23" s="66"/>
      <c r="CIN23" s="42"/>
      <c r="CIO23" s="67"/>
      <c r="CIP23" s="66"/>
      <c r="CIQ23" s="42"/>
      <c r="CIR23" s="67"/>
      <c r="CIS23" s="77"/>
      <c r="CIT23" s="66"/>
      <c r="CIU23" s="42"/>
      <c r="CIV23" s="67"/>
      <c r="CIW23" s="66"/>
      <c r="CIX23" s="42"/>
      <c r="CIY23" s="67"/>
      <c r="CIZ23" s="77"/>
      <c r="CJA23" s="66"/>
      <c r="CJB23" s="42"/>
      <c r="CJC23" s="67"/>
      <c r="CJD23" s="66"/>
      <c r="CJE23" s="42"/>
      <c r="CJF23" s="67"/>
      <c r="CJG23" s="77"/>
      <c r="CJH23" s="66"/>
      <c r="CJI23" s="42"/>
      <c r="CJJ23" s="67"/>
      <c r="CJK23" s="66"/>
      <c r="CJL23" s="42"/>
      <c r="CJM23" s="67"/>
      <c r="CJN23" s="77"/>
      <c r="CJO23" s="66"/>
      <c r="CJP23" s="42"/>
      <c r="CJQ23" s="67"/>
      <c r="CJR23" s="66"/>
      <c r="CJS23" s="42"/>
      <c r="CJT23" s="67"/>
      <c r="CJU23" s="77"/>
      <c r="CJV23" s="66"/>
      <c r="CJW23" s="42"/>
      <c r="CJX23" s="67"/>
      <c r="CJY23" s="66"/>
      <c r="CJZ23" s="42"/>
      <c r="CKA23" s="67"/>
      <c r="CKB23" s="77"/>
      <c r="CKC23" s="66"/>
      <c r="CKD23" s="42"/>
      <c r="CKE23" s="67"/>
      <c r="CKF23" s="66"/>
      <c r="CKG23" s="42"/>
      <c r="CKH23" s="67"/>
      <c r="CKI23" s="77"/>
      <c r="CKJ23" s="66"/>
      <c r="CKK23" s="42"/>
      <c r="CKL23" s="67"/>
      <c r="CKM23" s="66"/>
      <c r="CKN23" s="42"/>
      <c r="CKO23" s="67"/>
      <c r="CKP23" s="77"/>
      <c r="CKQ23" s="66"/>
      <c r="CKR23" s="42"/>
      <c r="CKS23" s="67"/>
      <c r="CKT23" s="66"/>
      <c r="CKU23" s="42"/>
      <c r="CKV23" s="67"/>
      <c r="CKW23" s="77"/>
      <c r="CKX23" s="66"/>
      <c r="CKY23" s="42"/>
      <c r="CKZ23" s="67"/>
      <c r="CLA23" s="66"/>
      <c r="CLB23" s="42"/>
      <c r="CLC23" s="67"/>
      <c r="CLD23" s="77"/>
      <c r="CLE23" s="66"/>
      <c r="CLF23" s="42"/>
      <c r="CLG23" s="67"/>
      <c r="CLH23" s="66"/>
      <c r="CLI23" s="42"/>
      <c r="CLJ23" s="67"/>
      <c r="CLK23" s="77"/>
      <c r="CLL23" s="66"/>
      <c r="CLM23" s="42"/>
      <c r="CLN23" s="67"/>
      <c r="CLO23" s="66"/>
      <c r="CLP23" s="42"/>
      <c r="CLQ23" s="67"/>
      <c r="CLR23" s="77"/>
      <c r="CLS23" s="66"/>
      <c r="CLT23" s="42"/>
      <c r="CLU23" s="67"/>
      <c r="CLV23" s="66"/>
      <c r="CLW23" s="42"/>
      <c r="CLX23" s="67"/>
      <c r="CLY23" s="77"/>
      <c r="CLZ23" s="66"/>
      <c r="CMA23" s="42"/>
      <c r="CMB23" s="67"/>
      <c r="CMC23" s="66"/>
      <c r="CMD23" s="42"/>
      <c r="CME23" s="67"/>
      <c r="CMF23" s="77"/>
      <c r="CMG23" s="66"/>
      <c r="CMH23" s="42"/>
      <c r="CMI23" s="67"/>
      <c r="CMJ23" s="66"/>
      <c r="CMK23" s="42"/>
      <c r="CML23" s="67"/>
      <c r="CMM23" s="77"/>
      <c r="CMN23" s="66"/>
      <c r="CMO23" s="42"/>
      <c r="CMP23" s="67"/>
      <c r="CMQ23" s="66"/>
      <c r="CMR23" s="42"/>
      <c r="CMS23" s="67"/>
      <c r="CMT23" s="77"/>
      <c r="CMU23" s="66"/>
      <c r="CMV23" s="42"/>
      <c r="CMW23" s="67"/>
      <c r="CMX23" s="66"/>
      <c r="CMY23" s="42"/>
      <c r="CMZ23" s="67"/>
      <c r="CNA23" s="77"/>
      <c r="CNB23" s="66"/>
      <c r="CNC23" s="42"/>
      <c r="CND23" s="67"/>
      <c r="CNE23" s="66"/>
      <c r="CNF23" s="42"/>
      <c r="CNG23" s="67"/>
      <c r="CNH23" s="77"/>
      <c r="CNI23" s="66"/>
      <c r="CNJ23" s="42"/>
      <c r="CNK23" s="67"/>
      <c r="CNL23" s="66"/>
      <c r="CNM23" s="42"/>
      <c r="CNN23" s="67"/>
      <c r="CNO23" s="77"/>
      <c r="CNP23" s="66"/>
      <c r="CNQ23" s="42"/>
      <c r="CNR23" s="67"/>
      <c r="CNS23" s="66"/>
      <c r="CNT23" s="42"/>
      <c r="CNU23" s="67"/>
      <c r="CNV23" s="77"/>
      <c r="CNW23" s="66"/>
      <c r="CNX23" s="42"/>
      <c r="CNY23" s="67"/>
      <c r="CNZ23" s="66"/>
      <c r="COA23" s="42"/>
      <c r="COB23" s="67"/>
      <c r="COC23" s="77"/>
      <c r="COD23" s="66"/>
      <c r="COE23" s="42"/>
      <c r="COF23" s="67"/>
      <c r="COG23" s="66"/>
      <c r="COH23" s="42"/>
      <c r="COI23" s="67"/>
      <c r="COJ23" s="77"/>
      <c r="COK23" s="66"/>
      <c r="COL23" s="42"/>
      <c r="COM23" s="67"/>
      <c r="CON23" s="66"/>
      <c r="COO23" s="42"/>
      <c r="COP23" s="67"/>
      <c r="COQ23" s="77"/>
      <c r="COR23" s="66"/>
      <c r="COS23" s="42"/>
      <c r="COT23" s="67"/>
      <c r="COU23" s="66"/>
      <c r="COV23" s="42"/>
      <c r="COW23" s="67"/>
      <c r="COX23" s="77"/>
      <c r="COY23" s="66"/>
      <c r="COZ23" s="42"/>
      <c r="CPA23" s="67"/>
      <c r="CPB23" s="66"/>
      <c r="CPC23" s="42"/>
      <c r="CPD23" s="67"/>
      <c r="CPE23" s="77"/>
      <c r="CPF23" s="66"/>
      <c r="CPG23" s="42"/>
      <c r="CPH23" s="67"/>
      <c r="CPI23" s="66"/>
      <c r="CPJ23" s="42"/>
      <c r="CPK23" s="67"/>
      <c r="CPL23" s="77"/>
      <c r="CPM23" s="66"/>
      <c r="CPN23" s="42"/>
      <c r="CPO23" s="67"/>
      <c r="CPP23" s="66"/>
      <c r="CPQ23" s="42"/>
      <c r="CPR23" s="67"/>
      <c r="CPS23" s="77"/>
      <c r="CPT23" s="66"/>
      <c r="CPU23" s="42"/>
      <c r="CPV23" s="67"/>
      <c r="CPW23" s="66"/>
      <c r="CPX23" s="42"/>
      <c r="CPY23" s="67"/>
      <c r="CPZ23" s="77"/>
      <c r="CQA23" s="66"/>
      <c r="CQB23" s="42"/>
      <c r="CQC23" s="67"/>
      <c r="CQD23" s="66"/>
      <c r="CQE23" s="42"/>
      <c r="CQF23" s="67"/>
      <c r="CQG23" s="77"/>
      <c r="CQH23" s="66"/>
      <c r="CQI23" s="42"/>
      <c r="CQJ23" s="67"/>
      <c r="CQK23" s="66"/>
      <c r="CQL23" s="42"/>
      <c r="CQM23" s="67"/>
      <c r="CQN23" s="77"/>
      <c r="CQO23" s="66"/>
      <c r="CQP23" s="42"/>
      <c r="CQQ23" s="67"/>
      <c r="CQR23" s="66"/>
      <c r="CQS23" s="42"/>
      <c r="CQT23" s="67"/>
      <c r="CQU23" s="77"/>
      <c r="CQV23" s="66"/>
      <c r="CQW23" s="42"/>
      <c r="CQX23" s="67"/>
      <c r="CQY23" s="66"/>
      <c r="CQZ23" s="42"/>
      <c r="CRA23" s="67"/>
      <c r="CRB23" s="77"/>
      <c r="CRC23" s="66"/>
      <c r="CRD23" s="42"/>
      <c r="CRE23" s="67"/>
      <c r="CRF23" s="66"/>
      <c r="CRG23" s="42"/>
      <c r="CRH23" s="67"/>
      <c r="CRI23" s="77"/>
      <c r="CRJ23" s="66"/>
      <c r="CRK23" s="42"/>
      <c r="CRL23" s="67"/>
      <c r="CRM23" s="66"/>
      <c r="CRN23" s="42"/>
      <c r="CRO23" s="67"/>
      <c r="CRP23" s="77"/>
      <c r="CRQ23" s="66"/>
      <c r="CRR23" s="42"/>
      <c r="CRS23" s="67"/>
      <c r="CRT23" s="66"/>
      <c r="CRU23" s="42"/>
      <c r="CRV23" s="67"/>
      <c r="CRW23" s="77"/>
      <c r="CRX23" s="66"/>
      <c r="CRY23" s="42"/>
      <c r="CRZ23" s="67"/>
      <c r="CSA23" s="66"/>
      <c r="CSB23" s="42"/>
      <c r="CSC23" s="67"/>
      <c r="CSD23" s="77"/>
      <c r="CSE23" s="66"/>
      <c r="CSF23" s="42"/>
      <c r="CSG23" s="67"/>
      <c r="CSH23" s="66"/>
      <c r="CSI23" s="42"/>
      <c r="CSJ23" s="67"/>
      <c r="CSK23" s="77"/>
      <c r="CSL23" s="66"/>
      <c r="CSM23" s="42"/>
      <c r="CSN23" s="67"/>
      <c r="CSO23" s="66"/>
      <c r="CSP23" s="42"/>
      <c r="CSQ23" s="67"/>
      <c r="CSR23" s="77"/>
      <c r="CSS23" s="66"/>
      <c r="CST23" s="42"/>
      <c r="CSU23" s="67"/>
      <c r="CSV23" s="66"/>
      <c r="CSW23" s="42"/>
      <c r="CSX23" s="67"/>
      <c r="CSY23" s="77"/>
      <c r="CSZ23" s="66"/>
      <c r="CTA23" s="42"/>
      <c r="CTB23" s="67"/>
      <c r="CTC23" s="66"/>
      <c r="CTD23" s="42"/>
      <c r="CTE23" s="67"/>
      <c r="CTF23" s="77"/>
      <c r="CTG23" s="66"/>
      <c r="CTH23" s="42"/>
      <c r="CTI23" s="67"/>
      <c r="CTJ23" s="66"/>
      <c r="CTK23" s="42"/>
      <c r="CTL23" s="67"/>
      <c r="CTM23" s="77"/>
      <c r="CTN23" s="66"/>
      <c r="CTO23" s="42"/>
      <c r="CTP23" s="67"/>
      <c r="CTQ23" s="66"/>
      <c r="CTR23" s="42"/>
      <c r="CTS23" s="67"/>
      <c r="CTT23" s="77"/>
      <c r="CTU23" s="66"/>
      <c r="CTV23" s="42"/>
      <c r="CTW23" s="67"/>
      <c r="CTX23" s="66"/>
      <c r="CTY23" s="42"/>
      <c r="CTZ23" s="67"/>
      <c r="CUA23" s="77"/>
      <c r="CUB23" s="66"/>
      <c r="CUC23" s="42"/>
      <c r="CUD23" s="67"/>
      <c r="CUE23" s="66"/>
      <c r="CUF23" s="42"/>
      <c r="CUG23" s="67"/>
      <c r="CUH23" s="77"/>
      <c r="CUI23" s="66"/>
      <c r="CUJ23" s="42"/>
      <c r="CUK23" s="67"/>
      <c r="CUL23" s="66"/>
      <c r="CUM23" s="42"/>
      <c r="CUN23" s="67"/>
      <c r="CUO23" s="77"/>
      <c r="CUP23" s="66"/>
      <c r="CUQ23" s="42"/>
      <c r="CUR23" s="67"/>
      <c r="CUS23" s="66"/>
      <c r="CUT23" s="42"/>
      <c r="CUU23" s="67"/>
      <c r="CUV23" s="77"/>
      <c r="CUW23" s="66"/>
      <c r="CUX23" s="42"/>
      <c r="CUY23" s="67"/>
      <c r="CUZ23" s="66"/>
      <c r="CVA23" s="42"/>
      <c r="CVB23" s="67"/>
      <c r="CVC23" s="77"/>
      <c r="CVD23" s="66"/>
      <c r="CVE23" s="42"/>
      <c r="CVF23" s="67"/>
      <c r="CVG23" s="66"/>
      <c r="CVH23" s="42"/>
      <c r="CVI23" s="67"/>
      <c r="CVJ23" s="77"/>
      <c r="CVK23" s="66"/>
      <c r="CVL23" s="42"/>
      <c r="CVM23" s="67"/>
      <c r="CVN23" s="66"/>
      <c r="CVO23" s="42"/>
      <c r="CVP23" s="67"/>
      <c r="CVQ23" s="77"/>
      <c r="CVR23" s="66"/>
      <c r="CVS23" s="42"/>
      <c r="CVT23" s="67"/>
      <c r="CVU23" s="66"/>
      <c r="CVV23" s="42"/>
      <c r="CVW23" s="67"/>
      <c r="CVX23" s="77"/>
      <c r="CVY23" s="66"/>
      <c r="CVZ23" s="42"/>
      <c r="CWA23" s="67"/>
      <c r="CWB23" s="66"/>
      <c r="CWC23" s="42"/>
      <c r="CWD23" s="67"/>
      <c r="CWE23" s="77"/>
      <c r="CWF23" s="66"/>
      <c r="CWG23" s="42"/>
      <c r="CWH23" s="67"/>
      <c r="CWI23" s="66"/>
      <c r="CWJ23" s="42"/>
      <c r="CWK23" s="67"/>
      <c r="CWL23" s="77"/>
      <c r="CWM23" s="66"/>
      <c r="CWN23" s="42"/>
      <c r="CWO23" s="67"/>
      <c r="CWP23" s="66"/>
      <c r="CWQ23" s="42"/>
      <c r="CWR23" s="67"/>
      <c r="CWS23" s="77"/>
      <c r="CWT23" s="66"/>
      <c r="CWU23" s="42"/>
      <c r="CWV23" s="67"/>
      <c r="CWW23" s="66"/>
      <c r="CWX23" s="42"/>
      <c r="CWY23" s="67"/>
      <c r="CWZ23" s="77"/>
      <c r="CXA23" s="66"/>
      <c r="CXB23" s="42"/>
      <c r="CXC23" s="67"/>
      <c r="CXD23" s="66"/>
      <c r="CXE23" s="42"/>
      <c r="CXF23" s="67"/>
      <c r="CXG23" s="77"/>
      <c r="CXH23" s="66"/>
      <c r="CXI23" s="42"/>
      <c r="CXJ23" s="67"/>
      <c r="CXK23" s="66"/>
      <c r="CXL23" s="42"/>
      <c r="CXM23" s="67"/>
      <c r="CXN23" s="77"/>
      <c r="CXO23" s="66"/>
      <c r="CXP23" s="42"/>
      <c r="CXQ23" s="67"/>
      <c r="CXR23" s="66"/>
      <c r="CXS23" s="42"/>
      <c r="CXT23" s="67"/>
      <c r="CXU23" s="77"/>
      <c r="CXV23" s="66"/>
      <c r="CXW23" s="42"/>
      <c r="CXX23" s="67"/>
      <c r="CXY23" s="66"/>
      <c r="CXZ23" s="42"/>
      <c r="CYA23" s="67"/>
      <c r="CYB23" s="77"/>
      <c r="CYC23" s="66"/>
      <c r="CYD23" s="42"/>
      <c r="CYE23" s="67"/>
      <c r="CYF23" s="66"/>
      <c r="CYG23" s="42"/>
      <c r="CYH23" s="67"/>
      <c r="CYI23" s="77"/>
      <c r="CYJ23" s="66"/>
      <c r="CYK23" s="42"/>
      <c r="CYL23" s="67"/>
      <c r="CYM23" s="66"/>
      <c r="CYN23" s="42"/>
      <c r="CYO23" s="67"/>
      <c r="CYP23" s="77"/>
      <c r="CYQ23" s="66"/>
      <c r="CYR23" s="42"/>
      <c r="CYS23" s="67"/>
      <c r="CYT23" s="66"/>
      <c r="CYU23" s="42"/>
      <c r="CYV23" s="67"/>
      <c r="CYW23" s="77"/>
      <c r="CYX23" s="66"/>
      <c r="CYY23" s="42"/>
      <c r="CYZ23" s="67"/>
      <c r="CZA23" s="66"/>
      <c r="CZB23" s="42"/>
      <c r="CZC23" s="67"/>
      <c r="CZD23" s="77"/>
      <c r="CZE23" s="66"/>
      <c r="CZF23" s="42"/>
      <c r="CZG23" s="67"/>
      <c r="CZH23" s="66"/>
      <c r="CZI23" s="42"/>
      <c r="CZJ23" s="67"/>
      <c r="CZK23" s="77"/>
      <c r="CZL23" s="66"/>
      <c r="CZM23" s="42"/>
      <c r="CZN23" s="67"/>
      <c r="CZO23" s="66"/>
      <c r="CZP23" s="42"/>
      <c r="CZQ23" s="67"/>
      <c r="CZR23" s="77"/>
      <c r="CZS23" s="66"/>
      <c r="CZT23" s="42"/>
      <c r="CZU23" s="67"/>
      <c r="CZV23" s="66"/>
      <c r="CZW23" s="42"/>
      <c r="CZX23" s="67"/>
      <c r="CZY23" s="77"/>
      <c r="CZZ23" s="66"/>
      <c r="DAA23" s="42"/>
      <c r="DAB23" s="67"/>
      <c r="DAC23" s="66"/>
      <c r="DAD23" s="42"/>
      <c r="DAE23" s="67"/>
      <c r="DAF23" s="77"/>
      <c r="DAG23" s="66"/>
      <c r="DAH23" s="42"/>
      <c r="DAI23" s="67"/>
      <c r="DAJ23" s="66"/>
      <c r="DAK23" s="42"/>
      <c r="DAL23" s="67"/>
      <c r="DAM23" s="77"/>
      <c r="DAN23" s="66"/>
      <c r="DAO23" s="42"/>
      <c r="DAP23" s="67"/>
      <c r="DAQ23" s="66"/>
      <c r="DAR23" s="42"/>
      <c r="DAS23" s="67"/>
      <c r="DAT23" s="77"/>
      <c r="DAU23" s="66"/>
      <c r="DAV23" s="42"/>
      <c r="DAW23" s="67"/>
      <c r="DAX23" s="66"/>
      <c r="DAY23" s="42"/>
      <c r="DAZ23" s="67"/>
      <c r="DBA23" s="77"/>
      <c r="DBB23" s="66"/>
      <c r="DBC23" s="42"/>
      <c r="DBD23" s="67"/>
      <c r="DBE23" s="66"/>
      <c r="DBF23" s="42"/>
      <c r="DBG23" s="67"/>
      <c r="DBH23" s="77"/>
      <c r="DBI23" s="66"/>
      <c r="DBJ23" s="42"/>
      <c r="DBK23" s="67"/>
      <c r="DBL23" s="66"/>
      <c r="DBM23" s="42"/>
      <c r="DBN23" s="67"/>
      <c r="DBO23" s="77"/>
      <c r="DBP23" s="66"/>
      <c r="DBQ23" s="42"/>
      <c r="DBR23" s="67"/>
      <c r="DBS23" s="66"/>
      <c r="DBT23" s="42"/>
      <c r="DBU23" s="67"/>
      <c r="DBV23" s="77"/>
      <c r="DBW23" s="66"/>
      <c r="DBX23" s="42"/>
      <c r="DBY23" s="67"/>
      <c r="DBZ23" s="66"/>
      <c r="DCA23" s="42"/>
      <c r="DCB23" s="67"/>
      <c r="DCC23" s="77"/>
      <c r="DCD23" s="66"/>
      <c r="DCE23" s="42"/>
      <c r="DCF23" s="67"/>
      <c r="DCG23" s="66"/>
      <c r="DCH23" s="42"/>
      <c r="DCI23" s="67"/>
      <c r="DCJ23" s="77"/>
      <c r="DCK23" s="66"/>
      <c r="DCL23" s="42"/>
      <c r="DCM23" s="67"/>
      <c r="DCN23" s="66"/>
      <c r="DCO23" s="42"/>
      <c r="DCP23" s="67"/>
      <c r="DCQ23" s="77"/>
      <c r="DCR23" s="66"/>
      <c r="DCS23" s="42"/>
      <c r="DCT23" s="67"/>
      <c r="DCU23" s="66"/>
      <c r="DCV23" s="42"/>
      <c r="DCW23" s="67"/>
      <c r="DCX23" s="77"/>
      <c r="DCY23" s="66"/>
      <c r="DCZ23" s="42"/>
      <c r="DDA23" s="67"/>
      <c r="DDB23" s="66"/>
      <c r="DDC23" s="42"/>
      <c r="DDD23" s="67"/>
      <c r="DDE23" s="77"/>
      <c r="DDF23" s="66"/>
      <c r="DDG23" s="42"/>
      <c r="DDH23" s="67"/>
      <c r="DDI23" s="66"/>
      <c r="DDJ23" s="42"/>
      <c r="DDK23" s="67"/>
      <c r="DDL23" s="77"/>
      <c r="DDM23" s="66"/>
      <c r="DDN23" s="42"/>
      <c r="DDO23" s="67"/>
      <c r="DDP23" s="66"/>
      <c r="DDQ23" s="42"/>
      <c r="DDR23" s="67"/>
      <c r="DDS23" s="77"/>
      <c r="DDT23" s="66"/>
      <c r="DDU23" s="42"/>
      <c r="DDV23" s="67"/>
      <c r="DDW23" s="66"/>
      <c r="DDX23" s="42"/>
      <c r="DDY23" s="67"/>
      <c r="DDZ23" s="77"/>
      <c r="DEA23" s="66"/>
      <c r="DEB23" s="42"/>
      <c r="DEC23" s="67"/>
      <c r="DED23" s="66"/>
      <c r="DEE23" s="42"/>
      <c r="DEF23" s="67"/>
      <c r="DEG23" s="77"/>
      <c r="DEH23" s="66"/>
      <c r="DEI23" s="42"/>
      <c r="DEJ23" s="67"/>
      <c r="DEK23" s="66"/>
      <c r="DEL23" s="42"/>
      <c r="DEM23" s="67"/>
      <c r="DEN23" s="77"/>
      <c r="DEO23" s="66"/>
      <c r="DEP23" s="42"/>
      <c r="DEQ23" s="67"/>
      <c r="DER23" s="66"/>
      <c r="DES23" s="42"/>
      <c r="DET23" s="67"/>
      <c r="DEU23" s="77"/>
      <c r="DEV23" s="66"/>
      <c r="DEW23" s="42"/>
      <c r="DEX23" s="67"/>
      <c r="DEY23" s="66"/>
      <c r="DEZ23" s="42"/>
      <c r="DFA23" s="67"/>
      <c r="DFB23" s="77"/>
      <c r="DFC23" s="66"/>
      <c r="DFD23" s="42"/>
      <c r="DFE23" s="67"/>
      <c r="DFF23" s="66"/>
      <c r="DFG23" s="42"/>
      <c r="DFH23" s="67"/>
      <c r="DFI23" s="77"/>
      <c r="DFJ23" s="66"/>
      <c r="DFK23" s="42"/>
      <c r="DFL23" s="67"/>
      <c r="DFM23" s="66"/>
      <c r="DFN23" s="42"/>
      <c r="DFO23" s="67"/>
      <c r="DFP23" s="77"/>
      <c r="DFQ23" s="66"/>
      <c r="DFR23" s="42"/>
      <c r="DFS23" s="67"/>
      <c r="DFT23" s="66"/>
      <c r="DFU23" s="42"/>
      <c r="DFV23" s="67"/>
      <c r="DFW23" s="77"/>
      <c r="DFX23" s="66"/>
      <c r="DFY23" s="42"/>
      <c r="DFZ23" s="67"/>
      <c r="DGA23" s="66"/>
      <c r="DGB23" s="42"/>
      <c r="DGC23" s="67"/>
      <c r="DGD23" s="77"/>
      <c r="DGE23" s="66"/>
      <c r="DGF23" s="42"/>
      <c r="DGG23" s="67"/>
      <c r="DGH23" s="66"/>
      <c r="DGI23" s="42"/>
      <c r="DGJ23" s="67"/>
      <c r="DGK23" s="77"/>
      <c r="DGL23" s="66"/>
      <c r="DGM23" s="42"/>
      <c r="DGN23" s="67"/>
      <c r="DGO23" s="66"/>
      <c r="DGP23" s="42"/>
      <c r="DGQ23" s="67"/>
      <c r="DGR23" s="77"/>
      <c r="DGS23" s="66"/>
      <c r="DGT23" s="42"/>
      <c r="DGU23" s="67"/>
      <c r="DGV23" s="66"/>
      <c r="DGW23" s="42"/>
      <c r="DGX23" s="67"/>
      <c r="DGY23" s="77"/>
      <c r="DGZ23" s="66"/>
      <c r="DHA23" s="42"/>
      <c r="DHB23" s="67"/>
      <c r="DHC23" s="66"/>
      <c r="DHD23" s="42"/>
      <c r="DHE23" s="67"/>
      <c r="DHF23" s="77"/>
      <c r="DHG23" s="66"/>
      <c r="DHH23" s="42"/>
      <c r="DHI23" s="67"/>
      <c r="DHJ23" s="66"/>
      <c r="DHK23" s="42"/>
      <c r="DHL23" s="67"/>
      <c r="DHM23" s="77"/>
      <c r="DHN23" s="66"/>
      <c r="DHO23" s="42"/>
      <c r="DHP23" s="67"/>
      <c r="DHQ23" s="66"/>
      <c r="DHR23" s="42"/>
      <c r="DHS23" s="67"/>
      <c r="DHT23" s="77"/>
      <c r="DHU23" s="66"/>
      <c r="DHV23" s="42"/>
      <c r="DHW23" s="67"/>
      <c r="DHX23" s="66"/>
      <c r="DHY23" s="42"/>
      <c r="DHZ23" s="67"/>
      <c r="DIA23" s="77"/>
      <c r="DIB23" s="66"/>
      <c r="DIC23" s="42"/>
      <c r="DID23" s="67"/>
      <c r="DIE23" s="66"/>
      <c r="DIF23" s="42"/>
      <c r="DIG23" s="67"/>
      <c r="DIH23" s="77"/>
      <c r="DII23" s="66"/>
      <c r="DIJ23" s="42"/>
      <c r="DIK23" s="67"/>
      <c r="DIL23" s="66"/>
      <c r="DIM23" s="42"/>
      <c r="DIN23" s="67"/>
      <c r="DIO23" s="77"/>
      <c r="DIP23" s="66"/>
      <c r="DIQ23" s="42"/>
      <c r="DIR23" s="67"/>
      <c r="DIS23" s="66"/>
      <c r="DIT23" s="42"/>
      <c r="DIU23" s="67"/>
      <c r="DIV23" s="77"/>
      <c r="DIW23" s="66"/>
      <c r="DIX23" s="42"/>
      <c r="DIY23" s="67"/>
      <c r="DIZ23" s="66"/>
      <c r="DJA23" s="42"/>
      <c r="DJB23" s="67"/>
      <c r="DJC23" s="77"/>
      <c r="DJD23" s="66"/>
      <c r="DJE23" s="42"/>
      <c r="DJF23" s="67"/>
      <c r="DJG23" s="66"/>
      <c r="DJH23" s="42"/>
      <c r="DJI23" s="67"/>
      <c r="DJJ23" s="77"/>
      <c r="DJK23" s="66"/>
      <c r="DJL23" s="42"/>
      <c r="DJM23" s="67"/>
      <c r="DJN23" s="66"/>
      <c r="DJO23" s="42"/>
      <c r="DJP23" s="67"/>
      <c r="DJQ23" s="77"/>
      <c r="DJR23" s="66"/>
      <c r="DJS23" s="42"/>
      <c r="DJT23" s="67"/>
      <c r="DJU23" s="66"/>
      <c r="DJV23" s="42"/>
      <c r="DJW23" s="67"/>
      <c r="DJX23" s="77"/>
      <c r="DJY23" s="66"/>
      <c r="DJZ23" s="42"/>
      <c r="DKA23" s="67"/>
      <c r="DKB23" s="66"/>
      <c r="DKC23" s="42"/>
      <c r="DKD23" s="67"/>
      <c r="DKE23" s="77"/>
      <c r="DKF23" s="66"/>
      <c r="DKG23" s="42"/>
      <c r="DKH23" s="67"/>
      <c r="DKI23" s="66"/>
      <c r="DKJ23" s="42"/>
      <c r="DKK23" s="67"/>
      <c r="DKL23" s="77"/>
      <c r="DKM23" s="66"/>
      <c r="DKN23" s="42"/>
      <c r="DKO23" s="67"/>
      <c r="DKP23" s="66"/>
      <c r="DKQ23" s="42"/>
      <c r="DKR23" s="67"/>
      <c r="DKS23" s="77"/>
      <c r="DKT23" s="66"/>
      <c r="DKU23" s="42"/>
      <c r="DKV23" s="67"/>
      <c r="DKW23" s="66"/>
      <c r="DKX23" s="42"/>
      <c r="DKY23" s="67"/>
      <c r="DKZ23" s="77"/>
      <c r="DLA23" s="66"/>
      <c r="DLB23" s="42"/>
      <c r="DLC23" s="67"/>
      <c r="DLD23" s="66"/>
      <c r="DLE23" s="42"/>
      <c r="DLF23" s="67"/>
      <c r="DLG23" s="77"/>
      <c r="DLH23" s="66"/>
      <c r="DLI23" s="42"/>
      <c r="DLJ23" s="67"/>
      <c r="DLK23" s="66"/>
      <c r="DLL23" s="42"/>
      <c r="DLM23" s="67"/>
      <c r="DLN23" s="77"/>
      <c r="DLO23" s="66"/>
      <c r="DLP23" s="42"/>
      <c r="DLQ23" s="67"/>
      <c r="DLR23" s="66"/>
      <c r="DLS23" s="42"/>
      <c r="DLT23" s="67"/>
      <c r="DLU23" s="77"/>
      <c r="DLV23" s="66"/>
      <c r="DLW23" s="42"/>
      <c r="DLX23" s="67"/>
      <c r="DLY23" s="66"/>
      <c r="DLZ23" s="42"/>
      <c r="DMA23" s="67"/>
      <c r="DMB23" s="77"/>
      <c r="DMC23" s="66"/>
      <c r="DMD23" s="42"/>
      <c r="DME23" s="67"/>
      <c r="DMF23" s="66"/>
      <c r="DMG23" s="42"/>
      <c r="DMH23" s="67"/>
      <c r="DMI23" s="77"/>
      <c r="DMJ23" s="66"/>
      <c r="DMK23" s="42"/>
      <c r="DML23" s="67"/>
      <c r="DMM23" s="66"/>
      <c r="DMN23" s="42"/>
      <c r="DMO23" s="67"/>
      <c r="DMP23" s="77"/>
      <c r="DMQ23" s="66"/>
      <c r="DMR23" s="42"/>
      <c r="DMS23" s="67"/>
      <c r="DMT23" s="66"/>
      <c r="DMU23" s="42"/>
      <c r="DMV23" s="67"/>
      <c r="DMW23" s="77"/>
      <c r="DMX23" s="66"/>
      <c r="DMY23" s="42"/>
      <c r="DMZ23" s="67"/>
      <c r="DNA23" s="66"/>
      <c r="DNB23" s="42"/>
      <c r="DNC23" s="67"/>
      <c r="DND23" s="77"/>
      <c r="DNE23" s="66"/>
      <c r="DNF23" s="42"/>
      <c r="DNG23" s="67"/>
      <c r="DNH23" s="66"/>
      <c r="DNI23" s="42"/>
      <c r="DNJ23" s="67"/>
      <c r="DNK23" s="77"/>
      <c r="DNL23" s="66"/>
      <c r="DNM23" s="42"/>
      <c r="DNN23" s="67"/>
      <c r="DNO23" s="66"/>
      <c r="DNP23" s="42"/>
      <c r="DNQ23" s="67"/>
      <c r="DNR23" s="77"/>
      <c r="DNS23" s="66"/>
      <c r="DNT23" s="42"/>
      <c r="DNU23" s="67"/>
      <c r="DNV23" s="66"/>
      <c r="DNW23" s="42"/>
      <c r="DNX23" s="67"/>
      <c r="DNY23" s="77"/>
      <c r="DNZ23" s="66"/>
      <c r="DOA23" s="42"/>
      <c r="DOB23" s="67"/>
      <c r="DOC23" s="66"/>
      <c r="DOD23" s="42"/>
      <c r="DOE23" s="67"/>
      <c r="DOF23" s="77"/>
      <c r="DOG23" s="66"/>
      <c r="DOH23" s="42"/>
      <c r="DOI23" s="67"/>
      <c r="DOJ23" s="66"/>
      <c r="DOK23" s="42"/>
      <c r="DOL23" s="67"/>
      <c r="DOM23" s="77"/>
      <c r="DON23" s="66"/>
      <c r="DOO23" s="42"/>
      <c r="DOP23" s="67"/>
      <c r="DOQ23" s="66"/>
      <c r="DOR23" s="42"/>
      <c r="DOS23" s="67"/>
      <c r="DOT23" s="77"/>
      <c r="DOU23" s="66"/>
      <c r="DOV23" s="42"/>
      <c r="DOW23" s="67"/>
      <c r="DOX23" s="66"/>
      <c r="DOY23" s="42"/>
      <c r="DOZ23" s="67"/>
      <c r="DPA23" s="77"/>
      <c r="DPB23" s="66"/>
      <c r="DPC23" s="42"/>
      <c r="DPD23" s="67"/>
      <c r="DPE23" s="66"/>
      <c r="DPF23" s="42"/>
      <c r="DPG23" s="67"/>
      <c r="DPH23" s="77"/>
      <c r="DPI23" s="66"/>
      <c r="DPJ23" s="42"/>
      <c r="DPK23" s="67"/>
      <c r="DPL23" s="66"/>
      <c r="DPM23" s="42"/>
      <c r="DPN23" s="67"/>
      <c r="DPO23" s="77"/>
      <c r="DPP23" s="66"/>
      <c r="DPQ23" s="42"/>
      <c r="DPR23" s="67"/>
      <c r="DPS23" s="66"/>
      <c r="DPT23" s="42"/>
      <c r="DPU23" s="67"/>
      <c r="DPV23" s="77"/>
      <c r="DPW23" s="66"/>
      <c r="DPX23" s="42"/>
      <c r="DPY23" s="67"/>
      <c r="DPZ23" s="66"/>
      <c r="DQA23" s="42"/>
      <c r="DQB23" s="67"/>
      <c r="DQC23" s="77"/>
      <c r="DQD23" s="66"/>
      <c r="DQE23" s="42"/>
      <c r="DQF23" s="67"/>
      <c r="DQG23" s="66"/>
      <c r="DQH23" s="42"/>
      <c r="DQI23" s="67"/>
      <c r="DQJ23" s="77"/>
      <c r="DQK23" s="66"/>
      <c r="DQL23" s="42"/>
      <c r="DQM23" s="67"/>
      <c r="DQN23" s="66"/>
      <c r="DQO23" s="42"/>
      <c r="DQP23" s="67"/>
      <c r="DQQ23" s="77"/>
      <c r="DQR23" s="66"/>
      <c r="DQS23" s="42"/>
      <c r="DQT23" s="67"/>
      <c r="DQU23" s="66"/>
      <c r="DQV23" s="42"/>
      <c r="DQW23" s="67"/>
      <c r="DQX23" s="77"/>
      <c r="DQY23" s="66"/>
      <c r="DQZ23" s="42"/>
      <c r="DRA23" s="67"/>
      <c r="DRB23" s="66"/>
      <c r="DRC23" s="42"/>
      <c r="DRD23" s="67"/>
      <c r="DRE23" s="77"/>
      <c r="DRF23" s="66"/>
      <c r="DRG23" s="42"/>
      <c r="DRH23" s="67"/>
      <c r="DRI23" s="66"/>
      <c r="DRJ23" s="42"/>
      <c r="DRK23" s="67"/>
      <c r="DRL23" s="77"/>
      <c r="DRM23" s="66"/>
      <c r="DRN23" s="42"/>
      <c r="DRO23" s="67"/>
      <c r="DRP23" s="66"/>
      <c r="DRQ23" s="42"/>
      <c r="DRR23" s="67"/>
      <c r="DRS23" s="77"/>
      <c r="DRT23" s="66"/>
      <c r="DRU23" s="42"/>
      <c r="DRV23" s="67"/>
      <c r="DRW23" s="66"/>
      <c r="DRX23" s="42"/>
      <c r="DRY23" s="67"/>
      <c r="DRZ23" s="77"/>
      <c r="DSA23" s="66"/>
      <c r="DSB23" s="42"/>
      <c r="DSC23" s="67"/>
      <c r="DSD23" s="66"/>
      <c r="DSE23" s="42"/>
      <c r="DSF23" s="67"/>
      <c r="DSG23" s="77"/>
      <c r="DSH23" s="66"/>
      <c r="DSI23" s="42"/>
      <c r="DSJ23" s="67"/>
      <c r="DSK23" s="66"/>
      <c r="DSL23" s="42"/>
      <c r="DSM23" s="67"/>
      <c r="DSN23" s="77"/>
      <c r="DSO23" s="66"/>
      <c r="DSP23" s="42"/>
      <c r="DSQ23" s="67"/>
      <c r="DSR23" s="66"/>
      <c r="DSS23" s="42"/>
      <c r="DST23" s="67"/>
      <c r="DSU23" s="77"/>
      <c r="DSV23" s="66"/>
      <c r="DSW23" s="42"/>
      <c r="DSX23" s="67"/>
      <c r="DSY23" s="66"/>
      <c r="DSZ23" s="42"/>
      <c r="DTA23" s="67"/>
      <c r="DTB23" s="77"/>
      <c r="DTC23" s="66"/>
      <c r="DTD23" s="42"/>
      <c r="DTE23" s="67"/>
      <c r="DTF23" s="66"/>
      <c r="DTG23" s="42"/>
      <c r="DTH23" s="67"/>
      <c r="DTI23" s="77"/>
      <c r="DTJ23" s="66"/>
      <c r="DTK23" s="42"/>
      <c r="DTL23" s="67"/>
      <c r="DTM23" s="66"/>
      <c r="DTN23" s="42"/>
      <c r="DTO23" s="67"/>
      <c r="DTP23" s="77"/>
      <c r="DTQ23" s="66"/>
      <c r="DTR23" s="42"/>
      <c r="DTS23" s="67"/>
      <c r="DTT23" s="66"/>
      <c r="DTU23" s="42"/>
      <c r="DTV23" s="67"/>
      <c r="DTW23" s="77"/>
      <c r="DTX23" s="66"/>
      <c r="DTY23" s="42"/>
      <c r="DTZ23" s="67"/>
      <c r="DUA23" s="66"/>
      <c r="DUB23" s="42"/>
      <c r="DUC23" s="67"/>
      <c r="DUD23" s="77"/>
      <c r="DUE23" s="66"/>
      <c r="DUF23" s="42"/>
      <c r="DUG23" s="67"/>
      <c r="DUH23" s="66"/>
      <c r="DUI23" s="42"/>
      <c r="DUJ23" s="67"/>
      <c r="DUK23" s="77"/>
      <c r="DUL23" s="66"/>
      <c r="DUM23" s="42"/>
      <c r="DUN23" s="67"/>
      <c r="DUO23" s="66"/>
      <c r="DUP23" s="42"/>
      <c r="DUQ23" s="67"/>
      <c r="DUR23" s="77"/>
      <c r="DUS23" s="66"/>
      <c r="DUT23" s="42"/>
      <c r="DUU23" s="67"/>
      <c r="DUV23" s="66"/>
      <c r="DUW23" s="42"/>
      <c r="DUX23" s="67"/>
      <c r="DUY23" s="77"/>
      <c r="DUZ23" s="66"/>
      <c r="DVA23" s="42"/>
      <c r="DVB23" s="67"/>
      <c r="DVC23" s="66"/>
      <c r="DVD23" s="42"/>
      <c r="DVE23" s="67"/>
      <c r="DVF23" s="77"/>
      <c r="DVG23" s="66"/>
      <c r="DVH23" s="42"/>
      <c r="DVI23" s="67"/>
      <c r="DVJ23" s="66"/>
      <c r="DVK23" s="42"/>
      <c r="DVL23" s="67"/>
      <c r="DVM23" s="77"/>
      <c r="DVN23" s="66"/>
      <c r="DVO23" s="42"/>
      <c r="DVP23" s="67"/>
      <c r="DVQ23" s="66"/>
      <c r="DVR23" s="42"/>
      <c r="DVS23" s="67"/>
      <c r="DVT23" s="77"/>
      <c r="DVU23" s="66"/>
      <c r="DVV23" s="42"/>
      <c r="DVW23" s="67"/>
      <c r="DVX23" s="66"/>
      <c r="DVY23" s="42"/>
      <c r="DVZ23" s="67"/>
      <c r="DWA23" s="77"/>
      <c r="DWB23" s="66"/>
      <c r="DWC23" s="42"/>
      <c r="DWD23" s="67"/>
      <c r="DWE23" s="66"/>
      <c r="DWF23" s="42"/>
      <c r="DWG23" s="67"/>
      <c r="DWH23" s="77"/>
      <c r="DWI23" s="66"/>
      <c r="DWJ23" s="42"/>
      <c r="DWK23" s="67"/>
      <c r="DWL23" s="66"/>
      <c r="DWM23" s="42"/>
      <c r="DWN23" s="67"/>
      <c r="DWO23" s="77"/>
      <c r="DWP23" s="66"/>
      <c r="DWQ23" s="42"/>
      <c r="DWR23" s="67"/>
      <c r="DWS23" s="66"/>
      <c r="DWT23" s="42"/>
      <c r="DWU23" s="67"/>
      <c r="DWV23" s="77"/>
      <c r="DWW23" s="66"/>
      <c r="DWX23" s="42"/>
      <c r="DWY23" s="67"/>
      <c r="DWZ23" s="66"/>
      <c r="DXA23" s="42"/>
      <c r="DXB23" s="67"/>
      <c r="DXC23" s="77"/>
      <c r="DXD23" s="66"/>
      <c r="DXE23" s="42"/>
      <c r="DXF23" s="67"/>
      <c r="DXG23" s="66"/>
      <c r="DXH23" s="42"/>
      <c r="DXI23" s="67"/>
      <c r="DXJ23" s="77"/>
      <c r="DXK23" s="66"/>
      <c r="DXL23" s="42"/>
      <c r="DXM23" s="67"/>
      <c r="DXN23" s="66"/>
      <c r="DXO23" s="42"/>
      <c r="DXP23" s="67"/>
      <c r="DXQ23" s="77"/>
      <c r="DXR23" s="66"/>
      <c r="DXS23" s="42"/>
      <c r="DXT23" s="67"/>
      <c r="DXU23" s="66"/>
      <c r="DXV23" s="42"/>
      <c r="DXW23" s="67"/>
      <c r="DXX23" s="77"/>
      <c r="DXY23" s="66"/>
      <c r="DXZ23" s="42"/>
      <c r="DYA23" s="67"/>
      <c r="DYB23" s="66"/>
      <c r="DYC23" s="42"/>
      <c r="DYD23" s="67"/>
      <c r="DYE23" s="77"/>
      <c r="DYF23" s="66"/>
      <c r="DYG23" s="42"/>
      <c r="DYH23" s="67"/>
      <c r="DYI23" s="66"/>
      <c r="DYJ23" s="42"/>
      <c r="DYK23" s="67"/>
      <c r="DYL23" s="77"/>
      <c r="DYM23" s="66"/>
      <c r="DYN23" s="42"/>
      <c r="DYO23" s="67"/>
      <c r="DYP23" s="66"/>
      <c r="DYQ23" s="42"/>
      <c r="DYR23" s="67"/>
      <c r="DYS23" s="77"/>
      <c r="DYT23" s="66"/>
      <c r="DYU23" s="42"/>
      <c r="DYV23" s="67"/>
      <c r="DYW23" s="66"/>
      <c r="DYX23" s="42"/>
      <c r="DYY23" s="67"/>
      <c r="DYZ23" s="77"/>
      <c r="DZA23" s="66"/>
      <c r="DZB23" s="42"/>
      <c r="DZC23" s="67"/>
      <c r="DZD23" s="66"/>
      <c r="DZE23" s="42"/>
      <c r="DZF23" s="67"/>
      <c r="DZG23" s="77"/>
      <c r="DZH23" s="66"/>
      <c r="DZI23" s="42"/>
      <c r="DZJ23" s="67"/>
      <c r="DZK23" s="66"/>
      <c r="DZL23" s="42"/>
      <c r="DZM23" s="67"/>
      <c r="DZN23" s="77"/>
      <c r="DZO23" s="66"/>
      <c r="DZP23" s="42"/>
      <c r="DZQ23" s="67"/>
      <c r="DZR23" s="66"/>
      <c r="DZS23" s="42"/>
      <c r="DZT23" s="67"/>
      <c r="DZU23" s="77"/>
      <c r="DZV23" s="66"/>
      <c r="DZW23" s="42"/>
      <c r="DZX23" s="67"/>
      <c r="DZY23" s="66"/>
      <c r="DZZ23" s="42"/>
      <c r="EAA23" s="67"/>
      <c r="EAB23" s="77"/>
      <c r="EAC23" s="66"/>
      <c r="EAD23" s="42"/>
      <c r="EAE23" s="67"/>
      <c r="EAF23" s="66"/>
      <c r="EAG23" s="42"/>
      <c r="EAH23" s="67"/>
      <c r="EAI23" s="77"/>
      <c r="EAJ23" s="66"/>
      <c r="EAK23" s="42"/>
      <c r="EAL23" s="67"/>
      <c r="EAM23" s="66"/>
      <c r="EAN23" s="42"/>
      <c r="EAO23" s="67"/>
      <c r="EAP23" s="77"/>
      <c r="EAQ23" s="66"/>
      <c r="EAR23" s="42"/>
      <c r="EAS23" s="67"/>
      <c r="EAT23" s="66"/>
      <c r="EAU23" s="42"/>
      <c r="EAV23" s="67"/>
      <c r="EAW23" s="77"/>
      <c r="EAX23" s="66"/>
      <c r="EAY23" s="42"/>
      <c r="EAZ23" s="67"/>
      <c r="EBA23" s="66"/>
      <c r="EBB23" s="42"/>
      <c r="EBC23" s="67"/>
      <c r="EBD23" s="77"/>
      <c r="EBE23" s="66"/>
      <c r="EBF23" s="42"/>
      <c r="EBG23" s="67"/>
      <c r="EBH23" s="66"/>
      <c r="EBI23" s="42"/>
      <c r="EBJ23" s="67"/>
      <c r="EBK23" s="77"/>
      <c r="EBL23" s="66"/>
      <c r="EBM23" s="42"/>
      <c r="EBN23" s="67"/>
      <c r="EBO23" s="66"/>
      <c r="EBP23" s="42"/>
      <c r="EBQ23" s="67"/>
      <c r="EBR23" s="77"/>
      <c r="EBS23" s="66"/>
      <c r="EBT23" s="42"/>
      <c r="EBU23" s="67"/>
      <c r="EBV23" s="66"/>
      <c r="EBW23" s="42"/>
      <c r="EBX23" s="67"/>
      <c r="EBY23" s="77"/>
      <c r="EBZ23" s="66"/>
      <c r="ECA23" s="42"/>
      <c r="ECB23" s="67"/>
      <c r="ECC23" s="66"/>
      <c r="ECD23" s="42"/>
      <c r="ECE23" s="67"/>
      <c r="ECF23" s="77"/>
      <c r="ECG23" s="66"/>
      <c r="ECH23" s="42"/>
      <c r="ECI23" s="67"/>
      <c r="ECJ23" s="66"/>
      <c r="ECK23" s="42"/>
      <c r="ECL23" s="67"/>
      <c r="ECM23" s="77"/>
      <c r="ECN23" s="66"/>
      <c r="ECO23" s="42"/>
      <c r="ECP23" s="67"/>
      <c r="ECQ23" s="66"/>
      <c r="ECR23" s="42"/>
      <c r="ECS23" s="67"/>
      <c r="ECT23" s="77"/>
      <c r="ECU23" s="66"/>
      <c r="ECV23" s="42"/>
      <c r="ECW23" s="67"/>
      <c r="ECX23" s="66"/>
      <c r="ECY23" s="42"/>
      <c r="ECZ23" s="67"/>
      <c r="EDA23" s="77"/>
      <c r="EDB23" s="66"/>
      <c r="EDC23" s="42"/>
      <c r="EDD23" s="67"/>
      <c r="EDE23" s="66"/>
      <c r="EDF23" s="42"/>
      <c r="EDG23" s="67"/>
      <c r="EDH23" s="77"/>
      <c r="EDI23" s="66"/>
      <c r="EDJ23" s="42"/>
      <c r="EDK23" s="67"/>
      <c r="EDL23" s="66"/>
      <c r="EDM23" s="42"/>
      <c r="EDN23" s="67"/>
      <c r="EDO23" s="77"/>
      <c r="EDP23" s="66"/>
      <c r="EDQ23" s="42"/>
      <c r="EDR23" s="67"/>
      <c r="EDS23" s="66"/>
      <c r="EDT23" s="42"/>
      <c r="EDU23" s="67"/>
      <c r="EDV23" s="77"/>
      <c r="EDW23" s="66"/>
      <c r="EDX23" s="42"/>
      <c r="EDY23" s="67"/>
      <c r="EDZ23" s="66"/>
      <c r="EEA23" s="42"/>
      <c r="EEB23" s="67"/>
      <c r="EEC23" s="77"/>
      <c r="EED23" s="66"/>
      <c r="EEE23" s="42"/>
      <c r="EEF23" s="67"/>
      <c r="EEG23" s="66"/>
      <c r="EEH23" s="42"/>
      <c r="EEI23" s="67"/>
      <c r="EEJ23" s="77"/>
      <c r="EEK23" s="66"/>
      <c r="EEL23" s="42"/>
      <c r="EEM23" s="67"/>
      <c r="EEN23" s="66"/>
      <c r="EEO23" s="42"/>
      <c r="EEP23" s="67"/>
      <c r="EEQ23" s="77"/>
      <c r="EER23" s="66"/>
      <c r="EES23" s="42"/>
      <c r="EET23" s="67"/>
      <c r="EEU23" s="66"/>
      <c r="EEV23" s="42"/>
      <c r="EEW23" s="67"/>
      <c r="EEX23" s="77"/>
      <c r="EEY23" s="66"/>
      <c r="EEZ23" s="42"/>
      <c r="EFA23" s="67"/>
      <c r="EFB23" s="66"/>
      <c r="EFC23" s="42"/>
      <c r="EFD23" s="67"/>
      <c r="EFE23" s="77"/>
      <c r="EFF23" s="66"/>
      <c r="EFG23" s="42"/>
      <c r="EFH23" s="67"/>
      <c r="EFI23" s="66"/>
      <c r="EFJ23" s="42"/>
      <c r="EFK23" s="67"/>
      <c r="EFL23" s="77"/>
      <c r="EFM23" s="66"/>
      <c r="EFN23" s="42"/>
      <c r="EFO23" s="67"/>
      <c r="EFP23" s="66"/>
      <c r="EFQ23" s="42"/>
      <c r="EFR23" s="67"/>
      <c r="EFS23" s="77"/>
      <c r="EFT23" s="66"/>
      <c r="EFU23" s="42"/>
      <c r="EFV23" s="67"/>
      <c r="EFW23" s="66"/>
      <c r="EFX23" s="42"/>
      <c r="EFY23" s="67"/>
      <c r="EFZ23" s="77"/>
      <c r="EGA23" s="66"/>
      <c r="EGB23" s="42"/>
      <c r="EGC23" s="67"/>
      <c r="EGD23" s="66"/>
      <c r="EGE23" s="42"/>
      <c r="EGF23" s="67"/>
      <c r="EGG23" s="77"/>
      <c r="EGH23" s="66"/>
      <c r="EGI23" s="42"/>
      <c r="EGJ23" s="67"/>
      <c r="EGK23" s="66"/>
      <c r="EGL23" s="42"/>
      <c r="EGM23" s="67"/>
      <c r="EGN23" s="77"/>
      <c r="EGO23" s="66"/>
      <c r="EGP23" s="42"/>
      <c r="EGQ23" s="67"/>
      <c r="EGR23" s="66"/>
      <c r="EGS23" s="42"/>
      <c r="EGT23" s="67"/>
      <c r="EGU23" s="77"/>
      <c r="EGV23" s="66"/>
      <c r="EGW23" s="42"/>
      <c r="EGX23" s="67"/>
      <c r="EGY23" s="66"/>
      <c r="EGZ23" s="42"/>
      <c r="EHA23" s="67"/>
      <c r="EHB23" s="77"/>
      <c r="EHC23" s="66"/>
      <c r="EHD23" s="42"/>
      <c r="EHE23" s="67"/>
      <c r="EHF23" s="66"/>
      <c r="EHG23" s="42"/>
      <c r="EHH23" s="67"/>
      <c r="EHI23" s="77"/>
      <c r="EHJ23" s="66"/>
      <c r="EHK23" s="42"/>
      <c r="EHL23" s="67"/>
      <c r="EHM23" s="66"/>
      <c r="EHN23" s="42"/>
      <c r="EHO23" s="67"/>
      <c r="EHP23" s="77"/>
      <c r="EHQ23" s="66"/>
      <c r="EHR23" s="42"/>
      <c r="EHS23" s="67"/>
      <c r="EHT23" s="66"/>
      <c r="EHU23" s="42"/>
      <c r="EHV23" s="67"/>
      <c r="EHW23" s="77"/>
      <c r="EHX23" s="66"/>
      <c r="EHY23" s="42"/>
      <c r="EHZ23" s="67"/>
      <c r="EIA23" s="66"/>
      <c r="EIB23" s="42"/>
      <c r="EIC23" s="67"/>
      <c r="EID23" s="77"/>
      <c r="EIE23" s="66"/>
      <c r="EIF23" s="42"/>
      <c r="EIG23" s="67"/>
      <c r="EIH23" s="66"/>
      <c r="EII23" s="42"/>
      <c r="EIJ23" s="67"/>
      <c r="EIK23" s="77"/>
      <c r="EIL23" s="66"/>
      <c r="EIM23" s="42"/>
      <c r="EIN23" s="67"/>
      <c r="EIO23" s="66"/>
      <c r="EIP23" s="42"/>
      <c r="EIQ23" s="67"/>
      <c r="EIR23" s="77"/>
      <c r="EIS23" s="66"/>
      <c r="EIT23" s="42"/>
      <c r="EIU23" s="67"/>
      <c r="EIV23" s="66"/>
      <c r="EIW23" s="42"/>
      <c r="EIX23" s="67"/>
      <c r="EIY23" s="77"/>
      <c r="EIZ23" s="66"/>
      <c r="EJA23" s="42"/>
      <c r="EJB23" s="67"/>
      <c r="EJC23" s="66"/>
      <c r="EJD23" s="42"/>
      <c r="EJE23" s="67"/>
      <c r="EJF23" s="77"/>
      <c r="EJG23" s="66"/>
      <c r="EJH23" s="42"/>
      <c r="EJI23" s="67"/>
      <c r="EJJ23" s="66"/>
      <c r="EJK23" s="42"/>
      <c r="EJL23" s="67"/>
      <c r="EJM23" s="77"/>
      <c r="EJN23" s="66"/>
      <c r="EJO23" s="42"/>
      <c r="EJP23" s="67"/>
      <c r="EJQ23" s="66"/>
      <c r="EJR23" s="42"/>
      <c r="EJS23" s="67"/>
      <c r="EJT23" s="77"/>
      <c r="EJU23" s="66"/>
      <c r="EJV23" s="42"/>
      <c r="EJW23" s="67"/>
      <c r="EJX23" s="66"/>
      <c r="EJY23" s="42"/>
      <c r="EJZ23" s="67"/>
      <c r="EKA23" s="77"/>
      <c r="EKB23" s="66"/>
      <c r="EKC23" s="42"/>
      <c r="EKD23" s="67"/>
      <c r="EKE23" s="66"/>
      <c r="EKF23" s="42"/>
      <c r="EKG23" s="67"/>
      <c r="EKH23" s="77"/>
      <c r="EKI23" s="66"/>
      <c r="EKJ23" s="42"/>
      <c r="EKK23" s="67"/>
      <c r="EKL23" s="66"/>
      <c r="EKM23" s="42"/>
      <c r="EKN23" s="67"/>
      <c r="EKO23" s="77"/>
      <c r="EKP23" s="66"/>
      <c r="EKQ23" s="42"/>
      <c r="EKR23" s="67"/>
      <c r="EKS23" s="66"/>
      <c r="EKT23" s="42"/>
      <c r="EKU23" s="67"/>
      <c r="EKV23" s="77"/>
      <c r="EKW23" s="66"/>
      <c r="EKX23" s="42"/>
      <c r="EKY23" s="67"/>
      <c r="EKZ23" s="66"/>
      <c r="ELA23" s="42"/>
      <c r="ELB23" s="67"/>
      <c r="ELC23" s="77"/>
      <c r="ELD23" s="66"/>
      <c r="ELE23" s="42"/>
      <c r="ELF23" s="67"/>
      <c r="ELG23" s="66"/>
      <c r="ELH23" s="42"/>
      <c r="ELI23" s="67"/>
      <c r="ELJ23" s="77"/>
      <c r="ELK23" s="66"/>
      <c r="ELL23" s="42"/>
      <c r="ELM23" s="67"/>
      <c r="ELN23" s="66"/>
      <c r="ELO23" s="42"/>
      <c r="ELP23" s="67"/>
      <c r="ELQ23" s="77"/>
      <c r="ELR23" s="66"/>
      <c r="ELS23" s="42"/>
      <c r="ELT23" s="67"/>
      <c r="ELU23" s="66"/>
      <c r="ELV23" s="42"/>
      <c r="ELW23" s="67"/>
      <c r="ELX23" s="77"/>
      <c r="ELY23" s="66"/>
      <c r="ELZ23" s="42"/>
      <c r="EMA23" s="67"/>
      <c r="EMB23" s="66"/>
      <c r="EMC23" s="42"/>
      <c r="EMD23" s="67"/>
      <c r="EME23" s="77"/>
      <c r="EMF23" s="66"/>
      <c r="EMG23" s="42"/>
      <c r="EMH23" s="67"/>
      <c r="EMI23" s="66"/>
      <c r="EMJ23" s="42"/>
      <c r="EMK23" s="67"/>
      <c r="EML23" s="77"/>
      <c r="EMM23" s="66"/>
      <c r="EMN23" s="42"/>
      <c r="EMO23" s="67"/>
      <c r="EMP23" s="66"/>
      <c r="EMQ23" s="42"/>
      <c r="EMR23" s="67"/>
      <c r="EMS23" s="77"/>
      <c r="EMT23" s="66"/>
      <c r="EMU23" s="42"/>
      <c r="EMV23" s="67"/>
      <c r="EMW23" s="66"/>
      <c r="EMX23" s="42"/>
      <c r="EMY23" s="67"/>
      <c r="EMZ23" s="77"/>
      <c r="ENA23" s="66"/>
      <c r="ENB23" s="42"/>
      <c r="ENC23" s="67"/>
      <c r="END23" s="66"/>
      <c r="ENE23" s="42"/>
      <c r="ENF23" s="67"/>
      <c r="ENG23" s="77"/>
      <c r="ENH23" s="66"/>
      <c r="ENI23" s="42"/>
      <c r="ENJ23" s="67"/>
      <c r="ENK23" s="66"/>
      <c r="ENL23" s="42"/>
      <c r="ENM23" s="67"/>
      <c r="ENN23" s="77"/>
      <c r="ENO23" s="66"/>
      <c r="ENP23" s="42"/>
      <c r="ENQ23" s="67"/>
      <c r="ENR23" s="66"/>
      <c r="ENS23" s="42"/>
      <c r="ENT23" s="67"/>
      <c r="ENU23" s="77"/>
      <c r="ENV23" s="66"/>
      <c r="ENW23" s="42"/>
      <c r="ENX23" s="67"/>
      <c r="ENY23" s="66"/>
      <c r="ENZ23" s="42"/>
      <c r="EOA23" s="67"/>
      <c r="EOB23" s="77"/>
      <c r="EOC23" s="66"/>
      <c r="EOD23" s="42"/>
      <c r="EOE23" s="67"/>
      <c r="EOF23" s="66"/>
      <c r="EOG23" s="42"/>
      <c r="EOH23" s="67"/>
      <c r="EOI23" s="77"/>
      <c r="EOJ23" s="66"/>
      <c r="EOK23" s="42"/>
      <c r="EOL23" s="67"/>
      <c r="EOM23" s="66"/>
      <c r="EON23" s="42"/>
      <c r="EOO23" s="67"/>
      <c r="EOP23" s="77"/>
      <c r="EOQ23" s="66"/>
      <c r="EOR23" s="42"/>
      <c r="EOS23" s="67"/>
      <c r="EOT23" s="66"/>
      <c r="EOU23" s="42"/>
      <c r="EOV23" s="67"/>
      <c r="EOW23" s="77"/>
      <c r="EOX23" s="66"/>
      <c r="EOY23" s="42"/>
      <c r="EOZ23" s="67"/>
      <c r="EPA23" s="66"/>
      <c r="EPB23" s="42"/>
      <c r="EPC23" s="67"/>
      <c r="EPD23" s="77"/>
      <c r="EPE23" s="66"/>
      <c r="EPF23" s="42"/>
      <c r="EPG23" s="67"/>
      <c r="EPH23" s="66"/>
      <c r="EPI23" s="42"/>
      <c r="EPJ23" s="67"/>
      <c r="EPK23" s="77"/>
      <c r="EPL23" s="66"/>
      <c r="EPM23" s="42"/>
      <c r="EPN23" s="67"/>
      <c r="EPO23" s="66"/>
      <c r="EPP23" s="42"/>
      <c r="EPQ23" s="67"/>
      <c r="EPR23" s="77"/>
      <c r="EPS23" s="66"/>
      <c r="EPT23" s="42"/>
      <c r="EPU23" s="67"/>
      <c r="EPV23" s="66"/>
      <c r="EPW23" s="42"/>
      <c r="EPX23" s="67"/>
      <c r="EPY23" s="77"/>
      <c r="EPZ23" s="66"/>
      <c r="EQA23" s="42"/>
      <c r="EQB23" s="67"/>
      <c r="EQC23" s="66"/>
      <c r="EQD23" s="42"/>
      <c r="EQE23" s="67"/>
      <c r="EQF23" s="77"/>
      <c r="EQG23" s="66"/>
      <c r="EQH23" s="42"/>
      <c r="EQI23" s="67"/>
      <c r="EQJ23" s="66"/>
      <c r="EQK23" s="42"/>
      <c r="EQL23" s="67"/>
      <c r="EQM23" s="77"/>
      <c r="EQN23" s="66"/>
      <c r="EQO23" s="42"/>
      <c r="EQP23" s="67"/>
      <c r="EQQ23" s="66"/>
      <c r="EQR23" s="42"/>
      <c r="EQS23" s="67"/>
      <c r="EQT23" s="77"/>
      <c r="EQU23" s="66"/>
      <c r="EQV23" s="42"/>
      <c r="EQW23" s="67"/>
      <c r="EQX23" s="66"/>
      <c r="EQY23" s="42"/>
      <c r="EQZ23" s="67"/>
      <c r="ERA23" s="77"/>
      <c r="ERB23" s="66"/>
      <c r="ERC23" s="42"/>
      <c r="ERD23" s="67"/>
      <c r="ERE23" s="66"/>
      <c r="ERF23" s="42"/>
      <c r="ERG23" s="67"/>
      <c r="ERH23" s="77"/>
      <c r="ERI23" s="66"/>
      <c r="ERJ23" s="42"/>
      <c r="ERK23" s="67"/>
      <c r="ERL23" s="66"/>
      <c r="ERM23" s="42"/>
      <c r="ERN23" s="67"/>
      <c r="ERO23" s="77"/>
      <c r="ERP23" s="66"/>
      <c r="ERQ23" s="42"/>
      <c r="ERR23" s="67"/>
      <c r="ERS23" s="66"/>
      <c r="ERT23" s="42"/>
      <c r="ERU23" s="67"/>
      <c r="ERV23" s="77"/>
      <c r="ERW23" s="66"/>
      <c r="ERX23" s="42"/>
      <c r="ERY23" s="67"/>
      <c r="ERZ23" s="66"/>
      <c r="ESA23" s="42"/>
      <c r="ESB23" s="67"/>
      <c r="ESC23" s="77"/>
      <c r="ESD23" s="66"/>
      <c r="ESE23" s="42"/>
      <c r="ESF23" s="67"/>
      <c r="ESG23" s="66"/>
      <c r="ESH23" s="42"/>
      <c r="ESI23" s="67"/>
      <c r="ESJ23" s="77"/>
      <c r="ESK23" s="66"/>
      <c r="ESL23" s="42"/>
      <c r="ESM23" s="67"/>
      <c r="ESN23" s="66"/>
      <c r="ESO23" s="42"/>
      <c r="ESP23" s="67"/>
      <c r="ESQ23" s="77"/>
      <c r="ESR23" s="66"/>
      <c r="ESS23" s="42"/>
      <c r="EST23" s="67"/>
      <c r="ESU23" s="66"/>
      <c r="ESV23" s="42"/>
      <c r="ESW23" s="67"/>
      <c r="ESX23" s="77"/>
      <c r="ESY23" s="66"/>
      <c r="ESZ23" s="42"/>
      <c r="ETA23" s="67"/>
      <c r="ETB23" s="66"/>
      <c r="ETC23" s="42"/>
      <c r="ETD23" s="67"/>
      <c r="ETE23" s="77"/>
      <c r="ETF23" s="66"/>
      <c r="ETG23" s="42"/>
      <c r="ETH23" s="67"/>
      <c r="ETI23" s="66"/>
      <c r="ETJ23" s="42"/>
      <c r="ETK23" s="67"/>
      <c r="ETL23" s="77"/>
      <c r="ETM23" s="66"/>
      <c r="ETN23" s="42"/>
      <c r="ETO23" s="67"/>
      <c r="ETP23" s="66"/>
      <c r="ETQ23" s="42"/>
      <c r="ETR23" s="67"/>
      <c r="ETS23" s="77"/>
      <c r="ETT23" s="66"/>
      <c r="ETU23" s="42"/>
      <c r="ETV23" s="67"/>
      <c r="ETW23" s="66"/>
      <c r="ETX23" s="42"/>
      <c r="ETY23" s="67"/>
      <c r="ETZ23" s="77"/>
      <c r="EUA23" s="66"/>
      <c r="EUB23" s="42"/>
      <c r="EUC23" s="67"/>
      <c r="EUD23" s="66"/>
      <c r="EUE23" s="42"/>
      <c r="EUF23" s="67"/>
      <c r="EUG23" s="77"/>
      <c r="EUH23" s="66"/>
      <c r="EUI23" s="42"/>
      <c r="EUJ23" s="67"/>
      <c r="EUK23" s="66"/>
      <c r="EUL23" s="42"/>
      <c r="EUM23" s="67"/>
      <c r="EUN23" s="77"/>
      <c r="EUO23" s="66"/>
      <c r="EUP23" s="42"/>
      <c r="EUQ23" s="67"/>
      <c r="EUR23" s="66"/>
      <c r="EUS23" s="42"/>
      <c r="EUT23" s="67"/>
      <c r="EUU23" s="77"/>
      <c r="EUV23" s="66"/>
      <c r="EUW23" s="42"/>
      <c r="EUX23" s="67"/>
      <c r="EUY23" s="66"/>
      <c r="EUZ23" s="42"/>
      <c r="EVA23" s="67"/>
      <c r="EVB23" s="77"/>
      <c r="EVC23" s="66"/>
      <c r="EVD23" s="42"/>
      <c r="EVE23" s="67"/>
      <c r="EVF23" s="66"/>
      <c r="EVG23" s="42"/>
      <c r="EVH23" s="67"/>
      <c r="EVI23" s="77"/>
      <c r="EVJ23" s="66"/>
      <c r="EVK23" s="42"/>
      <c r="EVL23" s="67"/>
      <c r="EVM23" s="66"/>
      <c r="EVN23" s="42"/>
      <c r="EVO23" s="67"/>
      <c r="EVP23" s="77"/>
      <c r="EVQ23" s="66"/>
      <c r="EVR23" s="42"/>
      <c r="EVS23" s="67"/>
      <c r="EVT23" s="66"/>
      <c r="EVU23" s="42"/>
      <c r="EVV23" s="67"/>
      <c r="EVW23" s="77"/>
      <c r="EVX23" s="66"/>
      <c r="EVY23" s="42"/>
      <c r="EVZ23" s="67"/>
      <c r="EWA23" s="66"/>
      <c r="EWB23" s="42"/>
      <c r="EWC23" s="67"/>
      <c r="EWD23" s="77"/>
      <c r="EWE23" s="66"/>
      <c r="EWF23" s="42"/>
      <c r="EWG23" s="67"/>
      <c r="EWH23" s="66"/>
      <c r="EWI23" s="42"/>
      <c r="EWJ23" s="67"/>
      <c r="EWK23" s="77"/>
      <c r="EWL23" s="66"/>
      <c r="EWM23" s="42"/>
      <c r="EWN23" s="67"/>
      <c r="EWO23" s="66"/>
      <c r="EWP23" s="42"/>
      <c r="EWQ23" s="67"/>
      <c r="EWR23" s="77"/>
      <c r="EWS23" s="66"/>
      <c r="EWT23" s="42"/>
      <c r="EWU23" s="67"/>
      <c r="EWV23" s="66"/>
      <c r="EWW23" s="42"/>
      <c r="EWX23" s="67"/>
      <c r="EWY23" s="77"/>
      <c r="EWZ23" s="66"/>
      <c r="EXA23" s="42"/>
      <c r="EXB23" s="67"/>
      <c r="EXC23" s="66"/>
      <c r="EXD23" s="42"/>
      <c r="EXE23" s="67"/>
      <c r="EXF23" s="77"/>
      <c r="EXG23" s="66"/>
      <c r="EXH23" s="42"/>
      <c r="EXI23" s="67"/>
      <c r="EXJ23" s="66"/>
      <c r="EXK23" s="42"/>
      <c r="EXL23" s="67"/>
      <c r="EXM23" s="77"/>
      <c r="EXN23" s="66"/>
      <c r="EXO23" s="42"/>
      <c r="EXP23" s="67"/>
      <c r="EXQ23" s="66"/>
      <c r="EXR23" s="42"/>
      <c r="EXS23" s="67"/>
      <c r="EXT23" s="77"/>
      <c r="EXU23" s="66"/>
      <c r="EXV23" s="42"/>
      <c r="EXW23" s="67"/>
      <c r="EXX23" s="66"/>
      <c r="EXY23" s="42"/>
      <c r="EXZ23" s="67"/>
      <c r="EYA23" s="77"/>
      <c r="EYB23" s="66"/>
      <c r="EYC23" s="42"/>
      <c r="EYD23" s="67"/>
      <c r="EYE23" s="66"/>
      <c r="EYF23" s="42"/>
      <c r="EYG23" s="67"/>
      <c r="EYH23" s="77"/>
      <c r="EYI23" s="66"/>
      <c r="EYJ23" s="42"/>
      <c r="EYK23" s="67"/>
      <c r="EYL23" s="66"/>
      <c r="EYM23" s="42"/>
      <c r="EYN23" s="67"/>
      <c r="EYO23" s="77"/>
      <c r="EYP23" s="66"/>
      <c r="EYQ23" s="42"/>
      <c r="EYR23" s="67"/>
      <c r="EYS23" s="66"/>
      <c r="EYT23" s="42"/>
      <c r="EYU23" s="67"/>
      <c r="EYV23" s="77"/>
      <c r="EYW23" s="66"/>
      <c r="EYX23" s="42"/>
      <c r="EYY23" s="67"/>
      <c r="EYZ23" s="66"/>
      <c r="EZA23" s="42"/>
      <c r="EZB23" s="67"/>
      <c r="EZC23" s="77"/>
      <c r="EZD23" s="66"/>
      <c r="EZE23" s="42"/>
      <c r="EZF23" s="67"/>
      <c r="EZG23" s="66"/>
      <c r="EZH23" s="42"/>
      <c r="EZI23" s="67"/>
      <c r="EZJ23" s="77"/>
      <c r="EZK23" s="66"/>
      <c r="EZL23" s="42"/>
      <c r="EZM23" s="67"/>
      <c r="EZN23" s="66"/>
      <c r="EZO23" s="42"/>
      <c r="EZP23" s="67"/>
      <c r="EZQ23" s="77"/>
      <c r="EZR23" s="66"/>
      <c r="EZS23" s="42"/>
      <c r="EZT23" s="67"/>
      <c r="EZU23" s="66"/>
      <c r="EZV23" s="42"/>
      <c r="EZW23" s="67"/>
      <c r="EZX23" s="77"/>
      <c r="EZY23" s="66"/>
      <c r="EZZ23" s="42"/>
      <c r="FAA23" s="67"/>
      <c r="FAB23" s="66"/>
      <c r="FAC23" s="42"/>
      <c r="FAD23" s="67"/>
      <c r="FAE23" s="77"/>
      <c r="FAF23" s="66"/>
      <c r="FAG23" s="42"/>
      <c r="FAH23" s="67"/>
      <c r="FAI23" s="66"/>
      <c r="FAJ23" s="42"/>
      <c r="FAK23" s="67"/>
      <c r="FAL23" s="77"/>
      <c r="FAM23" s="66"/>
      <c r="FAN23" s="42"/>
      <c r="FAO23" s="67"/>
      <c r="FAP23" s="66"/>
      <c r="FAQ23" s="42"/>
      <c r="FAR23" s="67"/>
      <c r="FAS23" s="77"/>
      <c r="FAT23" s="66"/>
      <c r="FAU23" s="42"/>
      <c r="FAV23" s="67"/>
      <c r="FAW23" s="66"/>
      <c r="FAX23" s="42"/>
      <c r="FAY23" s="67"/>
      <c r="FAZ23" s="77"/>
      <c r="FBA23" s="66"/>
      <c r="FBB23" s="42"/>
      <c r="FBC23" s="67"/>
      <c r="FBD23" s="66"/>
      <c r="FBE23" s="42"/>
      <c r="FBF23" s="67"/>
      <c r="FBG23" s="77"/>
      <c r="FBH23" s="66"/>
      <c r="FBI23" s="42"/>
      <c r="FBJ23" s="67"/>
      <c r="FBK23" s="66"/>
      <c r="FBL23" s="42"/>
      <c r="FBM23" s="67"/>
      <c r="FBN23" s="77"/>
      <c r="FBO23" s="66"/>
      <c r="FBP23" s="42"/>
      <c r="FBQ23" s="67"/>
      <c r="FBR23" s="66"/>
      <c r="FBS23" s="42"/>
      <c r="FBT23" s="67"/>
      <c r="FBU23" s="77"/>
      <c r="FBV23" s="66"/>
      <c r="FBW23" s="42"/>
      <c r="FBX23" s="67"/>
      <c r="FBY23" s="66"/>
      <c r="FBZ23" s="42"/>
      <c r="FCA23" s="67"/>
      <c r="FCB23" s="77"/>
      <c r="FCC23" s="66"/>
      <c r="FCD23" s="42"/>
      <c r="FCE23" s="67"/>
      <c r="FCF23" s="66"/>
      <c r="FCG23" s="42"/>
      <c r="FCH23" s="67"/>
      <c r="FCI23" s="77"/>
      <c r="FCJ23" s="66"/>
      <c r="FCK23" s="42"/>
      <c r="FCL23" s="67"/>
      <c r="FCM23" s="66"/>
      <c r="FCN23" s="42"/>
      <c r="FCO23" s="67"/>
      <c r="FCP23" s="77"/>
      <c r="FCQ23" s="66"/>
      <c r="FCR23" s="42"/>
      <c r="FCS23" s="67"/>
      <c r="FCT23" s="66"/>
      <c r="FCU23" s="42"/>
      <c r="FCV23" s="67"/>
      <c r="FCW23" s="77"/>
      <c r="FCX23" s="66"/>
      <c r="FCY23" s="42"/>
      <c r="FCZ23" s="67"/>
      <c r="FDA23" s="66"/>
      <c r="FDB23" s="42"/>
      <c r="FDC23" s="67"/>
      <c r="FDD23" s="77"/>
      <c r="FDE23" s="66"/>
      <c r="FDF23" s="42"/>
      <c r="FDG23" s="67"/>
      <c r="FDH23" s="66"/>
      <c r="FDI23" s="42"/>
      <c r="FDJ23" s="67"/>
      <c r="FDK23" s="77"/>
      <c r="FDL23" s="66"/>
      <c r="FDM23" s="42"/>
      <c r="FDN23" s="67"/>
      <c r="FDO23" s="66"/>
      <c r="FDP23" s="42"/>
      <c r="FDQ23" s="67"/>
      <c r="FDR23" s="77"/>
      <c r="FDS23" s="66"/>
      <c r="FDT23" s="42"/>
      <c r="FDU23" s="67"/>
      <c r="FDV23" s="66"/>
      <c r="FDW23" s="42"/>
      <c r="FDX23" s="67"/>
      <c r="FDY23" s="77"/>
      <c r="FDZ23" s="66"/>
      <c r="FEA23" s="42"/>
      <c r="FEB23" s="67"/>
      <c r="FEC23" s="66"/>
      <c r="FED23" s="42"/>
      <c r="FEE23" s="67"/>
      <c r="FEF23" s="77"/>
      <c r="FEG23" s="66"/>
      <c r="FEH23" s="42"/>
      <c r="FEI23" s="67"/>
      <c r="FEJ23" s="66"/>
      <c r="FEK23" s="42"/>
      <c r="FEL23" s="67"/>
      <c r="FEM23" s="77"/>
      <c r="FEN23" s="66"/>
      <c r="FEO23" s="42"/>
      <c r="FEP23" s="67"/>
      <c r="FEQ23" s="66"/>
      <c r="FER23" s="42"/>
      <c r="FES23" s="67"/>
      <c r="FET23" s="77"/>
      <c r="FEU23" s="66"/>
      <c r="FEV23" s="42"/>
      <c r="FEW23" s="67"/>
      <c r="FEX23" s="66"/>
      <c r="FEY23" s="42"/>
      <c r="FEZ23" s="67"/>
      <c r="FFA23" s="77"/>
      <c r="FFB23" s="66"/>
      <c r="FFC23" s="42"/>
      <c r="FFD23" s="67"/>
      <c r="FFE23" s="66"/>
      <c r="FFF23" s="42"/>
      <c r="FFG23" s="67"/>
      <c r="FFH23" s="77"/>
      <c r="FFI23" s="66"/>
      <c r="FFJ23" s="42"/>
      <c r="FFK23" s="67"/>
      <c r="FFL23" s="66"/>
      <c r="FFM23" s="42"/>
      <c r="FFN23" s="67"/>
      <c r="FFO23" s="77"/>
      <c r="FFP23" s="66"/>
      <c r="FFQ23" s="42"/>
      <c r="FFR23" s="67"/>
      <c r="FFS23" s="66"/>
      <c r="FFT23" s="42"/>
      <c r="FFU23" s="67"/>
      <c r="FFV23" s="77"/>
      <c r="FFW23" s="66"/>
      <c r="FFX23" s="42"/>
      <c r="FFY23" s="67"/>
      <c r="FFZ23" s="66"/>
      <c r="FGA23" s="42"/>
      <c r="FGB23" s="67"/>
      <c r="FGC23" s="77"/>
      <c r="FGD23" s="66"/>
      <c r="FGE23" s="42"/>
      <c r="FGF23" s="67"/>
      <c r="FGG23" s="66"/>
      <c r="FGH23" s="42"/>
      <c r="FGI23" s="67"/>
      <c r="FGJ23" s="77"/>
      <c r="FGK23" s="66"/>
      <c r="FGL23" s="42"/>
      <c r="FGM23" s="67"/>
      <c r="FGN23" s="66"/>
      <c r="FGO23" s="42"/>
      <c r="FGP23" s="67"/>
      <c r="FGQ23" s="77"/>
      <c r="FGR23" s="66"/>
      <c r="FGS23" s="42"/>
      <c r="FGT23" s="67"/>
      <c r="FGU23" s="66"/>
      <c r="FGV23" s="42"/>
      <c r="FGW23" s="67"/>
      <c r="FGX23" s="77"/>
      <c r="FGY23" s="66"/>
      <c r="FGZ23" s="42"/>
      <c r="FHA23" s="67"/>
      <c r="FHB23" s="66"/>
      <c r="FHC23" s="42"/>
      <c r="FHD23" s="67"/>
      <c r="FHE23" s="77"/>
      <c r="FHF23" s="66"/>
      <c r="FHG23" s="42"/>
      <c r="FHH23" s="67"/>
      <c r="FHI23" s="66"/>
      <c r="FHJ23" s="42"/>
      <c r="FHK23" s="67"/>
      <c r="FHL23" s="77"/>
      <c r="FHM23" s="66"/>
      <c r="FHN23" s="42"/>
      <c r="FHO23" s="67"/>
      <c r="FHP23" s="66"/>
      <c r="FHQ23" s="42"/>
      <c r="FHR23" s="67"/>
      <c r="FHS23" s="77"/>
      <c r="FHT23" s="66"/>
      <c r="FHU23" s="42"/>
      <c r="FHV23" s="67"/>
      <c r="FHW23" s="66"/>
      <c r="FHX23" s="42"/>
      <c r="FHY23" s="67"/>
      <c r="FHZ23" s="77"/>
      <c r="FIA23" s="66"/>
      <c r="FIB23" s="42"/>
      <c r="FIC23" s="67"/>
      <c r="FID23" s="66"/>
      <c r="FIE23" s="42"/>
      <c r="FIF23" s="67"/>
      <c r="FIG23" s="77"/>
      <c r="FIH23" s="66"/>
      <c r="FII23" s="42"/>
      <c r="FIJ23" s="67"/>
      <c r="FIK23" s="66"/>
      <c r="FIL23" s="42"/>
      <c r="FIM23" s="67"/>
      <c r="FIN23" s="77"/>
      <c r="FIO23" s="66"/>
      <c r="FIP23" s="42"/>
      <c r="FIQ23" s="67"/>
      <c r="FIR23" s="66"/>
      <c r="FIS23" s="42"/>
      <c r="FIT23" s="67"/>
      <c r="FIU23" s="77"/>
      <c r="FIV23" s="66"/>
      <c r="FIW23" s="42"/>
      <c r="FIX23" s="67"/>
      <c r="FIY23" s="66"/>
      <c r="FIZ23" s="42"/>
      <c r="FJA23" s="67"/>
      <c r="FJB23" s="77"/>
      <c r="FJC23" s="66"/>
      <c r="FJD23" s="42"/>
      <c r="FJE23" s="67"/>
      <c r="FJF23" s="66"/>
      <c r="FJG23" s="42"/>
      <c r="FJH23" s="67"/>
      <c r="FJI23" s="77"/>
      <c r="FJJ23" s="66"/>
      <c r="FJK23" s="42"/>
      <c r="FJL23" s="67"/>
      <c r="FJM23" s="66"/>
      <c r="FJN23" s="42"/>
      <c r="FJO23" s="67"/>
      <c r="FJP23" s="77"/>
      <c r="FJQ23" s="66"/>
      <c r="FJR23" s="42"/>
      <c r="FJS23" s="67"/>
      <c r="FJT23" s="66"/>
      <c r="FJU23" s="42"/>
      <c r="FJV23" s="67"/>
      <c r="FJW23" s="77"/>
      <c r="FJX23" s="66"/>
      <c r="FJY23" s="42"/>
      <c r="FJZ23" s="67"/>
      <c r="FKA23" s="66"/>
      <c r="FKB23" s="42"/>
      <c r="FKC23" s="67"/>
      <c r="FKD23" s="77"/>
      <c r="FKE23" s="66"/>
      <c r="FKF23" s="42"/>
      <c r="FKG23" s="67"/>
      <c r="FKH23" s="66"/>
      <c r="FKI23" s="42"/>
      <c r="FKJ23" s="67"/>
      <c r="FKK23" s="77"/>
      <c r="FKL23" s="66"/>
      <c r="FKM23" s="42"/>
      <c r="FKN23" s="67"/>
      <c r="FKO23" s="66"/>
      <c r="FKP23" s="42"/>
      <c r="FKQ23" s="67"/>
      <c r="FKR23" s="77"/>
      <c r="FKS23" s="66"/>
      <c r="FKT23" s="42"/>
      <c r="FKU23" s="67"/>
      <c r="FKV23" s="66"/>
      <c r="FKW23" s="42"/>
      <c r="FKX23" s="67"/>
      <c r="FKY23" s="77"/>
      <c r="FKZ23" s="66"/>
      <c r="FLA23" s="42"/>
      <c r="FLB23" s="67"/>
      <c r="FLC23" s="66"/>
      <c r="FLD23" s="42"/>
      <c r="FLE23" s="67"/>
      <c r="FLF23" s="77"/>
      <c r="FLG23" s="66"/>
      <c r="FLH23" s="42"/>
      <c r="FLI23" s="67"/>
      <c r="FLJ23" s="66"/>
      <c r="FLK23" s="42"/>
      <c r="FLL23" s="67"/>
      <c r="FLM23" s="77"/>
      <c r="FLN23" s="66"/>
      <c r="FLO23" s="42"/>
      <c r="FLP23" s="67"/>
      <c r="FLQ23" s="66"/>
      <c r="FLR23" s="42"/>
      <c r="FLS23" s="67"/>
      <c r="FLT23" s="77"/>
      <c r="FLU23" s="66"/>
      <c r="FLV23" s="42"/>
      <c r="FLW23" s="67"/>
      <c r="FLX23" s="66"/>
      <c r="FLY23" s="42"/>
      <c r="FLZ23" s="67"/>
      <c r="FMA23" s="77"/>
      <c r="FMB23" s="66"/>
      <c r="FMC23" s="42"/>
      <c r="FMD23" s="67"/>
      <c r="FME23" s="66"/>
      <c r="FMF23" s="42"/>
      <c r="FMG23" s="67"/>
      <c r="FMH23" s="77"/>
      <c r="FMI23" s="66"/>
      <c r="FMJ23" s="42"/>
      <c r="FMK23" s="67"/>
      <c r="FML23" s="66"/>
      <c r="FMM23" s="42"/>
      <c r="FMN23" s="67"/>
      <c r="FMO23" s="77"/>
      <c r="FMP23" s="66"/>
      <c r="FMQ23" s="42"/>
      <c r="FMR23" s="67"/>
      <c r="FMS23" s="66"/>
      <c r="FMT23" s="42"/>
      <c r="FMU23" s="67"/>
      <c r="FMV23" s="77"/>
      <c r="FMW23" s="66"/>
      <c r="FMX23" s="42"/>
      <c r="FMY23" s="67"/>
      <c r="FMZ23" s="66"/>
      <c r="FNA23" s="42"/>
      <c r="FNB23" s="67"/>
      <c r="FNC23" s="77"/>
      <c r="FND23" s="66"/>
      <c r="FNE23" s="42"/>
      <c r="FNF23" s="67"/>
      <c r="FNG23" s="66"/>
      <c r="FNH23" s="42"/>
      <c r="FNI23" s="67"/>
      <c r="FNJ23" s="77"/>
      <c r="FNK23" s="66"/>
      <c r="FNL23" s="42"/>
      <c r="FNM23" s="67"/>
      <c r="FNN23" s="66"/>
      <c r="FNO23" s="42"/>
      <c r="FNP23" s="67"/>
      <c r="FNQ23" s="77"/>
      <c r="FNR23" s="66"/>
      <c r="FNS23" s="42"/>
      <c r="FNT23" s="67"/>
      <c r="FNU23" s="66"/>
      <c r="FNV23" s="42"/>
      <c r="FNW23" s="67"/>
      <c r="FNX23" s="77"/>
      <c r="FNY23" s="66"/>
      <c r="FNZ23" s="42"/>
      <c r="FOA23" s="67"/>
      <c r="FOB23" s="66"/>
      <c r="FOC23" s="42"/>
      <c r="FOD23" s="67"/>
      <c r="FOE23" s="77"/>
      <c r="FOF23" s="66"/>
      <c r="FOG23" s="42"/>
      <c r="FOH23" s="67"/>
      <c r="FOI23" s="66"/>
      <c r="FOJ23" s="42"/>
      <c r="FOK23" s="67"/>
      <c r="FOL23" s="77"/>
      <c r="FOM23" s="66"/>
      <c r="FON23" s="42"/>
      <c r="FOO23" s="67"/>
      <c r="FOP23" s="66"/>
      <c r="FOQ23" s="42"/>
      <c r="FOR23" s="67"/>
      <c r="FOS23" s="77"/>
      <c r="FOT23" s="66"/>
      <c r="FOU23" s="42"/>
      <c r="FOV23" s="67"/>
      <c r="FOW23" s="66"/>
      <c r="FOX23" s="42"/>
      <c r="FOY23" s="67"/>
      <c r="FOZ23" s="77"/>
      <c r="FPA23" s="66"/>
      <c r="FPB23" s="42"/>
      <c r="FPC23" s="67"/>
      <c r="FPD23" s="66"/>
      <c r="FPE23" s="42"/>
      <c r="FPF23" s="67"/>
      <c r="FPG23" s="77"/>
      <c r="FPH23" s="66"/>
      <c r="FPI23" s="42"/>
      <c r="FPJ23" s="67"/>
      <c r="FPK23" s="66"/>
      <c r="FPL23" s="42"/>
      <c r="FPM23" s="67"/>
      <c r="FPN23" s="77"/>
      <c r="FPO23" s="66"/>
      <c r="FPP23" s="42"/>
      <c r="FPQ23" s="67"/>
      <c r="FPR23" s="66"/>
      <c r="FPS23" s="42"/>
      <c r="FPT23" s="67"/>
      <c r="FPU23" s="77"/>
      <c r="FPV23" s="66"/>
      <c r="FPW23" s="42"/>
      <c r="FPX23" s="67"/>
      <c r="FPY23" s="66"/>
      <c r="FPZ23" s="42"/>
      <c r="FQA23" s="67"/>
      <c r="FQB23" s="77"/>
      <c r="FQC23" s="66"/>
      <c r="FQD23" s="42"/>
      <c r="FQE23" s="67"/>
      <c r="FQF23" s="66"/>
      <c r="FQG23" s="42"/>
      <c r="FQH23" s="67"/>
      <c r="FQI23" s="77"/>
      <c r="FQJ23" s="66"/>
      <c r="FQK23" s="42"/>
      <c r="FQL23" s="67"/>
      <c r="FQM23" s="66"/>
      <c r="FQN23" s="42"/>
      <c r="FQO23" s="67"/>
      <c r="FQP23" s="77"/>
      <c r="FQQ23" s="66"/>
      <c r="FQR23" s="42"/>
      <c r="FQS23" s="67"/>
      <c r="FQT23" s="66"/>
      <c r="FQU23" s="42"/>
      <c r="FQV23" s="67"/>
      <c r="FQW23" s="77"/>
      <c r="FQX23" s="66"/>
      <c r="FQY23" s="42"/>
      <c r="FQZ23" s="67"/>
      <c r="FRA23" s="66"/>
      <c r="FRB23" s="42"/>
      <c r="FRC23" s="67"/>
      <c r="FRD23" s="77"/>
      <c r="FRE23" s="66"/>
      <c r="FRF23" s="42"/>
      <c r="FRG23" s="67"/>
      <c r="FRH23" s="66"/>
      <c r="FRI23" s="42"/>
      <c r="FRJ23" s="67"/>
      <c r="FRK23" s="77"/>
      <c r="FRL23" s="66"/>
      <c r="FRM23" s="42"/>
      <c r="FRN23" s="67"/>
      <c r="FRO23" s="66"/>
      <c r="FRP23" s="42"/>
      <c r="FRQ23" s="67"/>
      <c r="FRR23" s="77"/>
      <c r="FRS23" s="66"/>
      <c r="FRT23" s="42"/>
      <c r="FRU23" s="67"/>
      <c r="FRV23" s="66"/>
      <c r="FRW23" s="42"/>
      <c r="FRX23" s="67"/>
      <c r="FRY23" s="77"/>
      <c r="FRZ23" s="66"/>
      <c r="FSA23" s="42"/>
      <c r="FSB23" s="67"/>
      <c r="FSC23" s="66"/>
      <c r="FSD23" s="42"/>
      <c r="FSE23" s="67"/>
      <c r="FSF23" s="77"/>
      <c r="FSG23" s="66"/>
      <c r="FSH23" s="42"/>
      <c r="FSI23" s="67"/>
      <c r="FSJ23" s="66"/>
      <c r="FSK23" s="42"/>
      <c r="FSL23" s="67"/>
      <c r="FSM23" s="77"/>
      <c r="FSN23" s="66"/>
      <c r="FSO23" s="42"/>
      <c r="FSP23" s="67"/>
      <c r="FSQ23" s="66"/>
      <c r="FSR23" s="42"/>
      <c r="FSS23" s="67"/>
      <c r="FST23" s="77"/>
      <c r="FSU23" s="66"/>
      <c r="FSV23" s="42"/>
      <c r="FSW23" s="67"/>
      <c r="FSX23" s="66"/>
      <c r="FSY23" s="42"/>
      <c r="FSZ23" s="67"/>
      <c r="FTA23" s="77"/>
      <c r="FTB23" s="66"/>
      <c r="FTC23" s="42"/>
      <c r="FTD23" s="67"/>
      <c r="FTE23" s="66"/>
      <c r="FTF23" s="42"/>
      <c r="FTG23" s="67"/>
      <c r="FTH23" s="77"/>
      <c r="FTI23" s="66"/>
      <c r="FTJ23" s="42"/>
      <c r="FTK23" s="67"/>
      <c r="FTL23" s="66"/>
      <c r="FTM23" s="42"/>
      <c r="FTN23" s="67"/>
      <c r="FTO23" s="77"/>
      <c r="FTP23" s="66"/>
      <c r="FTQ23" s="42"/>
      <c r="FTR23" s="67"/>
      <c r="FTS23" s="66"/>
      <c r="FTT23" s="42"/>
      <c r="FTU23" s="67"/>
      <c r="FTV23" s="77"/>
      <c r="FTW23" s="66"/>
      <c r="FTX23" s="42"/>
      <c r="FTY23" s="67"/>
      <c r="FTZ23" s="66"/>
      <c r="FUA23" s="42"/>
      <c r="FUB23" s="67"/>
      <c r="FUC23" s="77"/>
      <c r="FUD23" s="66"/>
      <c r="FUE23" s="42"/>
      <c r="FUF23" s="67"/>
      <c r="FUG23" s="66"/>
      <c r="FUH23" s="42"/>
      <c r="FUI23" s="67"/>
      <c r="FUJ23" s="77"/>
      <c r="FUK23" s="66"/>
      <c r="FUL23" s="42"/>
      <c r="FUM23" s="67"/>
      <c r="FUN23" s="66"/>
      <c r="FUO23" s="42"/>
      <c r="FUP23" s="67"/>
      <c r="FUQ23" s="77"/>
      <c r="FUR23" s="66"/>
      <c r="FUS23" s="42"/>
      <c r="FUT23" s="67"/>
      <c r="FUU23" s="66"/>
      <c r="FUV23" s="42"/>
      <c r="FUW23" s="67"/>
      <c r="FUX23" s="77"/>
      <c r="FUY23" s="66"/>
      <c r="FUZ23" s="42"/>
      <c r="FVA23" s="67"/>
      <c r="FVB23" s="66"/>
      <c r="FVC23" s="42"/>
      <c r="FVD23" s="67"/>
      <c r="FVE23" s="77"/>
      <c r="FVF23" s="66"/>
      <c r="FVG23" s="42"/>
      <c r="FVH23" s="67"/>
      <c r="FVI23" s="66"/>
      <c r="FVJ23" s="42"/>
      <c r="FVK23" s="67"/>
      <c r="FVL23" s="77"/>
      <c r="FVM23" s="66"/>
      <c r="FVN23" s="42"/>
      <c r="FVO23" s="67"/>
      <c r="FVP23" s="66"/>
      <c r="FVQ23" s="42"/>
      <c r="FVR23" s="67"/>
      <c r="FVS23" s="77"/>
      <c r="FVT23" s="66"/>
      <c r="FVU23" s="42"/>
      <c r="FVV23" s="67"/>
      <c r="FVW23" s="66"/>
      <c r="FVX23" s="42"/>
      <c r="FVY23" s="67"/>
      <c r="FVZ23" s="77"/>
      <c r="FWA23" s="66"/>
      <c r="FWB23" s="42"/>
      <c r="FWC23" s="67"/>
      <c r="FWD23" s="66"/>
      <c r="FWE23" s="42"/>
      <c r="FWF23" s="67"/>
      <c r="FWG23" s="77"/>
      <c r="FWH23" s="66"/>
      <c r="FWI23" s="42"/>
      <c r="FWJ23" s="67"/>
      <c r="FWK23" s="66"/>
      <c r="FWL23" s="42"/>
      <c r="FWM23" s="67"/>
      <c r="FWN23" s="77"/>
      <c r="FWO23" s="66"/>
      <c r="FWP23" s="42"/>
      <c r="FWQ23" s="67"/>
      <c r="FWR23" s="66"/>
      <c r="FWS23" s="42"/>
      <c r="FWT23" s="67"/>
      <c r="FWU23" s="77"/>
      <c r="FWV23" s="66"/>
      <c r="FWW23" s="42"/>
      <c r="FWX23" s="67"/>
      <c r="FWY23" s="66"/>
      <c r="FWZ23" s="42"/>
      <c r="FXA23" s="67"/>
      <c r="FXB23" s="77"/>
      <c r="FXC23" s="66"/>
      <c r="FXD23" s="42"/>
      <c r="FXE23" s="67"/>
      <c r="FXF23" s="66"/>
      <c r="FXG23" s="42"/>
      <c r="FXH23" s="67"/>
      <c r="FXI23" s="77"/>
      <c r="FXJ23" s="66"/>
      <c r="FXK23" s="42"/>
      <c r="FXL23" s="67"/>
      <c r="FXM23" s="66"/>
      <c r="FXN23" s="42"/>
      <c r="FXO23" s="67"/>
      <c r="FXP23" s="77"/>
      <c r="FXQ23" s="66"/>
      <c r="FXR23" s="42"/>
      <c r="FXS23" s="67"/>
      <c r="FXT23" s="66"/>
      <c r="FXU23" s="42"/>
      <c r="FXV23" s="67"/>
      <c r="FXW23" s="77"/>
      <c r="FXX23" s="66"/>
      <c r="FXY23" s="42"/>
      <c r="FXZ23" s="67"/>
      <c r="FYA23" s="66"/>
      <c r="FYB23" s="42"/>
      <c r="FYC23" s="67"/>
      <c r="FYD23" s="77"/>
      <c r="FYE23" s="66"/>
      <c r="FYF23" s="42"/>
      <c r="FYG23" s="67"/>
      <c r="FYH23" s="66"/>
      <c r="FYI23" s="42"/>
      <c r="FYJ23" s="67"/>
      <c r="FYK23" s="77"/>
      <c r="FYL23" s="66"/>
      <c r="FYM23" s="42"/>
      <c r="FYN23" s="67"/>
      <c r="FYO23" s="66"/>
      <c r="FYP23" s="42"/>
      <c r="FYQ23" s="67"/>
      <c r="FYR23" s="77"/>
      <c r="FYS23" s="66"/>
      <c r="FYT23" s="42"/>
      <c r="FYU23" s="67"/>
      <c r="FYV23" s="66"/>
      <c r="FYW23" s="42"/>
      <c r="FYX23" s="67"/>
      <c r="FYY23" s="77"/>
      <c r="FYZ23" s="66"/>
      <c r="FZA23" s="42"/>
      <c r="FZB23" s="67"/>
      <c r="FZC23" s="66"/>
      <c r="FZD23" s="42"/>
      <c r="FZE23" s="67"/>
      <c r="FZF23" s="77"/>
      <c r="FZG23" s="66"/>
      <c r="FZH23" s="42"/>
      <c r="FZI23" s="67"/>
      <c r="FZJ23" s="66"/>
      <c r="FZK23" s="42"/>
      <c r="FZL23" s="67"/>
      <c r="FZM23" s="77"/>
      <c r="FZN23" s="66"/>
      <c r="FZO23" s="42"/>
      <c r="FZP23" s="67"/>
      <c r="FZQ23" s="66"/>
      <c r="FZR23" s="42"/>
      <c r="FZS23" s="67"/>
      <c r="FZT23" s="77"/>
      <c r="FZU23" s="66"/>
      <c r="FZV23" s="42"/>
      <c r="FZW23" s="67"/>
      <c r="FZX23" s="66"/>
      <c r="FZY23" s="42"/>
      <c r="FZZ23" s="67"/>
      <c r="GAA23" s="77"/>
      <c r="GAB23" s="66"/>
      <c r="GAC23" s="42"/>
      <c r="GAD23" s="67"/>
      <c r="GAE23" s="66"/>
      <c r="GAF23" s="42"/>
      <c r="GAG23" s="67"/>
      <c r="GAH23" s="77"/>
      <c r="GAI23" s="66"/>
      <c r="GAJ23" s="42"/>
      <c r="GAK23" s="67"/>
      <c r="GAL23" s="66"/>
      <c r="GAM23" s="42"/>
      <c r="GAN23" s="67"/>
      <c r="GAO23" s="77"/>
      <c r="GAP23" s="66"/>
      <c r="GAQ23" s="42"/>
      <c r="GAR23" s="67"/>
      <c r="GAS23" s="66"/>
      <c r="GAT23" s="42"/>
      <c r="GAU23" s="67"/>
      <c r="GAV23" s="77"/>
      <c r="GAW23" s="66"/>
      <c r="GAX23" s="42"/>
      <c r="GAY23" s="67"/>
      <c r="GAZ23" s="66"/>
      <c r="GBA23" s="42"/>
      <c r="GBB23" s="67"/>
      <c r="GBC23" s="77"/>
      <c r="GBD23" s="66"/>
      <c r="GBE23" s="42"/>
      <c r="GBF23" s="67"/>
      <c r="GBG23" s="66"/>
      <c r="GBH23" s="42"/>
      <c r="GBI23" s="67"/>
      <c r="GBJ23" s="77"/>
      <c r="GBK23" s="66"/>
      <c r="GBL23" s="42"/>
      <c r="GBM23" s="67"/>
      <c r="GBN23" s="66"/>
      <c r="GBO23" s="42"/>
      <c r="GBP23" s="67"/>
      <c r="GBQ23" s="77"/>
      <c r="GBR23" s="66"/>
      <c r="GBS23" s="42"/>
      <c r="GBT23" s="67"/>
      <c r="GBU23" s="66"/>
      <c r="GBV23" s="42"/>
      <c r="GBW23" s="67"/>
      <c r="GBX23" s="77"/>
      <c r="GBY23" s="66"/>
      <c r="GBZ23" s="42"/>
      <c r="GCA23" s="67"/>
      <c r="GCB23" s="66"/>
      <c r="GCC23" s="42"/>
      <c r="GCD23" s="67"/>
      <c r="GCE23" s="77"/>
      <c r="GCF23" s="66"/>
      <c r="GCG23" s="42"/>
      <c r="GCH23" s="67"/>
      <c r="GCI23" s="66"/>
      <c r="GCJ23" s="42"/>
      <c r="GCK23" s="67"/>
      <c r="GCL23" s="77"/>
      <c r="GCM23" s="66"/>
      <c r="GCN23" s="42"/>
      <c r="GCO23" s="67"/>
      <c r="GCP23" s="66"/>
      <c r="GCQ23" s="42"/>
      <c r="GCR23" s="67"/>
      <c r="GCS23" s="77"/>
      <c r="GCT23" s="66"/>
      <c r="GCU23" s="42"/>
      <c r="GCV23" s="67"/>
      <c r="GCW23" s="66"/>
      <c r="GCX23" s="42"/>
      <c r="GCY23" s="67"/>
      <c r="GCZ23" s="77"/>
      <c r="GDA23" s="66"/>
      <c r="GDB23" s="42"/>
      <c r="GDC23" s="67"/>
      <c r="GDD23" s="66"/>
      <c r="GDE23" s="42"/>
      <c r="GDF23" s="67"/>
      <c r="GDG23" s="77"/>
      <c r="GDH23" s="66"/>
      <c r="GDI23" s="42"/>
      <c r="GDJ23" s="67"/>
      <c r="GDK23" s="66"/>
      <c r="GDL23" s="42"/>
      <c r="GDM23" s="67"/>
      <c r="GDN23" s="77"/>
      <c r="GDO23" s="66"/>
      <c r="GDP23" s="42"/>
      <c r="GDQ23" s="67"/>
      <c r="GDR23" s="66"/>
      <c r="GDS23" s="42"/>
      <c r="GDT23" s="67"/>
      <c r="GDU23" s="77"/>
      <c r="GDV23" s="66"/>
      <c r="GDW23" s="42"/>
      <c r="GDX23" s="67"/>
      <c r="GDY23" s="66"/>
      <c r="GDZ23" s="42"/>
      <c r="GEA23" s="67"/>
      <c r="GEB23" s="77"/>
      <c r="GEC23" s="66"/>
      <c r="GED23" s="42"/>
      <c r="GEE23" s="67"/>
      <c r="GEF23" s="66"/>
      <c r="GEG23" s="42"/>
      <c r="GEH23" s="67"/>
      <c r="GEI23" s="77"/>
      <c r="GEJ23" s="66"/>
      <c r="GEK23" s="42"/>
      <c r="GEL23" s="67"/>
      <c r="GEM23" s="66"/>
      <c r="GEN23" s="42"/>
      <c r="GEO23" s="67"/>
      <c r="GEP23" s="77"/>
      <c r="GEQ23" s="66"/>
      <c r="GER23" s="42"/>
      <c r="GES23" s="67"/>
      <c r="GET23" s="66"/>
      <c r="GEU23" s="42"/>
      <c r="GEV23" s="67"/>
      <c r="GEW23" s="77"/>
      <c r="GEX23" s="66"/>
      <c r="GEY23" s="42"/>
      <c r="GEZ23" s="67"/>
      <c r="GFA23" s="66"/>
      <c r="GFB23" s="42"/>
      <c r="GFC23" s="67"/>
      <c r="GFD23" s="77"/>
      <c r="GFE23" s="66"/>
      <c r="GFF23" s="42"/>
      <c r="GFG23" s="67"/>
      <c r="GFH23" s="66"/>
      <c r="GFI23" s="42"/>
      <c r="GFJ23" s="67"/>
      <c r="GFK23" s="77"/>
      <c r="GFL23" s="66"/>
      <c r="GFM23" s="42"/>
      <c r="GFN23" s="67"/>
      <c r="GFO23" s="66"/>
      <c r="GFP23" s="42"/>
      <c r="GFQ23" s="67"/>
      <c r="GFR23" s="77"/>
      <c r="GFS23" s="66"/>
      <c r="GFT23" s="42"/>
      <c r="GFU23" s="67"/>
      <c r="GFV23" s="66"/>
      <c r="GFW23" s="42"/>
      <c r="GFX23" s="67"/>
      <c r="GFY23" s="77"/>
      <c r="GFZ23" s="66"/>
      <c r="GGA23" s="42"/>
      <c r="GGB23" s="67"/>
      <c r="GGC23" s="66"/>
      <c r="GGD23" s="42"/>
      <c r="GGE23" s="67"/>
      <c r="GGF23" s="77"/>
      <c r="GGG23" s="66"/>
      <c r="GGH23" s="42"/>
      <c r="GGI23" s="67"/>
      <c r="GGJ23" s="66"/>
      <c r="GGK23" s="42"/>
      <c r="GGL23" s="67"/>
      <c r="GGM23" s="77"/>
      <c r="GGN23" s="66"/>
      <c r="GGO23" s="42"/>
      <c r="GGP23" s="67"/>
      <c r="GGQ23" s="66"/>
      <c r="GGR23" s="42"/>
      <c r="GGS23" s="67"/>
      <c r="GGT23" s="77"/>
      <c r="GGU23" s="66"/>
      <c r="GGV23" s="42"/>
      <c r="GGW23" s="67"/>
      <c r="GGX23" s="66"/>
      <c r="GGY23" s="42"/>
      <c r="GGZ23" s="67"/>
      <c r="GHA23" s="77"/>
      <c r="GHB23" s="66"/>
      <c r="GHC23" s="42"/>
      <c r="GHD23" s="67"/>
      <c r="GHE23" s="66"/>
      <c r="GHF23" s="42"/>
      <c r="GHG23" s="67"/>
      <c r="GHH23" s="77"/>
      <c r="GHI23" s="66"/>
      <c r="GHJ23" s="42"/>
      <c r="GHK23" s="67"/>
      <c r="GHL23" s="66"/>
      <c r="GHM23" s="42"/>
      <c r="GHN23" s="67"/>
      <c r="GHO23" s="77"/>
      <c r="GHP23" s="66"/>
      <c r="GHQ23" s="42"/>
      <c r="GHR23" s="67"/>
      <c r="GHS23" s="66"/>
      <c r="GHT23" s="42"/>
      <c r="GHU23" s="67"/>
      <c r="GHV23" s="77"/>
      <c r="GHW23" s="66"/>
      <c r="GHX23" s="42"/>
      <c r="GHY23" s="67"/>
      <c r="GHZ23" s="66"/>
      <c r="GIA23" s="42"/>
      <c r="GIB23" s="67"/>
      <c r="GIC23" s="77"/>
      <c r="GID23" s="66"/>
      <c r="GIE23" s="42"/>
      <c r="GIF23" s="67"/>
      <c r="GIG23" s="66"/>
      <c r="GIH23" s="42"/>
      <c r="GII23" s="67"/>
      <c r="GIJ23" s="77"/>
      <c r="GIK23" s="66"/>
      <c r="GIL23" s="42"/>
      <c r="GIM23" s="67"/>
      <c r="GIN23" s="66"/>
      <c r="GIO23" s="42"/>
      <c r="GIP23" s="67"/>
      <c r="GIQ23" s="77"/>
      <c r="GIR23" s="66"/>
      <c r="GIS23" s="42"/>
      <c r="GIT23" s="67"/>
      <c r="GIU23" s="66"/>
      <c r="GIV23" s="42"/>
      <c r="GIW23" s="67"/>
      <c r="GIX23" s="77"/>
      <c r="GIY23" s="66"/>
      <c r="GIZ23" s="42"/>
      <c r="GJA23" s="67"/>
      <c r="GJB23" s="66"/>
      <c r="GJC23" s="42"/>
      <c r="GJD23" s="67"/>
      <c r="GJE23" s="77"/>
      <c r="GJF23" s="66"/>
      <c r="GJG23" s="42"/>
      <c r="GJH23" s="67"/>
      <c r="GJI23" s="66"/>
      <c r="GJJ23" s="42"/>
      <c r="GJK23" s="67"/>
      <c r="GJL23" s="77"/>
      <c r="GJM23" s="66"/>
      <c r="GJN23" s="42"/>
      <c r="GJO23" s="67"/>
      <c r="GJP23" s="66"/>
      <c r="GJQ23" s="42"/>
      <c r="GJR23" s="67"/>
      <c r="GJS23" s="77"/>
      <c r="GJT23" s="66"/>
      <c r="GJU23" s="42"/>
      <c r="GJV23" s="67"/>
      <c r="GJW23" s="66"/>
      <c r="GJX23" s="42"/>
      <c r="GJY23" s="67"/>
      <c r="GJZ23" s="77"/>
      <c r="GKA23" s="66"/>
      <c r="GKB23" s="42"/>
      <c r="GKC23" s="67"/>
      <c r="GKD23" s="66"/>
      <c r="GKE23" s="42"/>
      <c r="GKF23" s="67"/>
      <c r="GKG23" s="77"/>
      <c r="GKH23" s="66"/>
      <c r="GKI23" s="42"/>
      <c r="GKJ23" s="67"/>
      <c r="GKK23" s="66"/>
      <c r="GKL23" s="42"/>
      <c r="GKM23" s="67"/>
      <c r="GKN23" s="77"/>
      <c r="GKO23" s="66"/>
      <c r="GKP23" s="42"/>
      <c r="GKQ23" s="67"/>
      <c r="GKR23" s="66"/>
      <c r="GKS23" s="42"/>
      <c r="GKT23" s="67"/>
      <c r="GKU23" s="77"/>
      <c r="GKV23" s="66"/>
      <c r="GKW23" s="42"/>
      <c r="GKX23" s="67"/>
      <c r="GKY23" s="66"/>
      <c r="GKZ23" s="42"/>
      <c r="GLA23" s="67"/>
      <c r="GLB23" s="77"/>
      <c r="GLC23" s="66"/>
      <c r="GLD23" s="42"/>
      <c r="GLE23" s="67"/>
      <c r="GLF23" s="66"/>
      <c r="GLG23" s="42"/>
      <c r="GLH23" s="67"/>
      <c r="GLI23" s="77"/>
      <c r="GLJ23" s="66"/>
      <c r="GLK23" s="42"/>
      <c r="GLL23" s="67"/>
      <c r="GLM23" s="66"/>
      <c r="GLN23" s="42"/>
      <c r="GLO23" s="67"/>
      <c r="GLP23" s="77"/>
      <c r="GLQ23" s="66"/>
      <c r="GLR23" s="42"/>
      <c r="GLS23" s="67"/>
      <c r="GLT23" s="66"/>
      <c r="GLU23" s="42"/>
      <c r="GLV23" s="67"/>
      <c r="GLW23" s="77"/>
      <c r="GLX23" s="66"/>
      <c r="GLY23" s="42"/>
      <c r="GLZ23" s="67"/>
      <c r="GMA23" s="66"/>
      <c r="GMB23" s="42"/>
      <c r="GMC23" s="67"/>
      <c r="GMD23" s="77"/>
      <c r="GME23" s="66"/>
      <c r="GMF23" s="42"/>
      <c r="GMG23" s="67"/>
      <c r="GMH23" s="66"/>
      <c r="GMI23" s="42"/>
      <c r="GMJ23" s="67"/>
      <c r="GMK23" s="77"/>
      <c r="GML23" s="66"/>
      <c r="GMM23" s="42"/>
      <c r="GMN23" s="67"/>
      <c r="GMO23" s="66"/>
      <c r="GMP23" s="42"/>
      <c r="GMQ23" s="67"/>
      <c r="GMR23" s="77"/>
      <c r="GMS23" s="66"/>
      <c r="GMT23" s="42"/>
      <c r="GMU23" s="67"/>
      <c r="GMV23" s="66"/>
      <c r="GMW23" s="42"/>
      <c r="GMX23" s="67"/>
      <c r="GMY23" s="77"/>
      <c r="GMZ23" s="66"/>
      <c r="GNA23" s="42"/>
      <c r="GNB23" s="67"/>
      <c r="GNC23" s="66"/>
      <c r="GND23" s="42"/>
      <c r="GNE23" s="67"/>
      <c r="GNF23" s="77"/>
      <c r="GNG23" s="66"/>
      <c r="GNH23" s="42"/>
      <c r="GNI23" s="67"/>
      <c r="GNJ23" s="66"/>
      <c r="GNK23" s="42"/>
      <c r="GNL23" s="67"/>
      <c r="GNM23" s="77"/>
      <c r="GNN23" s="66"/>
      <c r="GNO23" s="42"/>
      <c r="GNP23" s="67"/>
      <c r="GNQ23" s="66"/>
      <c r="GNR23" s="42"/>
      <c r="GNS23" s="67"/>
      <c r="GNT23" s="77"/>
      <c r="GNU23" s="66"/>
      <c r="GNV23" s="42"/>
      <c r="GNW23" s="67"/>
      <c r="GNX23" s="66"/>
      <c r="GNY23" s="42"/>
      <c r="GNZ23" s="67"/>
      <c r="GOA23" s="77"/>
      <c r="GOB23" s="66"/>
      <c r="GOC23" s="42"/>
      <c r="GOD23" s="67"/>
      <c r="GOE23" s="66"/>
      <c r="GOF23" s="42"/>
      <c r="GOG23" s="67"/>
      <c r="GOH23" s="77"/>
      <c r="GOI23" s="66"/>
      <c r="GOJ23" s="42"/>
      <c r="GOK23" s="67"/>
      <c r="GOL23" s="66"/>
      <c r="GOM23" s="42"/>
      <c r="GON23" s="67"/>
      <c r="GOO23" s="77"/>
      <c r="GOP23" s="66"/>
      <c r="GOQ23" s="42"/>
      <c r="GOR23" s="67"/>
      <c r="GOS23" s="66"/>
      <c r="GOT23" s="42"/>
      <c r="GOU23" s="67"/>
      <c r="GOV23" s="77"/>
      <c r="GOW23" s="66"/>
      <c r="GOX23" s="42"/>
      <c r="GOY23" s="67"/>
      <c r="GOZ23" s="66"/>
      <c r="GPA23" s="42"/>
      <c r="GPB23" s="67"/>
      <c r="GPC23" s="77"/>
      <c r="GPD23" s="66"/>
      <c r="GPE23" s="42"/>
      <c r="GPF23" s="67"/>
      <c r="GPG23" s="66"/>
      <c r="GPH23" s="42"/>
      <c r="GPI23" s="67"/>
      <c r="GPJ23" s="77"/>
      <c r="GPK23" s="66"/>
      <c r="GPL23" s="42"/>
      <c r="GPM23" s="67"/>
      <c r="GPN23" s="66"/>
      <c r="GPO23" s="42"/>
      <c r="GPP23" s="67"/>
      <c r="GPQ23" s="77"/>
      <c r="GPR23" s="66"/>
      <c r="GPS23" s="42"/>
      <c r="GPT23" s="67"/>
      <c r="GPU23" s="66"/>
      <c r="GPV23" s="42"/>
      <c r="GPW23" s="67"/>
      <c r="GPX23" s="77"/>
      <c r="GPY23" s="66"/>
      <c r="GPZ23" s="42"/>
      <c r="GQA23" s="67"/>
      <c r="GQB23" s="66"/>
      <c r="GQC23" s="42"/>
      <c r="GQD23" s="67"/>
      <c r="GQE23" s="77"/>
      <c r="GQF23" s="66"/>
      <c r="GQG23" s="42"/>
      <c r="GQH23" s="67"/>
      <c r="GQI23" s="66"/>
      <c r="GQJ23" s="42"/>
      <c r="GQK23" s="67"/>
      <c r="GQL23" s="77"/>
      <c r="GQM23" s="66"/>
      <c r="GQN23" s="42"/>
      <c r="GQO23" s="67"/>
      <c r="GQP23" s="66"/>
      <c r="GQQ23" s="42"/>
      <c r="GQR23" s="67"/>
      <c r="GQS23" s="77"/>
      <c r="GQT23" s="66"/>
      <c r="GQU23" s="42"/>
      <c r="GQV23" s="67"/>
      <c r="GQW23" s="66"/>
      <c r="GQX23" s="42"/>
      <c r="GQY23" s="67"/>
      <c r="GQZ23" s="77"/>
      <c r="GRA23" s="66"/>
      <c r="GRB23" s="42"/>
      <c r="GRC23" s="67"/>
      <c r="GRD23" s="66"/>
      <c r="GRE23" s="42"/>
      <c r="GRF23" s="67"/>
      <c r="GRG23" s="77"/>
      <c r="GRH23" s="66"/>
      <c r="GRI23" s="42"/>
      <c r="GRJ23" s="67"/>
      <c r="GRK23" s="66"/>
      <c r="GRL23" s="42"/>
      <c r="GRM23" s="67"/>
      <c r="GRN23" s="77"/>
      <c r="GRO23" s="66"/>
      <c r="GRP23" s="42"/>
      <c r="GRQ23" s="67"/>
      <c r="GRR23" s="66"/>
      <c r="GRS23" s="42"/>
      <c r="GRT23" s="67"/>
      <c r="GRU23" s="77"/>
      <c r="GRV23" s="66"/>
      <c r="GRW23" s="42"/>
      <c r="GRX23" s="67"/>
      <c r="GRY23" s="66"/>
      <c r="GRZ23" s="42"/>
      <c r="GSA23" s="67"/>
      <c r="GSB23" s="77"/>
      <c r="GSC23" s="66"/>
      <c r="GSD23" s="42"/>
      <c r="GSE23" s="67"/>
      <c r="GSF23" s="66"/>
      <c r="GSG23" s="42"/>
      <c r="GSH23" s="67"/>
      <c r="GSI23" s="77"/>
      <c r="GSJ23" s="66"/>
      <c r="GSK23" s="42"/>
      <c r="GSL23" s="67"/>
      <c r="GSM23" s="66"/>
      <c r="GSN23" s="42"/>
      <c r="GSO23" s="67"/>
      <c r="GSP23" s="77"/>
      <c r="GSQ23" s="66"/>
      <c r="GSR23" s="42"/>
      <c r="GSS23" s="67"/>
      <c r="GST23" s="66"/>
      <c r="GSU23" s="42"/>
      <c r="GSV23" s="67"/>
      <c r="GSW23" s="77"/>
      <c r="GSX23" s="66"/>
      <c r="GSY23" s="42"/>
      <c r="GSZ23" s="67"/>
      <c r="GTA23" s="66"/>
      <c r="GTB23" s="42"/>
      <c r="GTC23" s="67"/>
      <c r="GTD23" s="77"/>
      <c r="GTE23" s="66"/>
      <c r="GTF23" s="42"/>
      <c r="GTG23" s="67"/>
      <c r="GTH23" s="66"/>
      <c r="GTI23" s="42"/>
      <c r="GTJ23" s="67"/>
      <c r="GTK23" s="77"/>
      <c r="GTL23" s="66"/>
      <c r="GTM23" s="42"/>
      <c r="GTN23" s="67"/>
      <c r="GTO23" s="66"/>
      <c r="GTP23" s="42"/>
      <c r="GTQ23" s="67"/>
      <c r="GTR23" s="77"/>
      <c r="GTS23" s="66"/>
      <c r="GTT23" s="42"/>
      <c r="GTU23" s="67"/>
      <c r="GTV23" s="66"/>
      <c r="GTW23" s="42"/>
      <c r="GTX23" s="67"/>
      <c r="GTY23" s="77"/>
      <c r="GTZ23" s="66"/>
      <c r="GUA23" s="42"/>
      <c r="GUB23" s="67"/>
      <c r="GUC23" s="66"/>
      <c r="GUD23" s="42"/>
      <c r="GUE23" s="67"/>
      <c r="GUF23" s="77"/>
      <c r="GUG23" s="66"/>
      <c r="GUH23" s="42"/>
      <c r="GUI23" s="67"/>
      <c r="GUJ23" s="66"/>
      <c r="GUK23" s="42"/>
      <c r="GUL23" s="67"/>
      <c r="GUM23" s="77"/>
      <c r="GUN23" s="66"/>
      <c r="GUO23" s="42"/>
      <c r="GUP23" s="67"/>
      <c r="GUQ23" s="66"/>
      <c r="GUR23" s="42"/>
      <c r="GUS23" s="67"/>
      <c r="GUT23" s="77"/>
      <c r="GUU23" s="66"/>
      <c r="GUV23" s="42"/>
      <c r="GUW23" s="67"/>
      <c r="GUX23" s="66"/>
      <c r="GUY23" s="42"/>
      <c r="GUZ23" s="67"/>
      <c r="GVA23" s="77"/>
      <c r="GVB23" s="66"/>
      <c r="GVC23" s="42"/>
      <c r="GVD23" s="67"/>
      <c r="GVE23" s="66"/>
      <c r="GVF23" s="42"/>
      <c r="GVG23" s="67"/>
      <c r="GVH23" s="77"/>
      <c r="GVI23" s="66"/>
      <c r="GVJ23" s="42"/>
      <c r="GVK23" s="67"/>
      <c r="GVL23" s="66"/>
      <c r="GVM23" s="42"/>
      <c r="GVN23" s="67"/>
      <c r="GVO23" s="77"/>
      <c r="GVP23" s="66"/>
      <c r="GVQ23" s="42"/>
      <c r="GVR23" s="67"/>
      <c r="GVS23" s="66"/>
      <c r="GVT23" s="42"/>
      <c r="GVU23" s="67"/>
      <c r="GVV23" s="77"/>
      <c r="GVW23" s="66"/>
      <c r="GVX23" s="42"/>
      <c r="GVY23" s="67"/>
      <c r="GVZ23" s="66"/>
      <c r="GWA23" s="42"/>
      <c r="GWB23" s="67"/>
      <c r="GWC23" s="77"/>
      <c r="GWD23" s="66"/>
      <c r="GWE23" s="42"/>
      <c r="GWF23" s="67"/>
      <c r="GWG23" s="66"/>
      <c r="GWH23" s="42"/>
      <c r="GWI23" s="67"/>
      <c r="GWJ23" s="77"/>
      <c r="GWK23" s="66"/>
      <c r="GWL23" s="42"/>
      <c r="GWM23" s="67"/>
      <c r="GWN23" s="66"/>
      <c r="GWO23" s="42"/>
      <c r="GWP23" s="67"/>
      <c r="GWQ23" s="77"/>
      <c r="GWR23" s="66"/>
      <c r="GWS23" s="42"/>
      <c r="GWT23" s="67"/>
      <c r="GWU23" s="66"/>
      <c r="GWV23" s="42"/>
      <c r="GWW23" s="67"/>
      <c r="GWX23" s="77"/>
      <c r="GWY23" s="66"/>
      <c r="GWZ23" s="42"/>
      <c r="GXA23" s="67"/>
      <c r="GXB23" s="66"/>
      <c r="GXC23" s="42"/>
      <c r="GXD23" s="67"/>
      <c r="GXE23" s="77"/>
      <c r="GXF23" s="66"/>
      <c r="GXG23" s="42"/>
      <c r="GXH23" s="67"/>
      <c r="GXI23" s="66"/>
      <c r="GXJ23" s="42"/>
      <c r="GXK23" s="67"/>
      <c r="GXL23" s="77"/>
      <c r="GXM23" s="66"/>
      <c r="GXN23" s="42"/>
      <c r="GXO23" s="67"/>
      <c r="GXP23" s="66"/>
      <c r="GXQ23" s="42"/>
      <c r="GXR23" s="67"/>
      <c r="GXS23" s="77"/>
      <c r="GXT23" s="66"/>
      <c r="GXU23" s="42"/>
      <c r="GXV23" s="67"/>
      <c r="GXW23" s="66"/>
      <c r="GXX23" s="42"/>
      <c r="GXY23" s="67"/>
      <c r="GXZ23" s="77"/>
      <c r="GYA23" s="66"/>
      <c r="GYB23" s="42"/>
      <c r="GYC23" s="67"/>
      <c r="GYD23" s="66"/>
      <c r="GYE23" s="42"/>
      <c r="GYF23" s="67"/>
      <c r="GYG23" s="77"/>
      <c r="GYH23" s="66"/>
      <c r="GYI23" s="42"/>
      <c r="GYJ23" s="67"/>
      <c r="GYK23" s="66"/>
      <c r="GYL23" s="42"/>
      <c r="GYM23" s="67"/>
      <c r="GYN23" s="77"/>
      <c r="GYO23" s="66"/>
      <c r="GYP23" s="42"/>
      <c r="GYQ23" s="67"/>
      <c r="GYR23" s="66"/>
      <c r="GYS23" s="42"/>
      <c r="GYT23" s="67"/>
      <c r="GYU23" s="77"/>
      <c r="GYV23" s="66"/>
      <c r="GYW23" s="42"/>
      <c r="GYX23" s="67"/>
      <c r="GYY23" s="66"/>
      <c r="GYZ23" s="42"/>
      <c r="GZA23" s="67"/>
      <c r="GZB23" s="77"/>
      <c r="GZC23" s="66"/>
      <c r="GZD23" s="42"/>
      <c r="GZE23" s="67"/>
      <c r="GZF23" s="66"/>
      <c r="GZG23" s="42"/>
      <c r="GZH23" s="67"/>
      <c r="GZI23" s="77"/>
      <c r="GZJ23" s="66"/>
      <c r="GZK23" s="42"/>
      <c r="GZL23" s="67"/>
      <c r="GZM23" s="66"/>
      <c r="GZN23" s="42"/>
      <c r="GZO23" s="67"/>
      <c r="GZP23" s="77"/>
      <c r="GZQ23" s="66"/>
      <c r="GZR23" s="42"/>
      <c r="GZS23" s="67"/>
      <c r="GZT23" s="66"/>
      <c r="GZU23" s="42"/>
      <c r="GZV23" s="67"/>
      <c r="GZW23" s="77"/>
      <c r="GZX23" s="66"/>
      <c r="GZY23" s="42"/>
      <c r="GZZ23" s="67"/>
      <c r="HAA23" s="66"/>
      <c r="HAB23" s="42"/>
      <c r="HAC23" s="67"/>
      <c r="HAD23" s="77"/>
      <c r="HAE23" s="66"/>
      <c r="HAF23" s="42"/>
      <c r="HAG23" s="67"/>
      <c r="HAH23" s="66"/>
      <c r="HAI23" s="42"/>
      <c r="HAJ23" s="67"/>
      <c r="HAK23" s="77"/>
      <c r="HAL23" s="66"/>
      <c r="HAM23" s="42"/>
      <c r="HAN23" s="67"/>
      <c r="HAO23" s="66"/>
      <c r="HAP23" s="42"/>
      <c r="HAQ23" s="67"/>
      <c r="HAR23" s="77"/>
      <c r="HAS23" s="66"/>
      <c r="HAT23" s="42"/>
      <c r="HAU23" s="67"/>
      <c r="HAV23" s="66"/>
      <c r="HAW23" s="42"/>
      <c r="HAX23" s="67"/>
      <c r="HAY23" s="77"/>
      <c r="HAZ23" s="66"/>
      <c r="HBA23" s="42"/>
      <c r="HBB23" s="67"/>
      <c r="HBC23" s="66"/>
      <c r="HBD23" s="42"/>
      <c r="HBE23" s="67"/>
      <c r="HBF23" s="77"/>
      <c r="HBG23" s="66"/>
      <c r="HBH23" s="42"/>
      <c r="HBI23" s="67"/>
      <c r="HBJ23" s="66"/>
      <c r="HBK23" s="42"/>
      <c r="HBL23" s="67"/>
      <c r="HBM23" s="77"/>
      <c r="HBN23" s="66"/>
      <c r="HBO23" s="42"/>
      <c r="HBP23" s="67"/>
      <c r="HBQ23" s="66"/>
      <c r="HBR23" s="42"/>
      <c r="HBS23" s="67"/>
      <c r="HBT23" s="77"/>
      <c r="HBU23" s="66"/>
      <c r="HBV23" s="42"/>
      <c r="HBW23" s="67"/>
      <c r="HBX23" s="66"/>
      <c r="HBY23" s="42"/>
      <c r="HBZ23" s="67"/>
      <c r="HCA23" s="77"/>
      <c r="HCB23" s="66"/>
      <c r="HCC23" s="42"/>
      <c r="HCD23" s="67"/>
      <c r="HCE23" s="66"/>
      <c r="HCF23" s="42"/>
      <c r="HCG23" s="67"/>
      <c r="HCH23" s="77"/>
      <c r="HCI23" s="66"/>
      <c r="HCJ23" s="42"/>
      <c r="HCK23" s="67"/>
      <c r="HCL23" s="66"/>
      <c r="HCM23" s="42"/>
      <c r="HCN23" s="67"/>
      <c r="HCO23" s="77"/>
      <c r="HCP23" s="66"/>
      <c r="HCQ23" s="42"/>
      <c r="HCR23" s="67"/>
      <c r="HCS23" s="66"/>
      <c r="HCT23" s="42"/>
      <c r="HCU23" s="67"/>
      <c r="HCV23" s="77"/>
      <c r="HCW23" s="66"/>
      <c r="HCX23" s="42"/>
      <c r="HCY23" s="67"/>
      <c r="HCZ23" s="66"/>
      <c r="HDA23" s="42"/>
      <c r="HDB23" s="67"/>
      <c r="HDC23" s="77"/>
      <c r="HDD23" s="66"/>
      <c r="HDE23" s="42"/>
      <c r="HDF23" s="67"/>
      <c r="HDG23" s="66"/>
      <c r="HDH23" s="42"/>
      <c r="HDI23" s="67"/>
      <c r="HDJ23" s="77"/>
      <c r="HDK23" s="66"/>
      <c r="HDL23" s="42"/>
      <c r="HDM23" s="67"/>
      <c r="HDN23" s="66"/>
      <c r="HDO23" s="42"/>
      <c r="HDP23" s="67"/>
      <c r="HDQ23" s="77"/>
      <c r="HDR23" s="66"/>
      <c r="HDS23" s="42"/>
      <c r="HDT23" s="67"/>
      <c r="HDU23" s="66"/>
      <c r="HDV23" s="42"/>
      <c r="HDW23" s="67"/>
      <c r="HDX23" s="77"/>
      <c r="HDY23" s="66"/>
      <c r="HDZ23" s="42"/>
      <c r="HEA23" s="67"/>
      <c r="HEB23" s="66"/>
      <c r="HEC23" s="42"/>
      <c r="HED23" s="67"/>
      <c r="HEE23" s="77"/>
      <c r="HEF23" s="66"/>
      <c r="HEG23" s="42"/>
      <c r="HEH23" s="67"/>
      <c r="HEI23" s="66"/>
      <c r="HEJ23" s="42"/>
      <c r="HEK23" s="67"/>
      <c r="HEL23" s="77"/>
      <c r="HEM23" s="66"/>
      <c r="HEN23" s="42"/>
      <c r="HEO23" s="67"/>
      <c r="HEP23" s="66"/>
      <c r="HEQ23" s="42"/>
      <c r="HER23" s="67"/>
      <c r="HES23" s="77"/>
      <c r="HET23" s="66"/>
      <c r="HEU23" s="42"/>
      <c r="HEV23" s="67"/>
      <c r="HEW23" s="66"/>
      <c r="HEX23" s="42"/>
      <c r="HEY23" s="67"/>
      <c r="HEZ23" s="77"/>
      <c r="HFA23" s="66"/>
      <c r="HFB23" s="42"/>
      <c r="HFC23" s="67"/>
      <c r="HFD23" s="66"/>
      <c r="HFE23" s="42"/>
      <c r="HFF23" s="67"/>
      <c r="HFG23" s="77"/>
      <c r="HFH23" s="66"/>
      <c r="HFI23" s="42"/>
      <c r="HFJ23" s="67"/>
      <c r="HFK23" s="66"/>
      <c r="HFL23" s="42"/>
      <c r="HFM23" s="67"/>
      <c r="HFN23" s="77"/>
      <c r="HFO23" s="66"/>
      <c r="HFP23" s="42"/>
      <c r="HFQ23" s="67"/>
      <c r="HFR23" s="66"/>
      <c r="HFS23" s="42"/>
      <c r="HFT23" s="67"/>
      <c r="HFU23" s="77"/>
      <c r="HFV23" s="66"/>
      <c r="HFW23" s="42"/>
      <c r="HFX23" s="67"/>
      <c r="HFY23" s="66"/>
      <c r="HFZ23" s="42"/>
      <c r="HGA23" s="67"/>
      <c r="HGB23" s="77"/>
      <c r="HGC23" s="66"/>
      <c r="HGD23" s="42"/>
      <c r="HGE23" s="67"/>
      <c r="HGF23" s="66"/>
      <c r="HGG23" s="42"/>
      <c r="HGH23" s="67"/>
      <c r="HGI23" s="77"/>
      <c r="HGJ23" s="66"/>
      <c r="HGK23" s="42"/>
      <c r="HGL23" s="67"/>
      <c r="HGM23" s="66"/>
      <c r="HGN23" s="42"/>
      <c r="HGO23" s="67"/>
      <c r="HGP23" s="77"/>
      <c r="HGQ23" s="66"/>
      <c r="HGR23" s="42"/>
      <c r="HGS23" s="67"/>
      <c r="HGT23" s="66"/>
      <c r="HGU23" s="42"/>
      <c r="HGV23" s="67"/>
      <c r="HGW23" s="77"/>
      <c r="HGX23" s="66"/>
      <c r="HGY23" s="42"/>
      <c r="HGZ23" s="67"/>
      <c r="HHA23" s="66"/>
      <c r="HHB23" s="42"/>
      <c r="HHC23" s="67"/>
      <c r="HHD23" s="77"/>
      <c r="HHE23" s="66"/>
      <c r="HHF23" s="42"/>
      <c r="HHG23" s="67"/>
      <c r="HHH23" s="66"/>
      <c r="HHI23" s="42"/>
      <c r="HHJ23" s="67"/>
      <c r="HHK23" s="77"/>
      <c r="HHL23" s="66"/>
      <c r="HHM23" s="42"/>
      <c r="HHN23" s="67"/>
      <c r="HHO23" s="66"/>
      <c r="HHP23" s="42"/>
      <c r="HHQ23" s="67"/>
      <c r="HHR23" s="77"/>
      <c r="HHS23" s="66"/>
      <c r="HHT23" s="42"/>
      <c r="HHU23" s="67"/>
      <c r="HHV23" s="66"/>
      <c r="HHW23" s="42"/>
      <c r="HHX23" s="67"/>
      <c r="HHY23" s="77"/>
      <c r="HHZ23" s="66"/>
      <c r="HIA23" s="42"/>
      <c r="HIB23" s="67"/>
      <c r="HIC23" s="66"/>
      <c r="HID23" s="42"/>
      <c r="HIE23" s="67"/>
      <c r="HIF23" s="77"/>
      <c r="HIG23" s="66"/>
      <c r="HIH23" s="42"/>
      <c r="HII23" s="67"/>
      <c r="HIJ23" s="66"/>
      <c r="HIK23" s="42"/>
      <c r="HIL23" s="67"/>
      <c r="HIM23" s="77"/>
      <c r="HIN23" s="66"/>
      <c r="HIO23" s="42"/>
      <c r="HIP23" s="67"/>
      <c r="HIQ23" s="66"/>
      <c r="HIR23" s="42"/>
      <c r="HIS23" s="67"/>
      <c r="HIT23" s="77"/>
      <c r="HIU23" s="66"/>
      <c r="HIV23" s="42"/>
      <c r="HIW23" s="67"/>
      <c r="HIX23" s="66"/>
      <c r="HIY23" s="42"/>
      <c r="HIZ23" s="67"/>
      <c r="HJA23" s="77"/>
      <c r="HJB23" s="66"/>
      <c r="HJC23" s="42"/>
      <c r="HJD23" s="67"/>
      <c r="HJE23" s="66"/>
      <c r="HJF23" s="42"/>
      <c r="HJG23" s="67"/>
      <c r="HJH23" s="77"/>
      <c r="HJI23" s="66"/>
      <c r="HJJ23" s="42"/>
      <c r="HJK23" s="67"/>
      <c r="HJL23" s="66"/>
      <c r="HJM23" s="42"/>
      <c r="HJN23" s="67"/>
      <c r="HJO23" s="77"/>
      <c r="HJP23" s="66"/>
      <c r="HJQ23" s="42"/>
      <c r="HJR23" s="67"/>
      <c r="HJS23" s="66"/>
      <c r="HJT23" s="42"/>
      <c r="HJU23" s="67"/>
      <c r="HJV23" s="77"/>
      <c r="HJW23" s="66"/>
      <c r="HJX23" s="42"/>
      <c r="HJY23" s="67"/>
      <c r="HJZ23" s="66"/>
      <c r="HKA23" s="42"/>
      <c r="HKB23" s="67"/>
      <c r="HKC23" s="77"/>
      <c r="HKD23" s="66"/>
      <c r="HKE23" s="42"/>
      <c r="HKF23" s="67"/>
      <c r="HKG23" s="66"/>
      <c r="HKH23" s="42"/>
      <c r="HKI23" s="67"/>
      <c r="HKJ23" s="77"/>
      <c r="HKK23" s="66"/>
      <c r="HKL23" s="42"/>
      <c r="HKM23" s="67"/>
      <c r="HKN23" s="66"/>
      <c r="HKO23" s="42"/>
      <c r="HKP23" s="67"/>
      <c r="HKQ23" s="77"/>
      <c r="HKR23" s="66"/>
      <c r="HKS23" s="42"/>
      <c r="HKT23" s="67"/>
      <c r="HKU23" s="66"/>
      <c r="HKV23" s="42"/>
      <c r="HKW23" s="67"/>
      <c r="HKX23" s="77"/>
      <c r="HKY23" s="66"/>
      <c r="HKZ23" s="42"/>
      <c r="HLA23" s="67"/>
      <c r="HLB23" s="66"/>
      <c r="HLC23" s="42"/>
      <c r="HLD23" s="67"/>
      <c r="HLE23" s="77"/>
      <c r="HLF23" s="66"/>
      <c r="HLG23" s="42"/>
      <c r="HLH23" s="67"/>
      <c r="HLI23" s="66"/>
      <c r="HLJ23" s="42"/>
      <c r="HLK23" s="67"/>
      <c r="HLL23" s="77"/>
      <c r="HLM23" s="66"/>
      <c r="HLN23" s="42"/>
      <c r="HLO23" s="67"/>
      <c r="HLP23" s="66"/>
      <c r="HLQ23" s="42"/>
      <c r="HLR23" s="67"/>
      <c r="HLS23" s="77"/>
      <c r="HLT23" s="66"/>
      <c r="HLU23" s="42"/>
      <c r="HLV23" s="67"/>
      <c r="HLW23" s="66"/>
      <c r="HLX23" s="42"/>
      <c r="HLY23" s="67"/>
      <c r="HLZ23" s="77"/>
      <c r="HMA23" s="66"/>
      <c r="HMB23" s="42"/>
      <c r="HMC23" s="67"/>
      <c r="HMD23" s="66"/>
      <c r="HME23" s="42"/>
      <c r="HMF23" s="67"/>
      <c r="HMG23" s="77"/>
      <c r="HMH23" s="66"/>
      <c r="HMI23" s="42"/>
      <c r="HMJ23" s="67"/>
      <c r="HMK23" s="66"/>
      <c r="HML23" s="42"/>
      <c r="HMM23" s="67"/>
      <c r="HMN23" s="77"/>
      <c r="HMO23" s="66"/>
      <c r="HMP23" s="42"/>
      <c r="HMQ23" s="67"/>
      <c r="HMR23" s="66"/>
      <c r="HMS23" s="42"/>
      <c r="HMT23" s="67"/>
      <c r="HMU23" s="77"/>
      <c r="HMV23" s="66"/>
      <c r="HMW23" s="42"/>
      <c r="HMX23" s="67"/>
      <c r="HMY23" s="66"/>
      <c r="HMZ23" s="42"/>
      <c r="HNA23" s="67"/>
      <c r="HNB23" s="77"/>
      <c r="HNC23" s="66"/>
      <c r="HND23" s="42"/>
      <c r="HNE23" s="67"/>
      <c r="HNF23" s="66"/>
      <c r="HNG23" s="42"/>
      <c r="HNH23" s="67"/>
      <c r="HNI23" s="77"/>
      <c r="HNJ23" s="66"/>
      <c r="HNK23" s="42"/>
      <c r="HNL23" s="67"/>
      <c r="HNM23" s="66"/>
      <c r="HNN23" s="42"/>
      <c r="HNO23" s="67"/>
      <c r="HNP23" s="77"/>
      <c r="HNQ23" s="66"/>
      <c r="HNR23" s="42"/>
      <c r="HNS23" s="67"/>
      <c r="HNT23" s="66"/>
      <c r="HNU23" s="42"/>
      <c r="HNV23" s="67"/>
      <c r="HNW23" s="77"/>
      <c r="HNX23" s="66"/>
      <c r="HNY23" s="42"/>
      <c r="HNZ23" s="67"/>
      <c r="HOA23" s="66"/>
      <c r="HOB23" s="42"/>
      <c r="HOC23" s="67"/>
      <c r="HOD23" s="77"/>
      <c r="HOE23" s="66"/>
      <c r="HOF23" s="42"/>
      <c r="HOG23" s="67"/>
      <c r="HOH23" s="66"/>
      <c r="HOI23" s="42"/>
      <c r="HOJ23" s="67"/>
      <c r="HOK23" s="77"/>
      <c r="HOL23" s="66"/>
      <c r="HOM23" s="42"/>
      <c r="HON23" s="67"/>
      <c r="HOO23" s="66"/>
      <c r="HOP23" s="42"/>
      <c r="HOQ23" s="67"/>
      <c r="HOR23" s="77"/>
      <c r="HOS23" s="66"/>
      <c r="HOT23" s="42"/>
      <c r="HOU23" s="67"/>
      <c r="HOV23" s="66"/>
      <c r="HOW23" s="42"/>
      <c r="HOX23" s="67"/>
      <c r="HOY23" s="77"/>
      <c r="HOZ23" s="66"/>
      <c r="HPA23" s="42"/>
      <c r="HPB23" s="67"/>
      <c r="HPC23" s="66"/>
      <c r="HPD23" s="42"/>
      <c r="HPE23" s="67"/>
      <c r="HPF23" s="77"/>
      <c r="HPG23" s="66"/>
      <c r="HPH23" s="42"/>
      <c r="HPI23" s="67"/>
      <c r="HPJ23" s="66"/>
      <c r="HPK23" s="42"/>
      <c r="HPL23" s="67"/>
      <c r="HPM23" s="77"/>
      <c r="HPN23" s="66"/>
      <c r="HPO23" s="42"/>
      <c r="HPP23" s="67"/>
      <c r="HPQ23" s="66"/>
      <c r="HPR23" s="42"/>
      <c r="HPS23" s="67"/>
      <c r="HPT23" s="77"/>
      <c r="HPU23" s="66"/>
      <c r="HPV23" s="42"/>
      <c r="HPW23" s="67"/>
      <c r="HPX23" s="66"/>
      <c r="HPY23" s="42"/>
      <c r="HPZ23" s="67"/>
      <c r="HQA23" s="77"/>
      <c r="HQB23" s="66"/>
      <c r="HQC23" s="42"/>
      <c r="HQD23" s="67"/>
      <c r="HQE23" s="66"/>
      <c r="HQF23" s="42"/>
      <c r="HQG23" s="67"/>
      <c r="HQH23" s="77"/>
      <c r="HQI23" s="66"/>
      <c r="HQJ23" s="42"/>
      <c r="HQK23" s="67"/>
      <c r="HQL23" s="66"/>
      <c r="HQM23" s="42"/>
      <c r="HQN23" s="67"/>
      <c r="HQO23" s="77"/>
      <c r="HQP23" s="66"/>
      <c r="HQQ23" s="42"/>
      <c r="HQR23" s="67"/>
      <c r="HQS23" s="66"/>
      <c r="HQT23" s="42"/>
      <c r="HQU23" s="67"/>
      <c r="HQV23" s="77"/>
      <c r="HQW23" s="66"/>
      <c r="HQX23" s="42"/>
      <c r="HQY23" s="67"/>
      <c r="HQZ23" s="66"/>
      <c r="HRA23" s="42"/>
      <c r="HRB23" s="67"/>
      <c r="HRC23" s="77"/>
      <c r="HRD23" s="66"/>
      <c r="HRE23" s="42"/>
      <c r="HRF23" s="67"/>
      <c r="HRG23" s="66"/>
      <c r="HRH23" s="42"/>
      <c r="HRI23" s="67"/>
      <c r="HRJ23" s="77"/>
      <c r="HRK23" s="66"/>
      <c r="HRL23" s="42"/>
      <c r="HRM23" s="67"/>
      <c r="HRN23" s="66"/>
      <c r="HRO23" s="42"/>
      <c r="HRP23" s="67"/>
      <c r="HRQ23" s="77"/>
      <c r="HRR23" s="66"/>
      <c r="HRS23" s="42"/>
      <c r="HRT23" s="67"/>
      <c r="HRU23" s="66"/>
      <c r="HRV23" s="42"/>
      <c r="HRW23" s="67"/>
      <c r="HRX23" s="77"/>
      <c r="HRY23" s="66"/>
      <c r="HRZ23" s="42"/>
      <c r="HSA23" s="67"/>
      <c r="HSB23" s="66"/>
      <c r="HSC23" s="42"/>
      <c r="HSD23" s="67"/>
      <c r="HSE23" s="77"/>
      <c r="HSF23" s="66"/>
      <c r="HSG23" s="42"/>
      <c r="HSH23" s="67"/>
      <c r="HSI23" s="66"/>
      <c r="HSJ23" s="42"/>
      <c r="HSK23" s="67"/>
      <c r="HSL23" s="77"/>
      <c r="HSM23" s="66"/>
      <c r="HSN23" s="42"/>
      <c r="HSO23" s="67"/>
      <c r="HSP23" s="66"/>
      <c r="HSQ23" s="42"/>
      <c r="HSR23" s="67"/>
      <c r="HSS23" s="77"/>
      <c r="HST23" s="66"/>
      <c r="HSU23" s="42"/>
      <c r="HSV23" s="67"/>
      <c r="HSW23" s="66"/>
      <c r="HSX23" s="42"/>
      <c r="HSY23" s="67"/>
      <c r="HSZ23" s="77"/>
      <c r="HTA23" s="66"/>
      <c r="HTB23" s="42"/>
      <c r="HTC23" s="67"/>
      <c r="HTD23" s="66"/>
      <c r="HTE23" s="42"/>
      <c r="HTF23" s="67"/>
      <c r="HTG23" s="77"/>
      <c r="HTH23" s="66"/>
      <c r="HTI23" s="42"/>
      <c r="HTJ23" s="67"/>
      <c r="HTK23" s="66"/>
      <c r="HTL23" s="42"/>
      <c r="HTM23" s="67"/>
      <c r="HTN23" s="77"/>
      <c r="HTO23" s="66"/>
      <c r="HTP23" s="42"/>
      <c r="HTQ23" s="67"/>
      <c r="HTR23" s="66"/>
      <c r="HTS23" s="42"/>
      <c r="HTT23" s="67"/>
      <c r="HTU23" s="77"/>
      <c r="HTV23" s="66"/>
      <c r="HTW23" s="42"/>
      <c r="HTX23" s="67"/>
      <c r="HTY23" s="66"/>
      <c r="HTZ23" s="42"/>
      <c r="HUA23" s="67"/>
      <c r="HUB23" s="77"/>
      <c r="HUC23" s="66"/>
      <c r="HUD23" s="42"/>
      <c r="HUE23" s="67"/>
      <c r="HUF23" s="66"/>
      <c r="HUG23" s="42"/>
      <c r="HUH23" s="67"/>
      <c r="HUI23" s="77"/>
      <c r="HUJ23" s="66"/>
      <c r="HUK23" s="42"/>
      <c r="HUL23" s="67"/>
      <c r="HUM23" s="66"/>
      <c r="HUN23" s="42"/>
      <c r="HUO23" s="67"/>
      <c r="HUP23" s="77"/>
      <c r="HUQ23" s="66"/>
      <c r="HUR23" s="42"/>
      <c r="HUS23" s="67"/>
      <c r="HUT23" s="66"/>
      <c r="HUU23" s="42"/>
      <c r="HUV23" s="67"/>
      <c r="HUW23" s="77"/>
      <c r="HUX23" s="66"/>
      <c r="HUY23" s="42"/>
      <c r="HUZ23" s="67"/>
      <c r="HVA23" s="66"/>
      <c r="HVB23" s="42"/>
      <c r="HVC23" s="67"/>
      <c r="HVD23" s="77"/>
      <c r="HVE23" s="66"/>
      <c r="HVF23" s="42"/>
      <c r="HVG23" s="67"/>
      <c r="HVH23" s="66"/>
      <c r="HVI23" s="42"/>
      <c r="HVJ23" s="67"/>
      <c r="HVK23" s="77"/>
      <c r="HVL23" s="66"/>
      <c r="HVM23" s="42"/>
      <c r="HVN23" s="67"/>
      <c r="HVO23" s="66"/>
      <c r="HVP23" s="42"/>
      <c r="HVQ23" s="67"/>
      <c r="HVR23" s="77"/>
      <c r="HVS23" s="66"/>
      <c r="HVT23" s="42"/>
      <c r="HVU23" s="67"/>
      <c r="HVV23" s="66"/>
      <c r="HVW23" s="42"/>
      <c r="HVX23" s="67"/>
      <c r="HVY23" s="77"/>
      <c r="HVZ23" s="66"/>
      <c r="HWA23" s="42"/>
      <c r="HWB23" s="67"/>
      <c r="HWC23" s="66"/>
      <c r="HWD23" s="42"/>
      <c r="HWE23" s="67"/>
      <c r="HWF23" s="77"/>
      <c r="HWG23" s="66"/>
      <c r="HWH23" s="42"/>
      <c r="HWI23" s="67"/>
      <c r="HWJ23" s="66"/>
      <c r="HWK23" s="42"/>
      <c r="HWL23" s="67"/>
      <c r="HWM23" s="77"/>
      <c r="HWN23" s="66"/>
      <c r="HWO23" s="42"/>
      <c r="HWP23" s="67"/>
      <c r="HWQ23" s="66"/>
      <c r="HWR23" s="42"/>
      <c r="HWS23" s="67"/>
      <c r="HWT23" s="77"/>
      <c r="HWU23" s="66"/>
      <c r="HWV23" s="42"/>
      <c r="HWW23" s="67"/>
      <c r="HWX23" s="66"/>
      <c r="HWY23" s="42"/>
      <c r="HWZ23" s="67"/>
      <c r="HXA23" s="77"/>
      <c r="HXB23" s="66"/>
      <c r="HXC23" s="42"/>
      <c r="HXD23" s="67"/>
      <c r="HXE23" s="66"/>
      <c r="HXF23" s="42"/>
      <c r="HXG23" s="67"/>
      <c r="HXH23" s="77"/>
      <c r="HXI23" s="66"/>
      <c r="HXJ23" s="42"/>
      <c r="HXK23" s="67"/>
      <c r="HXL23" s="66"/>
      <c r="HXM23" s="42"/>
      <c r="HXN23" s="67"/>
      <c r="HXO23" s="77"/>
      <c r="HXP23" s="66"/>
      <c r="HXQ23" s="42"/>
      <c r="HXR23" s="67"/>
      <c r="HXS23" s="66"/>
      <c r="HXT23" s="42"/>
      <c r="HXU23" s="67"/>
      <c r="HXV23" s="77"/>
      <c r="HXW23" s="66"/>
      <c r="HXX23" s="42"/>
      <c r="HXY23" s="67"/>
      <c r="HXZ23" s="66"/>
      <c r="HYA23" s="42"/>
      <c r="HYB23" s="67"/>
      <c r="HYC23" s="77"/>
      <c r="HYD23" s="66"/>
      <c r="HYE23" s="42"/>
      <c r="HYF23" s="67"/>
      <c r="HYG23" s="66"/>
      <c r="HYH23" s="42"/>
      <c r="HYI23" s="67"/>
      <c r="HYJ23" s="77"/>
      <c r="HYK23" s="66"/>
      <c r="HYL23" s="42"/>
      <c r="HYM23" s="67"/>
      <c r="HYN23" s="66"/>
      <c r="HYO23" s="42"/>
      <c r="HYP23" s="67"/>
      <c r="HYQ23" s="77"/>
      <c r="HYR23" s="66"/>
      <c r="HYS23" s="42"/>
      <c r="HYT23" s="67"/>
      <c r="HYU23" s="66"/>
      <c r="HYV23" s="42"/>
      <c r="HYW23" s="67"/>
      <c r="HYX23" s="77"/>
      <c r="HYY23" s="66"/>
      <c r="HYZ23" s="42"/>
      <c r="HZA23" s="67"/>
      <c r="HZB23" s="66"/>
      <c r="HZC23" s="42"/>
      <c r="HZD23" s="67"/>
      <c r="HZE23" s="77"/>
      <c r="HZF23" s="66"/>
      <c r="HZG23" s="42"/>
      <c r="HZH23" s="67"/>
      <c r="HZI23" s="66"/>
      <c r="HZJ23" s="42"/>
      <c r="HZK23" s="67"/>
      <c r="HZL23" s="77"/>
      <c r="HZM23" s="66"/>
      <c r="HZN23" s="42"/>
      <c r="HZO23" s="67"/>
      <c r="HZP23" s="66"/>
      <c r="HZQ23" s="42"/>
      <c r="HZR23" s="67"/>
      <c r="HZS23" s="77"/>
      <c r="HZT23" s="66"/>
      <c r="HZU23" s="42"/>
      <c r="HZV23" s="67"/>
      <c r="HZW23" s="66"/>
      <c r="HZX23" s="42"/>
      <c r="HZY23" s="67"/>
      <c r="HZZ23" s="77"/>
      <c r="IAA23" s="66"/>
      <c r="IAB23" s="42"/>
      <c r="IAC23" s="67"/>
      <c r="IAD23" s="66"/>
      <c r="IAE23" s="42"/>
      <c r="IAF23" s="67"/>
      <c r="IAG23" s="77"/>
      <c r="IAH23" s="66"/>
      <c r="IAI23" s="42"/>
      <c r="IAJ23" s="67"/>
      <c r="IAK23" s="66"/>
      <c r="IAL23" s="42"/>
      <c r="IAM23" s="67"/>
      <c r="IAN23" s="77"/>
      <c r="IAO23" s="66"/>
      <c r="IAP23" s="42"/>
      <c r="IAQ23" s="67"/>
      <c r="IAR23" s="66"/>
      <c r="IAS23" s="42"/>
      <c r="IAT23" s="67"/>
      <c r="IAU23" s="77"/>
      <c r="IAV23" s="66"/>
      <c r="IAW23" s="42"/>
      <c r="IAX23" s="67"/>
      <c r="IAY23" s="66"/>
      <c r="IAZ23" s="42"/>
      <c r="IBA23" s="67"/>
      <c r="IBB23" s="77"/>
      <c r="IBC23" s="66"/>
      <c r="IBD23" s="42"/>
      <c r="IBE23" s="67"/>
      <c r="IBF23" s="66"/>
      <c r="IBG23" s="42"/>
      <c r="IBH23" s="67"/>
      <c r="IBI23" s="77"/>
      <c r="IBJ23" s="66"/>
      <c r="IBK23" s="42"/>
      <c r="IBL23" s="67"/>
      <c r="IBM23" s="66"/>
      <c r="IBN23" s="42"/>
      <c r="IBO23" s="67"/>
      <c r="IBP23" s="77"/>
      <c r="IBQ23" s="66"/>
      <c r="IBR23" s="42"/>
      <c r="IBS23" s="67"/>
      <c r="IBT23" s="66"/>
      <c r="IBU23" s="42"/>
      <c r="IBV23" s="67"/>
      <c r="IBW23" s="77"/>
      <c r="IBX23" s="66"/>
      <c r="IBY23" s="42"/>
      <c r="IBZ23" s="67"/>
      <c r="ICA23" s="66"/>
      <c r="ICB23" s="42"/>
      <c r="ICC23" s="67"/>
      <c r="ICD23" s="77"/>
      <c r="ICE23" s="66"/>
      <c r="ICF23" s="42"/>
      <c r="ICG23" s="67"/>
      <c r="ICH23" s="66"/>
      <c r="ICI23" s="42"/>
      <c r="ICJ23" s="67"/>
      <c r="ICK23" s="77"/>
      <c r="ICL23" s="66"/>
      <c r="ICM23" s="42"/>
      <c r="ICN23" s="67"/>
      <c r="ICO23" s="66"/>
      <c r="ICP23" s="42"/>
      <c r="ICQ23" s="67"/>
      <c r="ICR23" s="77"/>
      <c r="ICS23" s="66"/>
      <c r="ICT23" s="42"/>
      <c r="ICU23" s="67"/>
      <c r="ICV23" s="66"/>
      <c r="ICW23" s="42"/>
      <c r="ICX23" s="67"/>
      <c r="ICY23" s="77"/>
      <c r="ICZ23" s="66"/>
      <c r="IDA23" s="42"/>
      <c r="IDB23" s="67"/>
      <c r="IDC23" s="66"/>
      <c r="IDD23" s="42"/>
      <c r="IDE23" s="67"/>
      <c r="IDF23" s="77"/>
      <c r="IDG23" s="66"/>
      <c r="IDH23" s="42"/>
      <c r="IDI23" s="67"/>
      <c r="IDJ23" s="66"/>
      <c r="IDK23" s="42"/>
      <c r="IDL23" s="67"/>
      <c r="IDM23" s="77"/>
      <c r="IDN23" s="66"/>
      <c r="IDO23" s="42"/>
      <c r="IDP23" s="67"/>
      <c r="IDQ23" s="66"/>
      <c r="IDR23" s="42"/>
      <c r="IDS23" s="67"/>
      <c r="IDT23" s="77"/>
      <c r="IDU23" s="66"/>
      <c r="IDV23" s="42"/>
      <c r="IDW23" s="67"/>
      <c r="IDX23" s="66"/>
      <c r="IDY23" s="42"/>
      <c r="IDZ23" s="67"/>
      <c r="IEA23" s="77"/>
      <c r="IEB23" s="66"/>
      <c r="IEC23" s="42"/>
      <c r="IED23" s="67"/>
      <c r="IEE23" s="66"/>
      <c r="IEF23" s="42"/>
      <c r="IEG23" s="67"/>
      <c r="IEH23" s="77"/>
      <c r="IEI23" s="66"/>
      <c r="IEJ23" s="42"/>
      <c r="IEK23" s="67"/>
      <c r="IEL23" s="66"/>
      <c r="IEM23" s="42"/>
      <c r="IEN23" s="67"/>
      <c r="IEO23" s="77"/>
      <c r="IEP23" s="66"/>
      <c r="IEQ23" s="42"/>
      <c r="IER23" s="67"/>
      <c r="IES23" s="66"/>
      <c r="IET23" s="42"/>
      <c r="IEU23" s="67"/>
      <c r="IEV23" s="77"/>
      <c r="IEW23" s="66"/>
      <c r="IEX23" s="42"/>
      <c r="IEY23" s="67"/>
      <c r="IEZ23" s="66"/>
      <c r="IFA23" s="42"/>
      <c r="IFB23" s="67"/>
      <c r="IFC23" s="77"/>
      <c r="IFD23" s="66"/>
      <c r="IFE23" s="42"/>
      <c r="IFF23" s="67"/>
      <c r="IFG23" s="66"/>
      <c r="IFH23" s="42"/>
      <c r="IFI23" s="67"/>
      <c r="IFJ23" s="77"/>
      <c r="IFK23" s="66"/>
      <c r="IFL23" s="42"/>
      <c r="IFM23" s="67"/>
      <c r="IFN23" s="66"/>
      <c r="IFO23" s="42"/>
      <c r="IFP23" s="67"/>
      <c r="IFQ23" s="77"/>
      <c r="IFR23" s="66"/>
      <c r="IFS23" s="42"/>
      <c r="IFT23" s="67"/>
      <c r="IFU23" s="66"/>
      <c r="IFV23" s="42"/>
      <c r="IFW23" s="67"/>
      <c r="IFX23" s="77"/>
      <c r="IFY23" s="66"/>
      <c r="IFZ23" s="42"/>
      <c r="IGA23" s="67"/>
      <c r="IGB23" s="66"/>
      <c r="IGC23" s="42"/>
      <c r="IGD23" s="67"/>
      <c r="IGE23" s="77"/>
      <c r="IGF23" s="66"/>
      <c r="IGG23" s="42"/>
      <c r="IGH23" s="67"/>
      <c r="IGI23" s="66"/>
      <c r="IGJ23" s="42"/>
      <c r="IGK23" s="67"/>
      <c r="IGL23" s="77"/>
      <c r="IGM23" s="66"/>
      <c r="IGN23" s="42"/>
      <c r="IGO23" s="67"/>
      <c r="IGP23" s="66"/>
      <c r="IGQ23" s="42"/>
      <c r="IGR23" s="67"/>
      <c r="IGS23" s="77"/>
      <c r="IGT23" s="66"/>
      <c r="IGU23" s="42"/>
      <c r="IGV23" s="67"/>
      <c r="IGW23" s="66"/>
      <c r="IGX23" s="42"/>
      <c r="IGY23" s="67"/>
      <c r="IGZ23" s="77"/>
      <c r="IHA23" s="66"/>
      <c r="IHB23" s="42"/>
      <c r="IHC23" s="67"/>
      <c r="IHD23" s="66"/>
      <c r="IHE23" s="42"/>
      <c r="IHF23" s="67"/>
      <c r="IHG23" s="77"/>
      <c r="IHH23" s="66"/>
      <c r="IHI23" s="42"/>
      <c r="IHJ23" s="67"/>
      <c r="IHK23" s="66"/>
      <c r="IHL23" s="42"/>
      <c r="IHM23" s="67"/>
      <c r="IHN23" s="77"/>
      <c r="IHO23" s="66"/>
      <c r="IHP23" s="42"/>
      <c r="IHQ23" s="67"/>
      <c r="IHR23" s="66"/>
      <c r="IHS23" s="42"/>
      <c r="IHT23" s="67"/>
      <c r="IHU23" s="77"/>
      <c r="IHV23" s="66"/>
      <c r="IHW23" s="42"/>
      <c r="IHX23" s="67"/>
      <c r="IHY23" s="66"/>
      <c r="IHZ23" s="42"/>
      <c r="IIA23" s="67"/>
      <c r="IIB23" s="77"/>
      <c r="IIC23" s="66"/>
      <c r="IID23" s="42"/>
      <c r="IIE23" s="67"/>
      <c r="IIF23" s="66"/>
      <c r="IIG23" s="42"/>
      <c r="IIH23" s="67"/>
      <c r="III23" s="77"/>
      <c r="IIJ23" s="66"/>
      <c r="IIK23" s="42"/>
      <c r="IIL23" s="67"/>
      <c r="IIM23" s="66"/>
      <c r="IIN23" s="42"/>
      <c r="IIO23" s="67"/>
      <c r="IIP23" s="77"/>
      <c r="IIQ23" s="66"/>
      <c r="IIR23" s="42"/>
      <c r="IIS23" s="67"/>
      <c r="IIT23" s="66"/>
      <c r="IIU23" s="42"/>
      <c r="IIV23" s="67"/>
      <c r="IIW23" s="77"/>
      <c r="IIX23" s="66"/>
      <c r="IIY23" s="42"/>
      <c r="IIZ23" s="67"/>
      <c r="IJA23" s="66"/>
      <c r="IJB23" s="42"/>
      <c r="IJC23" s="67"/>
      <c r="IJD23" s="77"/>
      <c r="IJE23" s="66"/>
      <c r="IJF23" s="42"/>
      <c r="IJG23" s="67"/>
      <c r="IJH23" s="66"/>
      <c r="IJI23" s="42"/>
      <c r="IJJ23" s="67"/>
      <c r="IJK23" s="77"/>
      <c r="IJL23" s="66"/>
      <c r="IJM23" s="42"/>
      <c r="IJN23" s="67"/>
      <c r="IJO23" s="66"/>
      <c r="IJP23" s="42"/>
      <c r="IJQ23" s="67"/>
      <c r="IJR23" s="77"/>
      <c r="IJS23" s="66"/>
      <c r="IJT23" s="42"/>
      <c r="IJU23" s="67"/>
      <c r="IJV23" s="66"/>
      <c r="IJW23" s="42"/>
      <c r="IJX23" s="67"/>
      <c r="IJY23" s="77"/>
      <c r="IJZ23" s="66"/>
      <c r="IKA23" s="42"/>
      <c r="IKB23" s="67"/>
      <c r="IKC23" s="66"/>
      <c r="IKD23" s="42"/>
      <c r="IKE23" s="67"/>
      <c r="IKF23" s="77"/>
      <c r="IKG23" s="66"/>
      <c r="IKH23" s="42"/>
      <c r="IKI23" s="67"/>
      <c r="IKJ23" s="66"/>
      <c r="IKK23" s="42"/>
      <c r="IKL23" s="67"/>
      <c r="IKM23" s="77"/>
      <c r="IKN23" s="66"/>
      <c r="IKO23" s="42"/>
      <c r="IKP23" s="67"/>
      <c r="IKQ23" s="66"/>
      <c r="IKR23" s="42"/>
      <c r="IKS23" s="67"/>
      <c r="IKT23" s="77"/>
      <c r="IKU23" s="66"/>
      <c r="IKV23" s="42"/>
      <c r="IKW23" s="67"/>
      <c r="IKX23" s="66"/>
      <c r="IKY23" s="42"/>
      <c r="IKZ23" s="67"/>
      <c r="ILA23" s="77"/>
      <c r="ILB23" s="66"/>
      <c r="ILC23" s="42"/>
      <c r="ILD23" s="67"/>
      <c r="ILE23" s="66"/>
      <c r="ILF23" s="42"/>
      <c r="ILG23" s="67"/>
      <c r="ILH23" s="77"/>
      <c r="ILI23" s="66"/>
      <c r="ILJ23" s="42"/>
      <c r="ILK23" s="67"/>
      <c r="ILL23" s="66"/>
      <c r="ILM23" s="42"/>
      <c r="ILN23" s="67"/>
      <c r="ILO23" s="77"/>
      <c r="ILP23" s="66"/>
      <c r="ILQ23" s="42"/>
      <c r="ILR23" s="67"/>
      <c r="ILS23" s="66"/>
      <c r="ILT23" s="42"/>
      <c r="ILU23" s="67"/>
      <c r="ILV23" s="77"/>
      <c r="ILW23" s="66"/>
      <c r="ILX23" s="42"/>
      <c r="ILY23" s="67"/>
      <c r="ILZ23" s="66"/>
      <c r="IMA23" s="42"/>
      <c r="IMB23" s="67"/>
      <c r="IMC23" s="77"/>
      <c r="IMD23" s="66"/>
      <c r="IME23" s="42"/>
      <c r="IMF23" s="67"/>
      <c r="IMG23" s="66"/>
      <c r="IMH23" s="42"/>
      <c r="IMI23" s="67"/>
      <c r="IMJ23" s="77"/>
      <c r="IMK23" s="66"/>
      <c r="IML23" s="42"/>
      <c r="IMM23" s="67"/>
      <c r="IMN23" s="66"/>
      <c r="IMO23" s="42"/>
      <c r="IMP23" s="67"/>
      <c r="IMQ23" s="77"/>
      <c r="IMR23" s="66"/>
      <c r="IMS23" s="42"/>
      <c r="IMT23" s="67"/>
      <c r="IMU23" s="66"/>
      <c r="IMV23" s="42"/>
      <c r="IMW23" s="67"/>
      <c r="IMX23" s="77"/>
      <c r="IMY23" s="66"/>
      <c r="IMZ23" s="42"/>
      <c r="INA23" s="67"/>
      <c r="INB23" s="66"/>
      <c r="INC23" s="42"/>
      <c r="IND23" s="67"/>
      <c r="INE23" s="77"/>
      <c r="INF23" s="66"/>
      <c r="ING23" s="42"/>
      <c r="INH23" s="67"/>
      <c r="INI23" s="66"/>
      <c r="INJ23" s="42"/>
      <c r="INK23" s="67"/>
      <c r="INL23" s="77"/>
      <c r="INM23" s="66"/>
      <c r="INN23" s="42"/>
      <c r="INO23" s="67"/>
      <c r="INP23" s="66"/>
      <c r="INQ23" s="42"/>
      <c r="INR23" s="67"/>
      <c r="INS23" s="77"/>
      <c r="INT23" s="66"/>
      <c r="INU23" s="42"/>
      <c r="INV23" s="67"/>
      <c r="INW23" s="66"/>
      <c r="INX23" s="42"/>
      <c r="INY23" s="67"/>
      <c r="INZ23" s="77"/>
      <c r="IOA23" s="66"/>
      <c r="IOB23" s="42"/>
      <c r="IOC23" s="67"/>
      <c r="IOD23" s="66"/>
      <c r="IOE23" s="42"/>
      <c r="IOF23" s="67"/>
      <c r="IOG23" s="77"/>
      <c r="IOH23" s="66"/>
      <c r="IOI23" s="42"/>
      <c r="IOJ23" s="67"/>
      <c r="IOK23" s="66"/>
      <c r="IOL23" s="42"/>
      <c r="IOM23" s="67"/>
      <c r="ION23" s="77"/>
      <c r="IOO23" s="66"/>
      <c r="IOP23" s="42"/>
      <c r="IOQ23" s="67"/>
      <c r="IOR23" s="66"/>
      <c r="IOS23" s="42"/>
      <c r="IOT23" s="67"/>
      <c r="IOU23" s="77"/>
      <c r="IOV23" s="66"/>
      <c r="IOW23" s="42"/>
      <c r="IOX23" s="67"/>
      <c r="IOY23" s="66"/>
      <c r="IOZ23" s="42"/>
      <c r="IPA23" s="67"/>
      <c r="IPB23" s="77"/>
      <c r="IPC23" s="66"/>
      <c r="IPD23" s="42"/>
      <c r="IPE23" s="67"/>
      <c r="IPF23" s="66"/>
      <c r="IPG23" s="42"/>
      <c r="IPH23" s="67"/>
      <c r="IPI23" s="77"/>
      <c r="IPJ23" s="66"/>
      <c r="IPK23" s="42"/>
      <c r="IPL23" s="67"/>
      <c r="IPM23" s="66"/>
      <c r="IPN23" s="42"/>
      <c r="IPO23" s="67"/>
      <c r="IPP23" s="77"/>
      <c r="IPQ23" s="66"/>
      <c r="IPR23" s="42"/>
      <c r="IPS23" s="67"/>
      <c r="IPT23" s="66"/>
      <c r="IPU23" s="42"/>
      <c r="IPV23" s="67"/>
      <c r="IPW23" s="77"/>
      <c r="IPX23" s="66"/>
      <c r="IPY23" s="42"/>
      <c r="IPZ23" s="67"/>
      <c r="IQA23" s="66"/>
      <c r="IQB23" s="42"/>
      <c r="IQC23" s="67"/>
      <c r="IQD23" s="77"/>
      <c r="IQE23" s="66"/>
      <c r="IQF23" s="42"/>
      <c r="IQG23" s="67"/>
      <c r="IQH23" s="66"/>
      <c r="IQI23" s="42"/>
      <c r="IQJ23" s="67"/>
      <c r="IQK23" s="77"/>
      <c r="IQL23" s="66"/>
      <c r="IQM23" s="42"/>
      <c r="IQN23" s="67"/>
      <c r="IQO23" s="66"/>
      <c r="IQP23" s="42"/>
      <c r="IQQ23" s="67"/>
      <c r="IQR23" s="77"/>
      <c r="IQS23" s="66"/>
      <c r="IQT23" s="42"/>
      <c r="IQU23" s="67"/>
      <c r="IQV23" s="66"/>
      <c r="IQW23" s="42"/>
      <c r="IQX23" s="67"/>
      <c r="IQY23" s="77"/>
      <c r="IQZ23" s="66"/>
      <c r="IRA23" s="42"/>
      <c r="IRB23" s="67"/>
      <c r="IRC23" s="66"/>
      <c r="IRD23" s="42"/>
      <c r="IRE23" s="67"/>
      <c r="IRF23" s="77"/>
      <c r="IRG23" s="66"/>
      <c r="IRH23" s="42"/>
      <c r="IRI23" s="67"/>
      <c r="IRJ23" s="66"/>
      <c r="IRK23" s="42"/>
      <c r="IRL23" s="67"/>
      <c r="IRM23" s="77"/>
      <c r="IRN23" s="66"/>
      <c r="IRO23" s="42"/>
      <c r="IRP23" s="67"/>
      <c r="IRQ23" s="66"/>
      <c r="IRR23" s="42"/>
      <c r="IRS23" s="67"/>
      <c r="IRT23" s="77"/>
      <c r="IRU23" s="66"/>
      <c r="IRV23" s="42"/>
      <c r="IRW23" s="67"/>
      <c r="IRX23" s="66"/>
      <c r="IRY23" s="42"/>
      <c r="IRZ23" s="67"/>
      <c r="ISA23" s="77"/>
      <c r="ISB23" s="66"/>
      <c r="ISC23" s="42"/>
      <c r="ISD23" s="67"/>
      <c r="ISE23" s="66"/>
      <c r="ISF23" s="42"/>
      <c r="ISG23" s="67"/>
      <c r="ISH23" s="77"/>
      <c r="ISI23" s="66"/>
      <c r="ISJ23" s="42"/>
      <c r="ISK23" s="67"/>
      <c r="ISL23" s="66"/>
      <c r="ISM23" s="42"/>
      <c r="ISN23" s="67"/>
      <c r="ISO23" s="77"/>
      <c r="ISP23" s="66"/>
      <c r="ISQ23" s="42"/>
      <c r="ISR23" s="67"/>
      <c r="ISS23" s="66"/>
      <c r="IST23" s="42"/>
      <c r="ISU23" s="67"/>
      <c r="ISV23" s="77"/>
      <c r="ISW23" s="66"/>
      <c r="ISX23" s="42"/>
      <c r="ISY23" s="67"/>
      <c r="ISZ23" s="66"/>
      <c r="ITA23" s="42"/>
      <c r="ITB23" s="67"/>
      <c r="ITC23" s="77"/>
      <c r="ITD23" s="66"/>
      <c r="ITE23" s="42"/>
      <c r="ITF23" s="67"/>
      <c r="ITG23" s="66"/>
      <c r="ITH23" s="42"/>
      <c r="ITI23" s="67"/>
      <c r="ITJ23" s="77"/>
      <c r="ITK23" s="66"/>
      <c r="ITL23" s="42"/>
      <c r="ITM23" s="67"/>
      <c r="ITN23" s="66"/>
      <c r="ITO23" s="42"/>
      <c r="ITP23" s="67"/>
      <c r="ITQ23" s="77"/>
      <c r="ITR23" s="66"/>
      <c r="ITS23" s="42"/>
      <c r="ITT23" s="67"/>
      <c r="ITU23" s="66"/>
      <c r="ITV23" s="42"/>
      <c r="ITW23" s="67"/>
      <c r="ITX23" s="77"/>
      <c r="ITY23" s="66"/>
      <c r="ITZ23" s="42"/>
      <c r="IUA23" s="67"/>
      <c r="IUB23" s="66"/>
      <c r="IUC23" s="42"/>
      <c r="IUD23" s="67"/>
      <c r="IUE23" s="77"/>
      <c r="IUF23" s="66"/>
      <c r="IUG23" s="42"/>
      <c r="IUH23" s="67"/>
      <c r="IUI23" s="66"/>
      <c r="IUJ23" s="42"/>
      <c r="IUK23" s="67"/>
      <c r="IUL23" s="77"/>
      <c r="IUM23" s="66"/>
      <c r="IUN23" s="42"/>
      <c r="IUO23" s="67"/>
      <c r="IUP23" s="66"/>
      <c r="IUQ23" s="42"/>
      <c r="IUR23" s="67"/>
      <c r="IUS23" s="77"/>
      <c r="IUT23" s="66"/>
      <c r="IUU23" s="42"/>
      <c r="IUV23" s="67"/>
      <c r="IUW23" s="66"/>
      <c r="IUX23" s="42"/>
      <c r="IUY23" s="67"/>
      <c r="IUZ23" s="77"/>
      <c r="IVA23" s="66"/>
      <c r="IVB23" s="42"/>
      <c r="IVC23" s="67"/>
      <c r="IVD23" s="66"/>
      <c r="IVE23" s="42"/>
      <c r="IVF23" s="67"/>
      <c r="IVG23" s="77"/>
      <c r="IVH23" s="66"/>
      <c r="IVI23" s="42"/>
      <c r="IVJ23" s="67"/>
      <c r="IVK23" s="66"/>
      <c r="IVL23" s="42"/>
      <c r="IVM23" s="67"/>
      <c r="IVN23" s="77"/>
      <c r="IVO23" s="66"/>
      <c r="IVP23" s="42"/>
      <c r="IVQ23" s="67"/>
      <c r="IVR23" s="66"/>
      <c r="IVS23" s="42"/>
      <c r="IVT23" s="67"/>
      <c r="IVU23" s="77"/>
      <c r="IVV23" s="66"/>
      <c r="IVW23" s="42"/>
      <c r="IVX23" s="67"/>
      <c r="IVY23" s="66"/>
      <c r="IVZ23" s="42"/>
      <c r="IWA23" s="67"/>
      <c r="IWB23" s="77"/>
      <c r="IWC23" s="66"/>
      <c r="IWD23" s="42"/>
      <c r="IWE23" s="67"/>
      <c r="IWF23" s="66"/>
      <c r="IWG23" s="42"/>
      <c r="IWH23" s="67"/>
      <c r="IWI23" s="77"/>
      <c r="IWJ23" s="66"/>
      <c r="IWK23" s="42"/>
      <c r="IWL23" s="67"/>
      <c r="IWM23" s="66"/>
      <c r="IWN23" s="42"/>
      <c r="IWO23" s="67"/>
      <c r="IWP23" s="77"/>
      <c r="IWQ23" s="66"/>
      <c r="IWR23" s="42"/>
      <c r="IWS23" s="67"/>
      <c r="IWT23" s="66"/>
      <c r="IWU23" s="42"/>
      <c r="IWV23" s="67"/>
      <c r="IWW23" s="77"/>
      <c r="IWX23" s="66"/>
      <c r="IWY23" s="42"/>
      <c r="IWZ23" s="67"/>
      <c r="IXA23" s="66"/>
      <c r="IXB23" s="42"/>
      <c r="IXC23" s="67"/>
      <c r="IXD23" s="77"/>
      <c r="IXE23" s="66"/>
      <c r="IXF23" s="42"/>
      <c r="IXG23" s="67"/>
      <c r="IXH23" s="66"/>
      <c r="IXI23" s="42"/>
      <c r="IXJ23" s="67"/>
      <c r="IXK23" s="77"/>
      <c r="IXL23" s="66"/>
      <c r="IXM23" s="42"/>
      <c r="IXN23" s="67"/>
      <c r="IXO23" s="66"/>
      <c r="IXP23" s="42"/>
      <c r="IXQ23" s="67"/>
      <c r="IXR23" s="77"/>
      <c r="IXS23" s="66"/>
      <c r="IXT23" s="42"/>
      <c r="IXU23" s="67"/>
      <c r="IXV23" s="66"/>
      <c r="IXW23" s="42"/>
      <c r="IXX23" s="67"/>
      <c r="IXY23" s="77"/>
      <c r="IXZ23" s="66"/>
      <c r="IYA23" s="42"/>
      <c r="IYB23" s="67"/>
      <c r="IYC23" s="66"/>
      <c r="IYD23" s="42"/>
      <c r="IYE23" s="67"/>
      <c r="IYF23" s="77"/>
      <c r="IYG23" s="66"/>
      <c r="IYH23" s="42"/>
      <c r="IYI23" s="67"/>
      <c r="IYJ23" s="66"/>
      <c r="IYK23" s="42"/>
      <c r="IYL23" s="67"/>
      <c r="IYM23" s="77"/>
      <c r="IYN23" s="66"/>
      <c r="IYO23" s="42"/>
      <c r="IYP23" s="67"/>
      <c r="IYQ23" s="66"/>
      <c r="IYR23" s="42"/>
      <c r="IYS23" s="67"/>
      <c r="IYT23" s="77"/>
      <c r="IYU23" s="66"/>
      <c r="IYV23" s="42"/>
      <c r="IYW23" s="67"/>
      <c r="IYX23" s="66"/>
      <c r="IYY23" s="42"/>
      <c r="IYZ23" s="67"/>
      <c r="IZA23" s="77"/>
      <c r="IZB23" s="66"/>
      <c r="IZC23" s="42"/>
      <c r="IZD23" s="67"/>
      <c r="IZE23" s="66"/>
      <c r="IZF23" s="42"/>
      <c r="IZG23" s="67"/>
      <c r="IZH23" s="77"/>
      <c r="IZI23" s="66"/>
      <c r="IZJ23" s="42"/>
      <c r="IZK23" s="67"/>
      <c r="IZL23" s="66"/>
      <c r="IZM23" s="42"/>
      <c r="IZN23" s="67"/>
      <c r="IZO23" s="77"/>
      <c r="IZP23" s="66"/>
      <c r="IZQ23" s="42"/>
      <c r="IZR23" s="67"/>
      <c r="IZS23" s="66"/>
      <c r="IZT23" s="42"/>
      <c r="IZU23" s="67"/>
      <c r="IZV23" s="77"/>
      <c r="IZW23" s="66"/>
      <c r="IZX23" s="42"/>
      <c r="IZY23" s="67"/>
      <c r="IZZ23" s="66"/>
      <c r="JAA23" s="42"/>
      <c r="JAB23" s="67"/>
      <c r="JAC23" s="77"/>
      <c r="JAD23" s="66"/>
      <c r="JAE23" s="42"/>
      <c r="JAF23" s="67"/>
      <c r="JAG23" s="66"/>
      <c r="JAH23" s="42"/>
      <c r="JAI23" s="67"/>
      <c r="JAJ23" s="77"/>
      <c r="JAK23" s="66"/>
      <c r="JAL23" s="42"/>
      <c r="JAM23" s="67"/>
      <c r="JAN23" s="66"/>
      <c r="JAO23" s="42"/>
      <c r="JAP23" s="67"/>
      <c r="JAQ23" s="77"/>
      <c r="JAR23" s="66"/>
      <c r="JAS23" s="42"/>
      <c r="JAT23" s="67"/>
      <c r="JAU23" s="66"/>
      <c r="JAV23" s="42"/>
      <c r="JAW23" s="67"/>
      <c r="JAX23" s="77"/>
      <c r="JAY23" s="66"/>
      <c r="JAZ23" s="42"/>
      <c r="JBA23" s="67"/>
      <c r="JBB23" s="66"/>
      <c r="JBC23" s="42"/>
      <c r="JBD23" s="67"/>
      <c r="JBE23" s="77"/>
      <c r="JBF23" s="66"/>
      <c r="JBG23" s="42"/>
      <c r="JBH23" s="67"/>
      <c r="JBI23" s="66"/>
      <c r="JBJ23" s="42"/>
      <c r="JBK23" s="67"/>
      <c r="JBL23" s="77"/>
      <c r="JBM23" s="66"/>
      <c r="JBN23" s="42"/>
      <c r="JBO23" s="67"/>
      <c r="JBP23" s="66"/>
      <c r="JBQ23" s="42"/>
      <c r="JBR23" s="67"/>
      <c r="JBS23" s="77"/>
      <c r="JBT23" s="66"/>
      <c r="JBU23" s="42"/>
      <c r="JBV23" s="67"/>
      <c r="JBW23" s="66"/>
      <c r="JBX23" s="42"/>
      <c r="JBY23" s="67"/>
      <c r="JBZ23" s="77"/>
      <c r="JCA23" s="66"/>
      <c r="JCB23" s="42"/>
      <c r="JCC23" s="67"/>
      <c r="JCD23" s="66"/>
      <c r="JCE23" s="42"/>
      <c r="JCF23" s="67"/>
      <c r="JCG23" s="77"/>
      <c r="JCH23" s="66"/>
      <c r="JCI23" s="42"/>
      <c r="JCJ23" s="67"/>
      <c r="JCK23" s="66"/>
      <c r="JCL23" s="42"/>
      <c r="JCM23" s="67"/>
      <c r="JCN23" s="77"/>
      <c r="JCO23" s="66"/>
      <c r="JCP23" s="42"/>
      <c r="JCQ23" s="67"/>
      <c r="JCR23" s="66"/>
      <c r="JCS23" s="42"/>
      <c r="JCT23" s="67"/>
      <c r="JCU23" s="77"/>
      <c r="JCV23" s="66"/>
      <c r="JCW23" s="42"/>
      <c r="JCX23" s="67"/>
      <c r="JCY23" s="66"/>
      <c r="JCZ23" s="42"/>
      <c r="JDA23" s="67"/>
      <c r="JDB23" s="77"/>
      <c r="JDC23" s="66"/>
      <c r="JDD23" s="42"/>
      <c r="JDE23" s="67"/>
      <c r="JDF23" s="66"/>
      <c r="JDG23" s="42"/>
      <c r="JDH23" s="67"/>
      <c r="JDI23" s="77"/>
      <c r="JDJ23" s="66"/>
      <c r="JDK23" s="42"/>
      <c r="JDL23" s="67"/>
      <c r="JDM23" s="66"/>
      <c r="JDN23" s="42"/>
      <c r="JDO23" s="67"/>
      <c r="JDP23" s="77"/>
      <c r="JDQ23" s="66"/>
      <c r="JDR23" s="42"/>
      <c r="JDS23" s="67"/>
      <c r="JDT23" s="66"/>
      <c r="JDU23" s="42"/>
      <c r="JDV23" s="67"/>
      <c r="JDW23" s="77"/>
      <c r="JDX23" s="66"/>
      <c r="JDY23" s="42"/>
      <c r="JDZ23" s="67"/>
      <c r="JEA23" s="66"/>
      <c r="JEB23" s="42"/>
      <c r="JEC23" s="67"/>
      <c r="JED23" s="77"/>
      <c r="JEE23" s="66"/>
      <c r="JEF23" s="42"/>
      <c r="JEG23" s="67"/>
      <c r="JEH23" s="66"/>
      <c r="JEI23" s="42"/>
      <c r="JEJ23" s="67"/>
      <c r="JEK23" s="77"/>
      <c r="JEL23" s="66"/>
      <c r="JEM23" s="42"/>
      <c r="JEN23" s="67"/>
      <c r="JEO23" s="66"/>
      <c r="JEP23" s="42"/>
      <c r="JEQ23" s="67"/>
      <c r="JER23" s="77"/>
      <c r="JES23" s="66"/>
      <c r="JET23" s="42"/>
      <c r="JEU23" s="67"/>
      <c r="JEV23" s="66"/>
      <c r="JEW23" s="42"/>
      <c r="JEX23" s="67"/>
      <c r="JEY23" s="77"/>
      <c r="JEZ23" s="66"/>
      <c r="JFA23" s="42"/>
      <c r="JFB23" s="67"/>
      <c r="JFC23" s="66"/>
      <c r="JFD23" s="42"/>
      <c r="JFE23" s="67"/>
      <c r="JFF23" s="77"/>
      <c r="JFG23" s="66"/>
      <c r="JFH23" s="42"/>
      <c r="JFI23" s="67"/>
      <c r="JFJ23" s="66"/>
      <c r="JFK23" s="42"/>
      <c r="JFL23" s="67"/>
      <c r="JFM23" s="77"/>
      <c r="JFN23" s="66"/>
      <c r="JFO23" s="42"/>
      <c r="JFP23" s="67"/>
      <c r="JFQ23" s="66"/>
      <c r="JFR23" s="42"/>
      <c r="JFS23" s="67"/>
      <c r="JFT23" s="77"/>
      <c r="JFU23" s="66"/>
      <c r="JFV23" s="42"/>
      <c r="JFW23" s="67"/>
      <c r="JFX23" s="66"/>
      <c r="JFY23" s="42"/>
      <c r="JFZ23" s="67"/>
      <c r="JGA23" s="77"/>
      <c r="JGB23" s="66"/>
      <c r="JGC23" s="42"/>
      <c r="JGD23" s="67"/>
      <c r="JGE23" s="66"/>
      <c r="JGF23" s="42"/>
      <c r="JGG23" s="67"/>
      <c r="JGH23" s="77"/>
      <c r="JGI23" s="66"/>
      <c r="JGJ23" s="42"/>
      <c r="JGK23" s="67"/>
      <c r="JGL23" s="66"/>
      <c r="JGM23" s="42"/>
      <c r="JGN23" s="67"/>
      <c r="JGO23" s="77"/>
      <c r="JGP23" s="66"/>
      <c r="JGQ23" s="42"/>
      <c r="JGR23" s="67"/>
      <c r="JGS23" s="66"/>
      <c r="JGT23" s="42"/>
      <c r="JGU23" s="67"/>
      <c r="JGV23" s="77"/>
      <c r="JGW23" s="66"/>
      <c r="JGX23" s="42"/>
      <c r="JGY23" s="67"/>
      <c r="JGZ23" s="66"/>
      <c r="JHA23" s="42"/>
      <c r="JHB23" s="67"/>
      <c r="JHC23" s="77"/>
      <c r="JHD23" s="66"/>
      <c r="JHE23" s="42"/>
      <c r="JHF23" s="67"/>
      <c r="JHG23" s="66"/>
      <c r="JHH23" s="42"/>
      <c r="JHI23" s="67"/>
      <c r="JHJ23" s="77"/>
      <c r="JHK23" s="66"/>
      <c r="JHL23" s="42"/>
      <c r="JHM23" s="67"/>
      <c r="JHN23" s="66"/>
      <c r="JHO23" s="42"/>
      <c r="JHP23" s="67"/>
      <c r="JHQ23" s="77"/>
      <c r="JHR23" s="66"/>
      <c r="JHS23" s="42"/>
      <c r="JHT23" s="67"/>
      <c r="JHU23" s="66"/>
      <c r="JHV23" s="42"/>
      <c r="JHW23" s="67"/>
      <c r="JHX23" s="77"/>
      <c r="JHY23" s="66"/>
      <c r="JHZ23" s="42"/>
      <c r="JIA23" s="67"/>
      <c r="JIB23" s="66"/>
      <c r="JIC23" s="42"/>
      <c r="JID23" s="67"/>
      <c r="JIE23" s="77"/>
      <c r="JIF23" s="66"/>
      <c r="JIG23" s="42"/>
      <c r="JIH23" s="67"/>
      <c r="JII23" s="66"/>
      <c r="JIJ23" s="42"/>
      <c r="JIK23" s="67"/>
      <c r="JIL23" s="77"/>
      <c r="JIM23" s="66"/>
      <c r="JIN23" s="42"/>
      <c r="JIO23" s="67"/>
      <c r="JIP23" s="66"/>
      <c r="JIQ23" s="42"/>
      <c r="JIR23" s="67"/>
      <c r="JIS23" s="77"/>
      <c r="JIT23" s="66"/>
      <c r="JIU23" s="42"/>
      <c r="JIV23" s="67"/>
      <c r="JIW23" s="66"/>
      <c r="JIX23" s="42"/>
      <c r="JIY23" s="67"/>
      <c r="JIZ23" s="77"/>
      <c r="JJA23" s="66"/>
      <c r="JJB23" s="42"/>
      <c r="JJC23" s="67"/>
      <c r="JJD23" s="66"/>
      <c r="JJE23" s="42"/>
      <c r="JJF23" s="67"/>
      <c r="JJG23" s="77"/>
      <c r="JJH23" s="66"/>
      <c r="JJI23" s="42"/>
      <c r="JJJ23" s="67"/>
      <c r="JJK23" s="66"/>
      <c r="JJL23" s="42"/>
      <c r="JJM23" s="67"/>
      <c r="JJN23" s="77"/>
      <c r="JJO23" s="66"/>
      <c r="JJP23" s="42"/>
      <c r="JJQ23" s="67"/>
      <c r="JJR23" s="66"/>
      <c r="JJS23" s="42"/>
      <c r="JJT23" s="67"/>
      <c r="JJU23" s="77"/>
      <c r="JJV23" s="66"/>
      <c r="JJW23" s="42"/>
      <c r="JJX23" s="67"/>
      <c r="JJY23" s="66"/>
      <c r="JJZ23" s="42"/>
      <c r="JKA23" s="67"/>
      <c r="JKB23" s="77"/>
      <c r="JKC23" s="66"/>
      <c r="JKD23" s="42"/>
      <c r="JKE23" s="67"/>
      <c r="JKF23" s="66"/>
      <c r="JKG23" s="42"/>
      <c r="JKH23" s="67"/>
      <c r="JKI23" s="77"/>
      <c r="JKJ23" s="66"/>
      <c r="JKK23" s="42"/>
      <c r="JKL23" s="67"/>
      <c r="JKM23" s="66"/>
      <c r="JKN23" s="42"/>
      <c r="JKO23" s="67"/>
      <c r="JKP23" s="77"/>
      <c r="JKQ23" s="66"/>
      <c r="JKR23" s="42"/>
      <c r="JKS23" s="67"/>
      <c r="JKT23" s="66"/>
      <c r="JKU23" s="42"/>
      <c r="JKV23" s="67"/>
      <c r="JKW23" s="77"/>
      <c r="JKX23" s="66"/>
      <c r="JKY23" s="42"/>
      <c r="JKZ23" s="67"/>
      <c r="JLA23" s="66"/>
      <c r="JLB23" s="42"/>
      <c r="JLC23" s="67"/>
      <c r="JLD23" s="77"/>
      <c r="JLE23" s="66"/>
      <c r="JLF23" s="42"/>
      <c r="JLG23" s="67"/>
      <c r="JLH23" s="66"/>
      <c r="JLI23" s="42"/>
      <c r="JLJ23" s="67"/>
      <c r="JLK23" s="77"/>
      <c r="JLL23" s="66"/>
      <c r="JLM23" s="42"/>
      <c r="JLN23" s="67"/>
      <c r="JLO23" s="66"/>
      <c r="JLP23" s="42"/>
      <c r="JLQ23" s="67"/>
      <c r="JLR23" s="77"/>
      <c r="JLS23" s="66"/>
      <c r="JLT23" s="42"/>
      <c r="JLU23" s="67"/>
      <c r="JLV23" s="66"/>
      <c r="JLW23" s="42"/>
      <c r="JLX23" s="67"/>
      <c r="JLY23" s="77"/>
      <c r="JLZ23" s="66"/>
      <c r="JMA23" s="42"/>
      <c r="JMB23" s="67"/>
      <c r="JMC23" s="66"/>
      <c r="JMD23" s="42"/>
      <c r="JME23" s="67"/>
      <c r="JMF23" s="77"/>
      <c r="JMG23" s="66"/>
      <c r="JMH23" s="42"/>
      <c r="JMI23" s="67"/>
      <c r="JMJ23" s="66"/>
      <c r="JMK23" s="42"/>
      <c r="JML23" s="67"/>
      <c r="JMM23" s="77"/>
      <c r="JMN23" s="66"/>
      <c r="JMO23" s="42"/>
      <c r="JMP23" s="67"/>
      <c r="JMQ23" s="66"/>
      <c r="JMR23" s="42"/>
      <c r="JMS23" s="67"/>
      <c r="JMT23" s="77"/>
      <c r="JMU23" s="66"/>
      <c r="JMV23" s="42"/>
      <c r="JMW23" s="67"/>
      <c r="JMX23" s="66"/>
      <c r="JMY23" s="42"/>
      <c r="JMZ23" s="67"/>
      <c r="JNA23" s="77"/>
      <c r="JNB23" s="66"/>
      <c r="JNC23" s="42"/>
      <c r="JND23" s="67"/>
      <c r="JNE23" s="66"/>
      <c r="JNF23" s="42"/>
      <c r="JNG23" s="67"/>
      <c r="JNH23" s="77"/>
      <c r="JNI23" s="66"/>
      <c r="JNJ23" s="42"/>
      <c r="JNK23" s="67"/>
      <c r="JNL23" s="66"/>
      <c r="JNM23" s="42"/>
      <c r="JNN23" s="67"/>
      <c r="JNO23" s="77"/>
      <c r="JNP23" s="66"/>
      <c r="JNQ23" s="42"/>
      <c r="JNR23" s="67"/>
      <c r="JNS23" s="66"/>
      <c r="JNT23" s="42"/>
      <c r="JNU23" s="67"/>
      <c r="JNV23" s="77"/>
      <c r="JNW23" s="66"/>
      <c r="JNX23" s="42"/>
      <c r="JNY23" s="67"/>
      <c r="JNZ23" s="66"/>
      <c r="JOA23" s="42"/>
      <c r="JOB23" s="67"/>
      <c r="JOC23" s="77"/>
      <c r="JOD23" s="66"/>
      <c r="JOE23" s="42"/>
      <c r="JOF23" s="67"/>
      <c r="JOG23" s="66"/>
      <c r="JOH23" s="42"/>
      <c r="JOI23" s="67"/>
      <c r="JOJ23" s="77"/>
      <c r="JOK23" s="66"/>
      <c r="JOL23" s="42"/>
      <c r="JOM23" s="67"/>
      <c r="JON23" s="66"/>
      <c r="JOO23" s="42"/>
      <c r="JOP23" s="67"/>
      <c r="JOQ23" s="77"/>
      <c r="JOR23" s="66"/>
      <c r="JOS23" s="42"/>
      <c r="JOT23" s="67"/>
      <c r="JOU23" s="66"/>
      <c r="JOV23" s="42"/>
      <c r="JOW23" s="67"/>
      <c r="JOX23" s="77"/>
      <c r="JOY23" s="66"/>
      <c r="JOZ23" s="42"/>
      <c r="JPA23" s="67"/>
      <c r="JPB23" s="66"/>
      <c r="JPC23" s="42"/>
      <c r="JPD23" s="67"/>
      <c r="JPE23" s="77"/>
      <c r="JPF23" s="66"/>
      <c r="JPG23" s="42"/>
      <c r="JPH23" s="67"/>
      <c r="JPI23" s="66"/>
      <c r="JPJ23" s="42"/>
      <c r="JPK23" s="67"/>
      <c r="JPL23" s="77"/>
      <c r="JPM23" s="66"/>
      <c r="JPN23" s="42"/>
      <c r="JPO23" s="67"/>
      <c r="JPP23" s="66"/>
      <c r="JPQ23" s="42"/>
      <c r="JPR23" s="67"/>
      <c r="JPS23" s="77"/>
      <c r="JPT23" s="66"/>
      <c r="JPU23" s="42"/>
      <c r="JPV23" s="67"/>
      <c r="JPW23" s="66"/>
      <c r="JPX23" s="42"/>
      <c r="JPY23" s="67"/>
      <c r="JPZ23" s="77"/>
      <c r="JQA23" s="66"/>
      <c r="JQB23" s="42"/>
      <c r="JQC23" s="67"/>
      <c r="JQD23" s="66"/>
      <c r="JQE23" s="42"/>
      <c r="JQF23" s="67"/>
      <c r="JQG23" s="77"/>
      <c r="JQH23" s="66"/>
      <c r="JQI23" s="42"/>
      <c r="JQJ23" s="67"/>
      <c r="JQK23" s="66"/>
      <c r="JQL23" s="42"/>
      <c r="JQM23" s="67"/>
      <c r="JQN23" s="77"/>
      <c r="JQO23" s="66"/>
      <c r="JQP23" s="42"/>
      <c r="JQQ23" s="67"/>
      <c r="JQR23" s="66"/>
      <c r="JQS23" s="42"/>
      <c r="JQT23" s="67"/>
      <c r="JQU23" s="77"/>
      <c r="JQV23" s="66"/>
      <c r="JQW23" s="42"/>
      <c r="JQX23" s="67"/>
      <c r="JQY23" s="66"/>
      <c r="JQZ23" s="42"/>
      <c r="JRA23" s="67"/>
      <c r="JRB23" s="77"/>
      <c r="JRC23" s="66"/>
      <c r="JRD23" s="42"/>
      <c r="JRE23" s="67"/>
      <c r="JRF23" s="66"/>
      <c r="JRG23" s="42"/>
      <c r="JRH23" s="67"/>
      <c r="JRI23" s="77"/>
      <c r="JRJ23" s="66"/>
      <c r="JRK23" s="42"/>
      <c r="JRL23" s="67"/>
      <c r="JRM23" s="66"/>
      <c r="JRN23" s="42"/>
      <c r="JRO23" s="67"/>
      <c r="JRP23" s="77"/>
      <c r="JRQ23" s="66"/>
      <c r="JRR23" s="42"/>
      <c r="JRS23" s="67"/>
      <c r="JRT23" s="66"/>
      <c r="JRU23" s="42"/>
      <c r="JRV23" s="67"/>
      <c r="JRW23" s="77"/>
      <c r="JRX23" s="66"/>
      <c r="JRY23" s="42"/>
      <c r="JRZ23" s="67"/>
      <c r="JSA23" s="66"/>
      <c r="JSB23" s="42"/>
      <c r="JSC23" s="67"/>
      <c r="JSD23" s="77"/>
      <c r="JSE23" s="66"/>
      <c r="JSF23" s="42"/>
      <c r="JSG23" s="67"/>
      <c r="JSH23" s="66"/>
      <c r="JSI23" s="42"/>
      <c r="JSJ23" s="67"/>
      <c r="JSK23" s="77"/>
      <c r="JSL23" s="66"/>
      <c r="JSM23" s="42"/>
      <c r="JSN23" s="67"/>
      <c r="JSO23" s="66"/>
      <c r="JSP23" s="42"/>
      <c r="JSQ23" s="67"/>
      <c r="JSR23" s="77"/>
      <c r="JSS23" s="66"/>
      <c r="JST23" s="42"/>
      <c r="JSU23" s="67"/>
      <c r="JSV23" s="66"/>
      <c r="JSW23" s="42"/>
      <c r="JSX23" s="67"/>
      <c r="JSY23" s="77"/>
      <c r="JSZ23" s="66"/>
      <c r="JTA23" s="42"/>
      <c r="JTB23" s="67"/>
      <c r="JTC23" s="66"/>
      <c r="JTD23" s="42"/>
      <c r="JTE23" s="67"/>
      <c r="JTF23" s="77"/>
      <c r="JTG23" s="66"/>
      <c r="JTH23" s="42"/>
      <c r="JTI23" s="67"/>
      <c r="JTJ23" s="66"/>
      <c r="JTK23" s="42"/>
      <c r="JTL23" s="67"/>
      <c r="JTM23" s="77"/>
      <c r="JTN23" s="66"/>
      <c r="JTO23" s="42"/>
      <c r="JTP23" s="67"/>
      <c r="JTQ23" s="66"/>
      <c r="JTR23" s="42"/>
      <c r="JTS23" s="67"/>
      <c r="JTT23" s="77"/>
      <c r="JTU23" s="66"/>
      <c r="JTV23" s="42"/>
      <c r="JTW23" s="67"/>
      <c r="JTX23" s="66"/>
      <c r="JTY23" s="42"/>
      <c r="JTZ23" s="67"/>
      <c r="JUA23" s="77"/>
      <c r="JUB23" s="66"/>
      <c r="JUC23" s="42"/>
      <c r="JUD23" s="67"/>
      <c r="JUE23" s="66"/>
      <c r="JUF23" s="42"/>
      <c r="JUG23" s="67"/>
      <c r="JUH23" s="77"/>
      <c r="JUI23" s="66"/>
      <c r="JUJ23" s="42"/>
      <c r="JUK23" s="67"/>
      <c r="JUL23" s="66"/>
      <c r="JUM23" s="42"/>
      <c r="JUN23" s="67"/>
      <c r="JUO23" s="77"/>
      <c r="JUP23" s="66"/>
      <c r="JUQ23" s="42"/>
      <c r="JUR23" s="67"/>
      <c r="JUS23" s="66"/>
      <c r="JUT23" s="42"/>
      <c r="JUU23" s="67"/>
      <c r="JUV23" s="77"/>
      <c r="JUW23" s="66"/>
      <c r="JUX23" s="42"/>
      <c r="JUY23" s="67"/>
      <c r="JUZ23" s="66"/>
      <c r="JVA23" s="42"/>
      <c r="JVB23" s="67"/>
      <c r="JVC23" s="77"/>
      <c r="JVD23" s="66"/>
      <c r="JVE23" s="42"/>
      <c r="JVF23" s="67"/>
      <c r="JVG23" s="66"/>
      <c r="JVH23" s="42"/>
      <c r="JVI23" s="67"/>
      <c r="JVJ23" s="77"/>
      <c r="JVK23" s="66"/>
      <c r="JVL23" s="42"/>
      <c r="JVM23" s="67"/>
      <c r="JVN23" s="66"/>
      <c r="JVO23" s="42"/>
      <c r="JVP23" s="67"/>
      <c r="JVQ23" s="77"/>
      <c r="JVR23" s="66"/>
      <c r="JVS23" s="42"/>
      <c r="JVT23" s="67"/>
      <c r="JVU23" s="66"/>
      <c r="JVV23" s="42"/>
      <c r="JVW23" s="67"/>
      <c r="JVX23" s="77"/>
      <c r="JVY23" s="66"/>
      <c r="JVZ23" s="42"/>
      <c r="JWA23" s="67"/>
      <c r="JWB23" s="66"/>
      <c r="JWC23" s="42"/>
      <c r="JWD23" s="67"/>
      <c r="JWE23" s="77"/>
      <c r="JWF23" s="66"/>
      <c r="JWG23" s="42"/>
      <c r="JWH23" s="67"/>
      <c r="JWI23" s="66"/>
      <c r="JWJ23" s="42"/>
      <c r="JWK23" s="67"/>
      <c r="JWL23" s="77"/>
      <c r="JWM23" s="66"/>
      <c r="JWN23" s="42"/>
      <c r="JWO23" s="67"/>
      <c r="JWP23" s="66"/>
      <c r="JWQ23" s="42"/>
      <c r="JWR23" s="67"/>
      <c r="JWS23" s="77"/>
      <c r="JWT23" s="66"/>
      <c r="JWU23" s="42"/>
      <c r="JWV23" s="67"/>
      <c r="JWW23" s="66"/>
      <c r="JWX23" s="42"/>
      <c r="JWY23" s="67"/>
      <c r="JWZ23" s="77"/>
      <c r="JXA23" s="66"/>
      <c r="JXB23" s="42"/>
      <c r="JXC23" s="67"/>
      <c r="JXD23" s="66"/>
      <c r="JXE23" s="42"/>
      <c r="JXF23" s="67"/>
      <c r="JXG23" s="77"/>
      <c r="JXH23" s="66"/>
      <c r="JXI23" s="42"/>
      <c r="JXJ23" s="67"/>
      <c r="JXK23" s="66"/>
      <c r="JXL23" s="42"/>
      <c r="JXM23" s="67"/>
      <c r="JXN23" s="77"/>
      <c r="JXO23" s="66"/>
      <c r="JXP23" s="42"/>
      <c r="JXQ23" s="67"/>
      <c r="JXR23" s="66"/>
      <c r="JXS23" s="42"/>
      <c r="JXT23" s="67"/>
      <c r="JXU23" s="77"/>
      <c r="JXV23" s="66"/>
      <c r="JXW23" s="42"/>
      <c r="JXX23" s="67"/>
      <c r="JXY23" s="66"/>
      <c r="JXZ23" s="42"/>
      <c r="JYA23" s="67"/>
      <c r="JYB23" s="77"/>
      <c r="JYC23" s="66"/>
      <c r="JYD23" s="42"/>
      <c r="JYE23" s="67"/>
      <c r="JYF23" s="66"/>
      <c r="JYG23" s="42"/>
      <c r="JYH23" s="67"/>
      <c r="JYI23" s="77"/>
      <c r="JYJ23" s="66"/>
      <c r="JYK23" s="42"/>
      <c r="JYL23" s="67"/>
      <c r="JYM23" s="66"/>
      <c r="JYN23" s="42"/>
      <c r="JYO23" s="67"/>
      <c r="JYP23" s="77"/>
      <c r="JYQ23" s="66"/>
      <c r="JYR23" s="42"/>
      <c r="JYS23" s="67"/>
      <c r="JYT23" s="66"/>
      <c r="JYU23" s="42"/>
      <c r="JYV23" s="67"/>
      <c r="JYW23" s="77"/>
      <c r="JYX23" s="66"/>
      <c r="JYY23" s="42"/>
      <c r="JYZ23" s="67"/>
      <c r="JZA23" s="66"/>
      <c r="JZB23" s="42"/>
      <c r="JZC23" s="67"/>
      <c r="JZD23" s="77"/>
      <c r="JZE23" s="66"/>
      <c r="JZF23" s="42"/>
      <c r="JZG23" s="67"/>
      <c r="JZH23" s="66"/>
      <c r="JZI23" s="42"/>
      <c r="JZJ23" s="67"/>
      <c r="JZK23" s="77"/>
      <c r="JZL23" s="66"/>
      <c r="JZM23" s="42"/>
      <c r="JZN23" s="67"/>
      <c r="JZO23" s="66"/>
      <c r="JZP23" s="42"/>
      <c r="JZQ23" s="67"/>
      <c r="JZR23" s="77"/>
      <c r="JZS23" s="66"/>
      <c r="JZT23" s="42"/>
      <c r="JZU23" s="67"/>
      <c r="JZV23" s="66"/>
      <c r="JZW23" s="42"/>
      <c r="JZX23" s="67"/>
      <c r="JZY23" s="77"/>
      <c r="JZZ23" s="66"/>
      <c r="KAA23" s="42"/>
      <c r="KAB23" s="67"/>
      <c r="KAC23" s="66"/>
      <c r="KAD23" s="42"/>
      <c r="KAE23" s="67"/>
      <c r="KAF23" s="77"/>
      <c r="KAG23" s="66"/>
      <c r="KAH23" s="42"/>
      <c r="KAI23" s="67"/>
      <c r="KAJ23" s="66"/>
      <c r="KAK23" s="42"/>
      <c r="KAL23" s="67"/>
      <c r="KAM23" s="77"/>
      <c r="KAN23" s="66"/>
      <c r="KAO23" s="42"/>
      <c r="KAP23" s="67"/>
      <c r="KAQ23" s="66"/>
      <c r="KAR23" s="42"/>
      <c r="KAS23" s="67"/>
      <c r="KAT23" s="77"/>
      <c r="KAU23" s="66"/>
      <c r="KAV23" s="42"/>
      <c r="KAW23" s="67"/>
      <c r="KAX23" s="66"/>
      <c r="KAY23" s="42"/>
      <c r="KAZ23" s="67"/>
      <c r="KBA23" s="77"/>
      <c r="KBB23" s="66"/>
      <c r="KBC23" s="42"/>
      <c r="KBD23" s="67"/>
      <c r="KBE23" s="66"/>
      <c r="KBF23" s="42"/>
      <c r="KBG23" s="67"/>
      <c r="KBH23" s="77"/>
      <c r="KBI23" s="66"/>
      <c r="KBJ23" s="42"/>
      <c r="KBK23" s="67"/>
      <c r="KBL23" s="66"/>
      <c r="KBM23" s="42"/>
      <c r="KBN23" s="67"/>
      <c r="KBO23" s="77"/>
      <c r="KBP23" s="66"/>
      <c r="KBQ23" s="42"/>
      <c r="KBR23" s="67"/>
      <c r="KBS23" s="66"/>
      <c r="KBT23" s="42"/>
      <c r="KBU23" s="67"/>
      <c r="KBV23" s="77"/>
      <c r="KBW23" s="66"/>
      <c r="KBX23" s="42"/>
      <c r="KBY23" s="67"/>
      <c r="KBZ23" s="66"/>
      <c r="KCA23" s="42"/>
      <c r="KCB23" s="67"/>
      <c r="KCC23" s="77"/>
      <c r="KCD23" s="66"/>
      <c r="KCE23" s="42"/>
      <c r="KCF23" s="67"/>
      <c r="KCG23" s="66"/>
      <c r="KCH23" s="42"/>
      <c r="KCI23" s="67"/>
      <c r="KCJ23" s="77"/>
      <c r="KCK23" s="66"/>
      <c r="KCL23" s="42"/>
      <c r="KCM23" s="67"/>
      <c r="KCN23" s="66"/>
      <c r="KCO23" s="42"/>
      <c r="KCP23" s="67"/>
      <c r="KCQ23" s="77"/>
      <c r="KCR23" s="66"/>
      <c r="KCS23" s="42"/>
      <c r="KCT23" s="67"/>
      <c r="KCU23" s="66"/>
      <c r="KCV23" s="42"/>
      <c r="KCW23" s="67"/>
      <c r="KCX23" s="77"/>
      <c r="KCY23" s="66"/>
      <c r="KCZ23" s="42"/>
      <c r="KDA23" s="67"/>
      <c r="KDB23" s="66"/>
      <c r="KDC23" s="42"/>
      <c r="KDD23" s="67"/>
      <c r="KDE23" s="77"/>
      <c r="KDF23" s="66"/>
      <c r="KDG23" s="42"/>
      <c r="KDH23" s="67"/>
      <c r="KDI23" s="66"/>
      <c r="KDJ23" s="42"/>
      <c r="KDK23" s="67"/>
      <c r="KDL23" s="77"/>
      <c r="KDM23" s="66"/>
      <c r="KDN23" s="42"/>
      <c r="KDO23" s="67"/>
      <c r="KDP23" s="66"/>
      <c r="KDQ23" s="42"/>
      <c r="KDR23" s="67"/>
      <c r="KDS23" s="77"/>
      <c r="KDT23" s="66"/>
      <c r="KDU23" s="42"/>
      <c r="KDV23" s="67"/>
      <c r="KDW23" s="66"/>
      <c r="KDX23" s="42"/>
      <c r="KDY23" s="67"/>
      <c r="KDZ23" s="77"/>
      <c r="KEA23" s="66"/>
      <c r="KEB23" s="42"/>
      <c r="KEC23" s="67"/>
      <c r="KED23" s="66"/>
      <c r="KEE23" s="42"/>
      <c r="KEF23" s="67"/>
      <c r="KEG23" s="77"/>
      <c r="KEH23" s="66"/>
      <c r="KEI23" s="42"/>
      <c r="KEJ23" s="67"/>
      <c r="KEK23" s="66"/>
      <c r="KEL23" s="42"/>
      <c r="KEM23" s="67"/>
      <c r="KEN23" s="77"/>
      <c r="KEO23" s="66"/>
      <c r="KEP23" s="42"/>
      <c r="KEQ23" s="67"/>
      <c r="KER23" s="66"/>
      <c r="KES23" s="42"/>
      <c r="KET23" s="67"/>
      <c r="KEU23" s="77"/>
      <c r="KEV23" s="66"/>
      <c r="KEW23" s="42"/>
      <c r="KEX23" s="67"/>
      <c r="KEY23" s="66"/>
      <c r="KEZ23" s="42"/>
      <c r="KFA23" s="67"/>
      <c r="KFB23" s="77"/>
      <c r="KFC23" s="66"/>
      <c r="KFD23" s="42"/>
      <c r="KFE23" s="67"/>
      <c r="KFF23" s="66"/>
      <c r="KFG23" s="42"/>
      <c r="KFH23" s="67"/>
      <c r="KFI23" s="77"/>
      <c r="KFJ23" s="66"/>
      <c r="KFK23" s="42"/>
      <c r="KFL23" s="67"/>
      <c r="KFM23" s="66"/>
      <c r="KFN23" s="42"/>
      <c r="KFO23" s="67"/>
      <c r="KFP23" s="77"/>
      <c r="KFQ23" s="66"/>
      <c r="KFR23" s="42"/>
      <c r="KFS23" s="67"/>
      <c r="KFT23" s="66"/>
      <c r="KFU23" s="42"/>
      <c r="KFV23" s="67"/>
      <c r="KFW23" s="77"/>
      <c r="KFX23" s="66"/>
      <c r="KFY23" s="42"/>
      <c r="KFZ23" s="67"/>
      <c r="KGA23" s="66"/>
      <c r="KGB23" s="42"/>
      <c r="KGC23" s="67"/>
      <c r="KGD23" s="77"/>
      <c r="KGE23" s="66"/>
      <c r="KGF23" s="42"/>
      <c r="KGG23" s="67"/>
      <c r="KGH23" s="66"/>
      <c r="KGI23" s="42"/>
      <c r="KGJ23" s="67"/>
      <c r="KGK23" s="77"/>
      <c r="KGL23" s="66"/>
      <c r="KGM23" s="42"/>
      <c r="KGN23" s="67"/>
      <c r="KGO23" s="66"/>
      <c r="KGP23" s="42"/>
      <c r="KGQ23" s="67"/>
      <c r="KGR23" s="77"/>
      <c r="KGS23" s="66"/>
      <c r="KGT23" s="42"/>
      <c r="KGU23" s="67"/>
      <c r="KGV23" s="66"/>
      <c r="KGW23" s="42"/>
      <c r="KGX23" s="67"/>
      <c r="KGY23" s="77"/>
      <c r="KGZ23" s="66"/>
      <c r="KHA23" s="42"/>
      <c r="KHB23" s="67"/>
      <c r="KHC23" s="66"/>
      <c r="KHD23" s="42"/>
      <c r="KHE23" s="67"/>
      <c r="KHF23" s="77"/>
      <c r="KHG23" s="66"/>
      <c r="KHH23" s="42"/>
      <c r="KHI23" s="67"/>
      <c r="KHJ23" s="66"/>
      <c r="KHK23" s="42"/>
      <c r="KHL23" s="67"/>
      <c r="KHM23" s="77"/>
      <c r="KHN23" s="66"/>
      <c r="KHO23" s="42"/>
      <c r="KHP23" s="67"/>
      <c r="KHQ23" s="66"/>
      <c r="KHR23" s="42"/>
      <c r="KHS23" s="67"/>
      <c r="KHT23" s="77"/>
      <c r="KHU23" s="66"/>
      <c r="KHV23" s="42"/>
      <c r="KHW23" s="67"/>
      <c r="KHX23" s="66"/>
      <c r="KHY23" s="42"/>
      <c r="KHZ23" s="67"/>
      <c r="KIA23" s="77"/>
      <c r="KIB23" s="66"/>
      <c r="KIC23" s="42"/>
      <c r="KID23" s="67"/>
      <c r="KIE23" s="66"/>
      <c r="KIF23" s="42"/>
      <c r="KIG23" s="67"/>
      <c r="KIH23" s="77"/>
      <c r="KII23" s="66"/>
      <c r="KIJ23" s="42"/>
      <c r="KIK23" s="67"/>
      <c r="KIL23" s="66"/>
      <c r="KIM23" s="42"/>
      <c r="KIN23" s="67"/>
      <c r="KIO23" s="77"/>
      <c r="KIP23" s="66"/>
      <c r="KIQ23" s="42"/>
      <c r="KIR23" s="67"/>
      <c r="KIS23" s="66"/>
      <c r="KIT23" s="42"/>
      <c r="KIU23" s="67"/>
      <c r="KIV23" s="77"/>
      <c r="KIW23" s="66"/>
      <c r="KIX23" s="42"/>
      <c r="KIY23" s="67"/>
      <c r="KIZ23" s="66"/>
      <c r="KJA23" s="42"/>
      <c r="KJB23" s="67"/>
      <c r="KJC23" s="77"/>
      <c r="KJD23" s="66"/>
      <c r="KJE23" s="42"/>
      <c r="KJF23" s="67"/>
      <c r="KJG23" s="66"/>
      <c r="KJH23" s="42"/>
      <c r="KJI23" s="67"/>
      <c r="KJJ23" s="77"/>
      <c r="KJK23" s="66"/>
      <c r="KJL23" s="42"/>
      <c r="KJM23" s="67"/>
      <c r="KJN23" s="66"/>
      <c r="KJO23" s="42"/>
      <c r="KJP23" s="67"/>
      <c r="KJQ23" s="77"/>
      <c r="KJR23" s="66"/>
      <c r="KJS23" s="42"/>
      <c r="KJT23" s="67"/>
      <c r="KJU23" s="66"/>
      <c r="KJV23" s="42"/>
      <c r="KJW23" s="67"/>
      <c r="KJX23" s="77"/>
      <c r="KJY23" s="66"/>
      <c r="KJZ23" s="42"/>
      <c r="KKA23" s="67"/>
      <c r="KKB23" s="66"/>
      <c r="KKC23" s="42"/>
      <c r="KKD23" s="67"/>
      <c r="KKE23" s="77"/>
      <c r="KKF23" s="66"/>
      <c r="KKG23" s="42"/>
      <c r="KKH23" s="67"/>
      <c r="KKI23" s="66"/>
      <c r="KKJ23" s="42"/>
      <c r="KKK23" s="67"/>
      <c r="KKL23" s="77"/>
      <c r="KKM23" s="66"/>
      <c r="KKN23" s="42"/>
      <c r="KKO23" s="67"/>
      <c r="KKP23" s="66"/>
      <c r="KKQ23" s="42"/>
      <c r="KKR23" s="67"/>
      <c r="KKS23" s="77"/>
      <c r="KKT23" s="66"/>
      <c r="KKU23" s="42"/>
      <c r="KKV23" s="67"/>
      <c r="KKW23" s="66"/>
      <c r="KKX23" s="42"/>
      <c r="KKY23" s="67"/>
      <c r="KKZ23" s="77"/>
      <c r="KLA23" s="66"/>
      <c r="KLB23" s="42"/>
      <c r="KLC23" s="67"/>
      <c r="KLD23" s="66"/>
      <c r="KLE23" s="42"/>
      <c r="KLF23" s="67"/>
      <c r="KLG23" s="77"/>
      <c r="KLH23" s="66"/>
      <c r="KLI23" s="42"/>
      <c r="KLJ23" s="67"/>
      <c r="KLK23" s="66"/>
      <c r="KLL23" s="42"/>
      <c r="KLM23" s="67"/>
      <c r="KLN23" s="77"/>
      <c r="KLO23" s="66"/>
      <c r="KLP23" s="42"/>
      <c r="KLQ23" s="67"/>
      <c r="KLR23" s="66"/>
      <c r="KLS23" s="42"/>
      <c r="KLT23" s="67"/>
      <c r="KLU23" s="77"/>
      <c r="KLV23" s="66"/>
      <c r="KLW23" s="42"/>
      <c r="KLX23" s="67"/>
      <c r="KLY23" s="66"/>
      <c r="KLZ23" s="42"/>
      <c r="KMA23" s="67"/>
      <c r="KMB23" s="77"/>
      <c r="KMC23" s="66"/>
      <c r="KMD23" s="42"/>
      <c r="KME23" s="67"/>
      <c r="KMF23" s="66"/>
      <c r="KMG23" s="42"/>
      <c r="KMH23" s="67"/>
      <c r="KMI23" s="77"/>
      <c r="KMJ23" s="66"/>
      <c r="KMK23" s="42"/>
      <c r="KML23" s="67"/>
      <c r="KMM23" s="66"/>
      <c r="KMN23" s="42"/>
      <c r="KMO23" s="67"/>
      <c r="KMP23" s="77"/>
      <c r="KMQ23" s="66"/>
      <c r="KMR23" s="42"/>
      <c r="KMS23" s="67"/>
      <c r="KMT23" s="66"/>
      <c r="KMU23" s="42"/>
      <c r="KMV23" s="67"/>
      <c r="KMW23" s="77"/>
      <c r="KMX23" s="66"/>
      <c r="KMY23" s="42"/>
      <c r="KMZ23" s="67"/>
      <c r="KNA23" s="66"/>
      <c r="KNB23" s="42"/>
      <c r="KNC23" s="67"/>
      <c r="KND23" s="77"/>
      <c r="KNE23" s="66"/>
      <c r="KNF23" s="42"/>
      <c r="KNG23" s="67"/>
      <c r="KNH23" s="66"/>
      <c r="KNI23" s="42"/>
      <c r="KNJ23" s="67"/>
      <c r="KNK23" s="77"/>
      <c r="KNL23" s="66"/>
      <c r="KNM23" s="42"/>
      <c r="KNN23" s="67"/>
      <c r="KNO23" s="66"/>
      <c r="KNP23" s="42"/>
      <c r="KNQ23" s="67"/>
      <c r="KNR23" s="77"/>
      <c r="KNS23" s="66"/>
      <c r="KNT23" s="42"/>
      <c r="KNU23" s="67"/>
      <c r="KNV23" s="66"/>
      <c r="KNW23" s="42"/>
      <c r="KNX23" s="67"/>
      <c r="KNY23" s="77"/>
      <c r="KNZ23" s="66"/>
      <c r="KOA23" s="42"/>
      <c r="KOB23" s="67"/>
      <c r="KOC23" s="66"/>
      <c r="KOD23" s="42"/>
      <c r="KOE23" s="67"/>
      <c r="KOF23" s="77"/>
      <c r="KOG23" s="66"/>
      <c r="KOH23" s="42"/>
      <c r="KOI23" s="67"/>
      <c r="KOJ23" s="66"/>
      <c r="KOK23" s="42"/>
      <c r="KOL23" s="67"/>
      <c r="KOM23" s="77"/>
      <c r="KON23" s="66"/>
      <c r="KOO23" s="42"/>
      <c r="KOP23" s="67"/>
      <c r="KOQ23" s="66"/>
      <c r="KOR23" s="42"/>
      <c r="KOS23" s="67"/>
      <c r="KOT23" s="77"/>
      <c r="KOU23" s="66"/>
      <c r="KOV23" s="42"/>
      <c r="KOW23" s="67"/>
      <c r="KOX23" s="66"/>
      <c r="KOY23" s="42"/>
      <c r="KOZ23" s="67"/>
      <c r="KPA23" s="77"/>
      <c r="KPB23" s="66"/>
      <c r="KPC23" s="42"/>
      <c r="KPD23" s="67"/>
      <c r="KPE23" s="66"/>
      <c r="KPF23" s="42"/>
      <c r="KPG23" s="67"/>
      <c r="KPH23" s="77"/>
      <c r="KPI23" s="66"/>
      <c r="KPJ23" s="42"/>
      <c r="KPK23" s="67"/>
      <c r="KPL23" s="66"/>
      <c r="KPM23" s="42"/>
      <c r="KPN23" s="67"/>
      <c r="KPO23" s="77"/>
      <c r="KPP23" s="66"/>
      <c r="KPQ23" s="42"/>
      <c r="KPR23" s="67"/>
      <c r="KPS23" s="66"/>
      <c r="KPT23" s="42"/>
      <c r="KPU23" s="67"/>
      <c r="KPV23" s="77"/>
      <c r="KPW23" s="66"/>
      <c r="KPX23" s="42"/>
      <c r="KPY23" s="67"/>
      <c r="KPZ23" s="66"/>
      <c r="KQA23" s="42"/>
      <c r="KQB23" s="67"/>
      <c r="KQC23" s="77"/>
      <c r="KQD23" s="66"/>
      <c r="KQE23" s="42"/>
      <c r="KQF23" s="67"/>
      <c r="KQG23" s="66"/>
      <c r="KQH23" s="42"/>
      <c r="KQI23" s="67"/>
      <c r="KQJ23" s="77"/>
      <c r="KQK23" s="66"/>
      <c r="KQL23" s="42"/>
      <c r="KQM23" s="67"/>
      <c r="KQN23" s="66"/>
      <c r="KQO23" s="42"/>
      <c r="KQP23" s="67"/>
      <c r="KQQ23" s="77"/>
      <c r="KQR23" s="66"/>
      <c r="KQS23" s="42"/>
      <c r="KQT23" s="67"/>
      <c r="KQU23" s="66"/>
      <c r="KQV23" s="42"/>
      <c r="KQW23" s="67"/>
      <c r="KQX23" s="77"/>
      <c r="KQY23" s="66"/>
      <c r="KQZ23" s="42"/>
      <c r="KRA23" s="67"/>
      <c r="KRB23" s="66"/>
      <c r="KRC23" s="42"/>
      <c r="KRD23" s="67"/>
      <c r="KRE23" s="77"/>
      <c r="KRF23" s="66"/>
      <c r="KRG23" s="42"/>
      <c r="KRH23" s="67"/>
      <c r="KRI23" s="66"/>
      <c r="KRJ23" s="42"/>
      <c r="KRK23" s="67"/>
      <c r="KRL23" s="77"/>
      <c r="KRM23" s="66"/>
      <c r="KRN23" s="42"/>
      <c r="KRO23" s="67"/>
      <c r="KRP23" s="66"/>
      <c r="KRQ23" s="42"/>
      <c r="KRR23" s="67"/>
      <c r="KRS23" s="77"/>
      <c r="KRT23" s="66"/>
      <c r="KRU23" s="42"/>
      <c r="KRV23" s="67"/>
      <c r="KRW23" s="66"/>
      <c r="KRX23" s="42"/>
      <c r="KRY23" s="67"/>
      <c r="KRZ23" s="77"/>
      <c r="KSA23" s="66"/>
      <c r="KSB23" s="42"/>
      <c r="KSC23" s="67"/>
      <c r="KSD23" s="66"/>
      <c r="KSE23" s="42"/>
      <c r="KSF23" s="67"/>
      <c r="KSG23" s="77"/>
      <c r="KSH23" s="66"/>
      <c r="KSI23" s="42"/>
      <c r="KSJ23" s="67"/>
      <c r="KSK23" s="66"/>
      <c r="KSL23" s="42"/>
      <c r="KSM23" s="67"/>
      <c r="KSN23" s="77"/>
      <c r="KSO23" s="66"/>
      <c r="KSP23" s="42"/>
      <c r="KSQ23" s="67"/>
      <c r="KSR23" s="66"/>
      <c r="KSS23" s="42"/>
      <c r="KST23" s="67"/>
      <c r="KSU23" s="77"/>
      <c r="KSV23" s="66"/>
      <c r="KSW23" s="42"/>
      <c r="KSX23" s="67"/>
      <c r="KSY23" s="66"/>
      <c r="KSZ23" s="42"/>
      <c r="KTA23" s="67"/>
      <c r="KTB23" s="77"/>
      <c r="KTC23" s="66"/>
      <c r="KTD23" s="42"/>
      <c r="KTE23" s="67"/>
      <c r="KTF23" s="66"/>
      <c r="KTG23" s="42"/>
      <c r="KTH23" s="67"/>
      <c r="KTI23" s="77"/>
      <c r="KTJ23" s="66"/>
      <c r="KTK23" s="42"/>
      <c r="KTL23" s="67"/>
      <c r="KTM23" s="66"/>
      <c r="KTN23" s="42"/>
      <c r="KTO23" s="67"/>
      <c r="KTP23" s="77"/>
      <c r="KTQ23" s="66"/>
      <c r="KTR23" s="42"/>
      <c r="KTS23" s="67"/>
      <c r="KTT23" s="66"/>
      <c r="KTU23" s="42"/>
      <c r="KTV23" s="67"/>
      <c r="KTW23" s="77"/>
      <c r="KTX23" s="66"/>
      <c r="KTY23" s="42"/>
      <c r="KTZ23" s="67"/>
      <c r="KUA23" s="66"/>
      <c r="KUB23" s="42"/>
      <c r="KUC23" s="67"/>
      <c r="KUD23" s="77"/>
      <c r="KUE23" s="66"/>
      <c r="KUF23" s="42"/>
      <c r="KUG23" s="67"/>
      <c r="KUH23" s="66"/>
      <c r="KUI23" s="42"/>
      <c r="KUJ23" s="67"/>
      <c r="KUK23" s="77"/>
      <c r="KUL23" s="66"/>
      <c r="KUM23" s="42"/>
      <c r="KUN23" s="67"/>
      <c r="KUO23" s="66"/>
      <c r="KUP23" s="42"/>
      <c r="KUQ23" s="67"/>
      <c r="KUR23" s="77"/>
      <c r="KUS23" s="66"/>
      <c r="KUT23" s="42"/>
      <c r="KUU23" s="67"/>
      <c r="KUV23" s="66"/>
      <c r="KUW23" s="42"/>
      <c r="KUX23" s="67"/>
      <c r="KUY23" s="77"/>
      <c r="KUZ23" s="66"/>
      <c r="KVA23" s="42"/>
      <c r="KVB23" s="67"/>
      <c r="KVC23" s="66"/>
      <c r="KVD23" s="42"/>
      <c r="KVE23" s="67"/>
      <c r="KVF23" s="77"/>
      <c r="KVG23" s="66"/>
      <c r="KVH23" s="42"/>
      <c r="KVI23" s="67"/>
      <c r="KVJ23" s="66"/>
      <c r="KVK23" s="42"/>
      <c r="KVL23" s="67"/>
      <c r="KVM23" s="77"/>
      <c r="KVN23" s="66"/>
      <c r="KVO23" s="42"/>
      <c r="KVP23" s="67"/>
      <c r="KVQ23" s="66"/>
      <c r="KVR23" s="42"/>
      <c r="KVS23" s="67"/>
      <c r="KVT23" s="77"/>
      <c r="KVU23" s="66"/>
      <c r="KVV23" s="42"/>
      <c r="KVW23" s="67"/>
      <c r="KVX23" s="66"/>
      <c r="KVY23" s="42"/>
      <c r="KVZ23" s="67"/>
      <c r="KWA23" s="77"/>
      <c r="KWB23" s="66"/>
      <c r="KWC23" s="42"/>
      <c r="KWD23" s="67"/>
      <c r="KWE23" s="66"/>
      <c r="KWF23" s="42"/>
      <c r="KWG23" s="67"/>
      <c r="KWH23" s="77"/>
      <c r="KWI23" s="66"/>
      <c r="KWJ23" s="42"/>
      <c r="KWK23" s="67"/>
      <c r="KWL23" s="66"/>
      <c r="KWM23" s="42"/>
      <c r="KWN23" s="67"/>
      <c r="KWO23" s="77"/>
      <c r="KWP23" s="66"/>
      <c r="KWQ23" s="42"/>
      <c r="KWR23" s="67"/>
      <c r="KWS23" s="66"/>
      <c r="KWT23" s="42"/>
      <c r="KWU23" s="67"/>
      <c r="KWV23" s="77"/>
      <c r="KWW23" s="66"/>
      <c r="KWX23" s="42"/>
      <c r="KWY23" s="67"/>
      <c r="KWZ23" s="66"/>
      <c r="KXA23" s="42"/>
      <c r="KXB23" s="67"/>
      <c r="KXC23" s="77"/>
      <c r="KXD23" s="66"/>
      <c r="KXE23" s="42"/>
      <c r="KXF23" s="67"/>
      <c r="KXG23" s="66"/>
      <c r="KXH23" s="42"/>
      <c r="KXI23" s="67"/>
      <c r="KXJ23" s="77"/>
      <c r="KXK23" s="66"/>
      <c r="KXL23" s="42"/>
      <c r="KXM23" s="67"/>
      <c r="KXN23" s="66"/>
      <c r="KXO23" s="42"/>
      <c r="KXP23" s="67"/>
      <c r="KXQ23" s="77"/>
      <c r="KXR23" s="66"/>
      <c r="KXS23" s="42"/>
      <c r="KXT23" s="67"/>
      <c r="KXU23" s="66"/>
      <c r="KXV23" s="42"/>
      <c r="KXW23" s="67"/>
      <c r="KXX23" s="77"/>
      <c r="KXY23" s="66"/>
      <c r="KXZ23" s="42"/>
      <c r="KYA23" s="67"/>
      <c r="KYB23" s="66"/>
      <c r="KYC23" s="42"/>
      <c r="KYD23" s="67"/>
      <c r="KYE23" s="77"/>
      <c r="KYF23" s="66"/>
      <c r="KYG23" s="42"/>
      <c r="KYH23" s="67"/>
      <c r="KYI23" s="66"/>
      <c r="KYJ23" s="42"/>
      <c r="KYK23" s="67"/>
      <c r="KYL23" s="77"/>
      <c r="KYM23" s="66"/>
      <c r="KYN23" s="42"/>
      <c r="KYO23" s="67"/>
      <c r="KYP23" s="66"/>
      <c r="KYQ23" s="42"/>
      <c r="KYR23" s="67"/>
      <c r="KYS23" s="77"/>
      <c r="KYT23" s="66"/>
      <c r="KYU23" s="42"/>
      <c r="KYV23" s="67"/>
      <c r="KYW23" s="66"/>
      <c r="KYX23" s="42"/>
      <c r="KYY23" s="67"/>
      <c r="KYZ23" s="77"/>
      <c r="KZA23" s="66"/>
      <c r="KZB23" s="42"/>
      <c r="KZC23" s="67"/>
      <c r="KZD23" s="66"/>
      <c r="KZE23" s="42"/>
      <c r="KZF23" s="67"/>
      <c r="KZG23" s="77"/>
      <c r="KZH23" s="66"/>
      <c r="KZI23" s="42"/>
      <c r="KZJ23" s="67"/>
      <c r="KZK23" s="66"/>
      <c r="KZL23" s="42"/>
      <c r="KZM23" s="67"/>
      <c r="KZN23" s="77"/>
      <c r="KZO23" s="66"/>
      <c r="KZP23" s="42"/>
      <c r="KZQ23" s="67"/>
      <c r="KZR23" s="66"/>
      <c r="KZS23" s="42"/>
      <c r="KZT23" s="67"/>
      <c r="KZU23" s="77"/>
      <c r="KZV23" s="66"/>
      <c r="KZW23" s="42"/>
      <c r="KZX23" s="67"/>
      <c r="KZY23" s="66"/>
      <c r="KZZ23" s="42"/>
      <c r="LAA23" s="67"/>
      <c r="LAB23" s="77"/>
      <c r="LAC23" s="66"/>
      <c r="LAD23" s="42"/>
      <c r="LAE23" s="67"/>
      <c r="LAF23" s="66"/>
      <c r="LAG23" s="42"/>
      <c r="LAH23" s="67"/>
      <c r="LAI23" s="77"/>
      <c r="LAJ23" s="66"/>
      <c r="LAK23" s="42"/>
      <c r="LAL23" s="67"/>
      <c r="LAM23" s="66"/>
      <c r="LAN23" s="42"/>
      <c r="LAO23" s="67"/>
      <c r="LAP23" s="77"/>
      <c r="LAQ23" s="66"/>
      <c r="LAR23" s="42"/>
      <c r="LAS23" s="67"/>
      <c r="LAT23" s="66"/>
      <c r="LAU23" s="42"/>
      <c r="LAV23" s="67"/>
      <c r="LAW23" s="77"/>
      <c r="LAX23" s="66"/>
      <c r="LAY23" s="42"/>
      <c r="LAZ23" s="67"/>
      <c r="LBA23" s="66"/>
      <c r="LBB23" s="42"/>
      <c r="LBC23" s="67"/>
      <c r="LBD23" s="77"/>
      <c r="LBE23" s="66"/>
      <c r="LBF23" s="42"/>
      <c r="LBG23" s="67"/>
      <c r="LBH23" s="66"/>
      <c r="LBI23" s="42"/>
      <c r="LBJ23" s="67"/>
      <c r="LBK23" s="77"/>
      <c r="LBL23" s="66"/>
      <c r="LBM23" s="42"/>
      <c r="LBN23" s="67"/>
      <c r="LBO23" s="66"/>
      <c r="LBP23" s="42"/>
      <c r="LBQ23" s="67"/>
      <c r="LBR23" s="77"/>
      <c r="LBS23" s="66"/>
      <c r="LBT23" s="42"/>
      <c r="LBU23" s="67"/>
      <c r="LBV23" s="66"/>
      <c r="LBW23" s="42"/>
      <c r="LBX23" s="67"/>
      <c r="LBY23" s="77"/>
      <c r="LBZ23" s="66"/>
      <c r="LCA23" s="42"/>
      <c r="LCB23" s="67"/>
      <c r="LCC23" s="66"/>
      <c r="LCD23" s="42"/>
      <c r="LCE23" s="67"/>
      <c r="LCF23" s="77"/>
      <c r="LCG23" s="66"/>
      <c r="LCH23" s="42"/>
      <c r="LCI23" s="67"/>
      <c r="LCJ23" s="66"/>
      <c r="LCK23" s="42"/>
      <c r="LCL23" s="67"/>
      <c r="LCM23" s="77"/>
      <c r="LCN23" s="66"/>
      <c r="LCO23" s="42"/>
      <c r="LCP23" s="67"/>
      <c r="LCQ23" s="66"/>
      <c r="LCR23" s="42"/>
      <c r="LCS23" s="67"/>
      <c r="LCT23" s="77"/>
      <c r="LCU23" s="66"/>
      <c r="LCV23" s="42"/>
      <c r="LCW23" s="67"/>
      <c r="LCX23" s="66"/>
      <c r="LCY23" s="42"/>
      <c r="LCZ23" s="67"/>
      <c r="LDA23" s="77"/>
      <c r="LDB23" s="66"/>
      <c r="LDC23" s="42"/>
      <c r="LDD23" s="67"/>
      <c r="LDE23" s="66"/>
      <c r="LDF23" s="42"/>
      <c r="LDG23" s="67"/>
      <c r="LDH23" s="77"/>
      <c r="LDI23" s="66"/>
      <c r="LDJ23" s="42"/>
      <c r="LDK23" s="67"/>
      <c r="LDL23" s="66"/>
      <c r="LDM23" s="42"/>
      <c r="LDN23" s="67"/>
      <c r="LDO23" s="77"/>
      <c r="LDP23" s="66"/>
      <c r="LDQ23" s="42"/>
      <c r="LDR23" s="67"/>
      <c r="LDS23" s="66"/>
      <c r="LDT23" s="42"/>
      <c r="LDU23" s="67"/>
      <c r="LDV23" s="77"/>
      <c r="LDW23" s="66"/>
      <c r="LDX23" s="42"/>
      <c r="LDY23" s="67"/>
      <c r="LDZ23" s="66"/>
      <c r="LEA23" s="42"/>
      <c r="LEB23" s="67"/>
      <c r="LEC23" s="77"/>
      <c r="LED23" s="66"/>
      <c r="LEE23" s="42"/>
      <c r="LEF23" s="67"/>
      <c r="LEG23" s="66"/>
      <c r="LEH23" s="42"/>
      <c r="LEI23" s="67"/>
      <c r="LEJ23" s="77"/>
      <c r="LEK23" s="66"/>
      <c r="LEL23" s="42"/>
      <c r="LEM23" s="67"/>
      <c r="LEN23" s="66"/>
      <c r="LEO23" s="42"/>
      <c r="LEP23" s="67"/>
      <c r="LEQ23" s="77"/>
      <c r="LER23" s="66"/>
      <c r="LES23" s="42"/>
      <c r="LET23" s="67"/>
      <c r="LEU23" s="66"/>
      <c r="LEV23" s="42"/>
      <c r="LEW23" s="67"/>
      <c r="LEX23" s="77"/>
      <c r="LEY23" s="66"/>
      <c r="LEZ23" s="42"/>
      <c r="LFA23" s="67"/>
      <c r="LFB23" s="66"/>
      <c r="LFC23" s="42"/>
      <c r="LFD23" s="67"/>
      <c r="LFE23" s="77"/>
      <c r="LFF23" s="66"/>
      <c r="LFG23" s="42"/>
      <c r="LFH23" s="67"/>
      <c r="LFI23" s="66"/>
      <c r="LFJ23" s="42"/>
      <c r="LFK23" s="67"/>
      <c r="LFL23" s="77"/>
      <c r="LFM23" s="66"/>
      <c r="LFN23" s="42"/>
      <c r="LFO23" s="67"/>
      <c r="LFP23" s="66"/>
      <c r="LFQ23" s="42"/>
      <c r="LFR23" s="67"/>
      <c r="LFS23" s="77"/>
      <c r="LFT23" s="66"/>
      <c r="LFU23" s="42"/>
      <c r="LFV23" s="67"/>
      <c r="LFW23" s="66"/>
      <c r="LFX23" s="42"/>
      <c r="LFY23" s="67"/>
      <c r="LFZ23" s="77"/>
      <c r="LGA23" s="66"/>
      <c r="LGB23" s="42"/>
      <c r="LGC23" s="67"/>
      <c r="LGD23" s="66"/>
      <c r="LGE23" s="42"/>
      <c r="LGF23" s="67"/>
      <c r="LGG23" s="77"/>
      <c r="LGH23" s="66"/>
      <c r="LGI23" s="42"/>
      <c r="LGJ23" s="67"/>
      <c r="LGK23" s="66"/>
      <c r="LGL23" s="42"/>
      <c r="LGM23" s="67"/>
      <c r="LGN23" s="77"/>
      <c r="LGO23" s="66"/>
      <c r="LGP23" s="42"/>
      <c r="LGQ23" s="67"/>
      <c r="LGR23" s="66"/>
      <c r="LGS23" s="42"/>
      <c r="LGT23" s="67"/>
      <c r="LGU23" s="77"/>
      <c r="LGV23" s="66"/>
      <c r="LGW23" s="42"/>
      <c r="LGX23" s="67"/>
      <c r="LGY23" s="66"/>
      <c r="LGZ23" s="42"/>
      <c r="LHA23" s="67"/>
      <c r="LHB23" s="77"/>
      <c r="LHC23" s="66"/>
      <c r="LHD23" s="42"/>
      <c r="LHE23" s="67"/>
      <c r="LHF23" s="66"/>
      <c r="LHG23" s="42"/>
      <c r="LHH23" s="67"/>
      <c r="LHI23" s="77"/>
      <c r="LHJ23" s="66"/>
      <c r="LHK23" s="42"/>
      <c r="LHL23" s="67"/>
      <c r="LHM23" s="66"/>
      <c r="LHN23" s="42"/>
      <c r="LHO23" s="67"/>
      <c r="LHP23" s="77"/>
      <c r="LHQ23" s="66"/>
      <c r="LHR23" s="42"/>
      <c r="LHS23" s="67"/>
      <c r="LHT23" s="66"/>
      <c r="LHU23" s="42"/>
      <c r="LHV23" s="67"/>
      <c r="LHW23" s="77"/>
      <c r="LHX23" s="66"/>
      <c r="LHY23" s="42"/>
      <c r="LHZ23" s="67"/>
      <c r="LIA23" s="66"/>
      <c r="LIB23" s="42"/>
      <c r="LIC23" s="67"/>
      <c r="LID23" s="77"/>
      <c r="LIE23" s="66"/>
      <c r="LIF23" s="42"/>
      <c r="LIG23" s="67"/>
      <c r="LIH23" s="66"/>
      <c r="LII23" s="42"/>
      <c r="LIJ23" s="67"/>
      <c r="LIK23" s="77"/>
      <c r="LIL23" s="66"/>
      <c r="LIM23" s="42"/>
      <c r="LIN23" s="67"/>
      <c r="LIO23" s="66"/>
      <c r="LIP23" s="42"/>
      <c r="LIQ23" s="67"/>
      <c r="LIR23" s="77"/>
      <c r="LIS23" s="66"/>
      <c r="LIT23" s="42"/>
      <c r="LIU23" s="67"/>
      <c r="LIV23" s="66"/>
      <c r="LIW23" s="42"/>
      <c r="LIX23" s="67"/>
      <c r="LIY23" s="77"/>
      <c r="LIZ23" s="66"/>
      <c r="LJA23" s="42"/>
      <c r="LJB23" s="67"/>
      <c r="LJC23" s="66"/>
      <c r="LJD23" s="42"/>
      <c r="LJE23" s="67"/>
      <c r="LJF23" s="77"/>
      <c r="LJG23" s="66"/>
      <c r="LJH23" s="42"/>
      <c r="LJI23" s="67"/>
      <c r="LJJ23" s="66"/>
      <c r="LJK23" s="42"/>
      <c r="LJL23" s="67"/>
      <c r="LJM23" s="77"/>
      <c r="LJN23" s="66"/>
      <c r="LJO23" s="42"/>
      <c r="LJP23" s="67"/>
      <c r="LJQ23" s="66"/>
      <c r="LJR23" s="42"/>
      <c r="LJS23" s="67"/>
      <c r="LJT23" s="77"/>
      <c r="LJU23" s="66"/>
      <c r="LJV23" s="42"/>
      <c r="LJW23" s="67"/>
      <c r="LJX23" s="66"/>
      <c r="LJY23" s="42"/>
      <c r="LJZ23" s="67"/>
      <c r="LKA23" s="77"/>
      <c r="LKB23" s="66"/>
      <c r="LKC23" s="42"/>
      <c r="LKD23" s="67"/>
      <c r="LKE23" s="66"/>
      <c r="LKF23" s="42"/>
      <c r="LKG23" s="67"/>
      <c r="LKH23" s="77"/>
      <c r="LKI23" s="66"/>
      <c r="LKJ23" s="42"/>
      <c r="LKK23" s="67"/>
      <c r="LKL23" s="66"/>
      <c r="LKM23" s="42"/>
      <c r="LKN23" s="67"/>
      <c r="LKO23" s="77"/>
      <c r="LKP23" s="66"/>
      <c r="LKQ23" s="42"/>
      <c r="LKR23" s="67"/>
      <c r="LKS23" s="66"/>
      <c r="LKT23" s="42"/>
      <c r="LKU23" s="67"/>
      <c r="LKV23" s="77"/>
      <c r="LKW23" s="66"/>
      <c r="LKX23" s="42"/>
      <c r="LKY23" s="67"/>
      <c r="LKZ23" s="66"/>
      <c r="LLA23" s="42"/>
      <c r="LLB23" s="67"/>
      <c r="LLC23" s="77"/>
      <c r="LLD23" s="66"/>
      <c r="LLE23" s="42"/>
      <c r="LLF23" s="67"/>
      <c r="LLG23" s="66"/>
      <c r="LLH23" s="42"/>
      <c r="LLI23" s="67"/>
      <c r="LLJ23" s="77"/>
      <c r="LLK23" s="66"/>
      <c r="LLL23" s="42"/>
      <c r="LLM23" s="67"/>
      <c r="LLN23" s="66"/>
      <c r="LLO23" s="42"/>
      <c r="LLP23" s="67"/>
      <c r="LLQ23" s="77"/>
      <c r="LLR23" s="66"/>
      <c r="LLS23" s="42"/>
      <c r="LLT23" s="67"/>
      <c r="LLU23" s="66"/>
      <c r="LLV23" s="42"/>
      <c r="LLW23" s="67"/>
      <c r="LLX23" s="77"/>
      <c r="LLY23" s="66"/>
      <c r="LLZ23" s="42"/>
      <c r="LMA23" s="67"/>
      <c r="LMB23" s="66"/>
      <c r="LMC23" s="42"/>
      <c r="LMD23" s="67"/>
      <c r="LME23" s="77"/>
      <c r="LMF23" s="66"/>
      <c r="LMG23" s="42"/>
      <c r="LMH23" s="67"/>
      <c r="LMI23" s="66"/>
      <c r="LMJ23" s="42"/>
      <c r="LMK23" s="67"/>
      <c r="LML23" s="77"/>
      <c r="LMM23" s="66"/>
      <c r="LMN23" s="42"/>
      <c r="LMO23" s="67"/>
      <c r="LMP23" s="66"/>
      <c r="LMQ23" s="42"/>
      <c r="LMR23" s="67"/>
      <c r="LMS23" s="77"/>
      <c r="LMT23" s="66"/>
      <c r="LMU23" s="42"/>
      <c r="LMV23" s="67"/>
      <c r="LMW23" s="66"/>
      <c r="LMX23" s="42"/>
      <c r="LMY23" s="67"/>
      <c r="LMZ23" s="77"/>
      <c r="LNA23" s="66"/>
      <c r="LNB23" s="42"/>
      <c r="LNC23" s="67"/>
      <c r="LND23" s="66"/>
      <c r="LNE23" s="42"/>
      <c r="LNF23" s="67"/>
      <c r="LNG23" s="77"/>
      <c r="LNH23" s="66"/>
      <c r="LNI23" s="42"/>
      <c r="LNJ23" s="67"/>
      <c r="LNK23" s="66"/>
      <c r="LNL23" s="42"/>
      <c r="LNM23" s="67"/>
      <c r="LNN23" s="77"/>
      <c r="LNO23" s="66"/>
      <c r="LNP23" s="42"/>
      <c r="LNQ23" s="67"/>
      <c r="LNR23" s="66"/>
      <c r="LNS23" s="42"/>
      <c r="LNT23" s="67"/>
      <c r="LNU23" s="77"/>
      <c r="LNV23" s="66"/>
      <c r="LNW23" s="42"/>
      <c r="LNX23" s="67"/>
      <c r="LNY23" s="66"/>
      <c r="LNZ23" s="42"/>
      <c r="LOA23" s="67"/>
      <c r="LOB23" s="77"/>
      <c r="LOC23" s="66"/>
      <c r="LOD23" s="42"/>
      <c r="LOE23" s="67"/>
      <c r="LOF23" s="66"/>
      <c r="LOG23" s="42"/>
      <c r="LOH23" s="67"/>
      <c r="LOI23" s="77"/>
      <c r="LOJ23" s="66"/>
      <c r="LOK23" s="42"/>
      <c r="LOL23" s="67"/>
      <c r="LOM23" s="66"/>
      <c r="LON23" s="42"/>
      <c r="LOO23" s="67"/>
      <c r="LOP23" s="77"/>
      <c r="LOQ23" s="66"/>
      <c r="LOR23" s="42"/>
      <c r="LOS23" s="67"/>
      <c r="LOT23" s="66"/>
      <c r="LOU23" s="42"/>
      <c r="LOV23" s="67"/>
      <c r="LOW23" s="77"/>
      <c r="LOX23" s="66"/>
      <c r="LOY23" s="42"/>
      <c r="LOZ23" s="67"/>
      <c r="LPA23" s="66"/>
      <c r="LPB23" s="42"/>
      <c r="LPC23" s="67"/>
      <c r="LPD23" s="77"/>
      <c r="LPE23" s="66"/>
      <c r="LPF23" s="42"/>
      <c r="LPG23" s="67"/>
      <c r="LPH23" s="66"/>
      <c r="LPI23" s="42"/>
      <c r="LPJ23" s="67"/>
      <c r="LPK23" s="77"/>
      <c r="LPL23" s="66"/>
      <c r="LPM23" s="42"/>
      <c r="LPN23" s="67"/>
      <c r="LPO23" s="66"/>
      <c r="LPP23" s="42"/>
      <c r="LPQ23" s="67"/>
      <c r="LPR23" s="77"/>
      <c r="LPS23" s="66"/>
      <c r="LPT23" s="42"/>
      <c r="LPU23" s="67"/>
      <c r="LPV23" s="66"/>
      <c r="LPW23" s="42"/>
      <c r="LPX23" s="67"/>
      <c r="LPY23" s="77"/>
      <c r="LPZ23" s="66"/>
      <c r="LQA23" s="42"/>
      <c r="LQB23" s="67"/>
      <c r="LQC23" s="66"/>
      <c r="LQD23" s="42"/>
      <c r="LQE23" s="67"/>
      <c r="LQF23" s="77"/>
      <c r="LQG23" s="66"/>
      <c r="LQH23" s="42"/>
      <c r="LQI23" s="67"/>
      <c r="LQJ23" s="66"/>
      <c r="LQK23" s="42"/>
      <c r="LQL23" s="67"/>
      <c r="LQM23" s="77"/>
      <c r="LQN23" s="66"/>
      <c r="LQO23" s="42"/>
      <c r="LQP23" s="67"/>
      <c r="LQQ23" s="66"/>
      <c r="LQR23" s="42"/>
      <c r="LQS23" s="67"/>
      <c r="LQT23" s="77"/>
      <c r="LQU23" s="66"/>
      <c r="LQV23" s="42"/>
      <c r="LQW23" s="67"/>
      <c r="LQX23" s="66"/>
      <c r="LQY23" s="42"/>
      <c r="LQZ23" s="67"/>
      <c r="LRA23" s="77"/>
      <c r="LRB23" s="66"/>
      <c r="LRC23" s="42"/>
      <c r="LRD23" s="67"/>
      <c r="LRE23" s="66"/>
      <c r="LRF23" s="42"/>
      <c r="LRG23" s="67"/>
      <c r="LRH23" s="77"/>
      <c r="LRI23" s="66"/>
      <c r="LRJ23" s="42"/>
      <c r="LRK23" s="67"/>
      <c r="LRL23" s="66"/>
      <c r="LRM23" s="42"/>
      <c r="LRN23" s="67"/>
      <c r="LRO23" s="77"/>
      <c r="LRP23" s="66"/>
      <c r="LRQ23" s="42"/>
      <c r="LRR23" s="67"/>
      <c r="LRS23" s="66"/>
      <c r="LRT23" s="42"/>
      <c r="LRU23" s="67"/>
      <c r="LRV23" s="77"/>
      <c r="LRW23" s="66"/>
      <c r="LRX23" s="42"/>
      <c r="LRY23" s="67"/>
      <c r="LRZ23" s="66"/>
      <c r="LSA23" s="42"/>
      <c r="LSB23" s="67"/>
      <c r="LSC23" s="77"/>
      <c r="LSD23" s="66"/>
      <c r="LSE23" s="42"/>
      <c r="LSF23" s="67"/>
      <c r="LSG23" s="66"/>
      <c r="LSH23" s="42"/>
      <c r="LSI23" s="67"/>
      <c r="LSJ23" s="77"/>
      <c r="LSK23" s="66"/>
      <c r="LSL23" s="42"/>
      <c r="LSM23" s="67"/>
      <c r="LSN23" s="66"/>
      <c r="LSO23" s="42"/>
      <c r="LSP23" s="67"/>
      <c r="LSQ23" s="77"/>
      <c r="LSR23" s="66"/>
      <c r="LSS23" s="42"/>
      <c r="LST23" s="67"/>
      <c r="LSU23" s="66"/>
      <c r="LSV23" s="42"/>
      <c r="LSW23" s="67"/>
      <c r="LSX23" s="77"/>
      <c r="LSY23" s="66"/>
      <c r="LSZ23" s="42"/>
      <c r="LTA23" s="67"/>
      <c r="LTB23" s="66"/>
      <c r="LTC23" s="42"/>
      <c r="LTD23" s="67"/>
      <c r="LTE23" s="77"/>
      <c r="LTF23" s="66"/>
      <c r="LTG23" s="42"/>
      <c r="LTH23" s="67"/>
      <c r="LTI23" s="66"/>
      <c r="LTJ23" s="42"/>
      <c r="LTK23" s="67"/>
      <c r="LTL23" s="77"/>
      <c r="LTM23" s="66"/>
      <c r="LTN23" s="42"/>
      <c r="LTO23" s="67"/>
      <c r="LTP23" s="66"/>
      <c r="LTQ23" s="42"/>
      <c r="LTR23" s="67"/>
      <c r="LTS23" s="77"/>
      <c r="LTT23" s="66"/>
      <c r="LTU23" s="42"/>
      <c r="LTV23" s="67"/>
      <c r="LTW23" s="66"/>
      <c r="LTX23" s="42"/>
      <c r="LTY23" s="67"/>
      <c r="LTZ23" s="77"/>
      <c r="LUA23" s="66"/>
      <c r="LUB23" s="42"/>
      <c r="LUC23" s="67"/>
      <c r="LUD23" s="66"/>
      <c r="LUE23" s="42"/>
      <c r="LUF23" s="67"/>
      <c r="LUG23" s="77"/>
      <c r="LUH23" s="66"/>
      <c r="LUI23" s="42"/>
      <c r="LUJ23" s="67"/>
      <c r="LUK23" s="66"/>
      <c r="LUL23" s="42"/>
      <c r="LUM23" s="67"/>
      <c r="LUN23" s="77"/>
      <c r="LUO23" s="66"/>
      <c r="LUP23" s="42"/>
      <c r="LUQ23" s="67"/>
      <c r="LUR23" s="66"/>
      <c r="LUS23" s="42"/>
      <c r="LUT23" s="67"/>
      <c r="LUU23" s="77"/>
      <c r="LUV23" s="66"/>
      <c r="LUW23" s="42"/>
      <c r="LUX23" s="67"/>
      <c r="LUY23" s="66"/>
      <c r="LUZ23" s="42"/>
      <c r="LVA23" s="67"/>
      <c r="LVB23" s="77"/>
      <c r="LVC23" s="66"/>
      <c r="LVD23" s="42"/>
      <c r="LVE23" s="67"/>
      <c r="LVF23" s="66"/>
      <c r="LVG23" s="42"/>
      <c r="LVH23" s="67"/>
      <c r="LVI23" s="77"/>
      <c r="LVJ23" s="66"/>
      <c r="LVK23" s="42"/>
      <c r="LVL23" s="67"/>
      <c r="LVM23" s="66"/>
      <c r="LVN23" s="42"/>
      <c r="LVO23" s="67"/>
      <c r="LVP23" s="77"/>
      <c r="LVQ23" s="66"/>
      <c r="LVR23" s="42"/>
      <c r="LVS23" s="67"/>
      <c r="LVT23" s="66"/>
      <c r="LVU23" s="42"/>
      <c r="LVV23" s="67"/>
      <c r="LVW23" s="77"/>
      <c r="LVX23" s="66"/>
      <c r="LVY23" s="42"/>
      <c r="LVZ23" s="67"/>
      <c r="LWA23" s="66"/>
      <c r="LWB23" s="42"/>
      <c r="LWC23" s="67"/>
      <c r="LWD23" s="77"/>
      <c r="LWE23" s="66"/>
      <c r="LWF23" s="42"/>
      <c r="LWG23" s="67"/>
      <c r="LWH23" s="66"/>
      <c r="LWI23" s="42"/>
      <c r="LWJ23" s="67"/>
      <c r="LWK23" s="77"/>
      <c r="LWL23" s="66"/>
      <c r="LWM23" s="42"/>
      <c r="LWN23" s="67"/>
      <c r="LWO23" s="66"/>
      <c r="LWP23" s="42"/>
      <c r="LWQ23" s="67"/>
      <c r="LWR23" s="77"/>
      <c r="LWS23" s="66"/>
      <c r="LWT23" s="42"/>
      <c r="LWU23" s="67"/>
      <c r="LWV23" s="66"/>
      <c r="LWW23" s="42"/>
      <c r="LWX23" s="67"/>
      <c r="LWY23" s="77"/>
      <c r="LWZ23" s="66"/>
      <c r="LXA23" s="42"/>
      <c r="LXB23" s="67"/>
      <c r="LXC23" s="66"/>
      <c r="LXD23" s="42"/>
      <c r="LXE23" s="67"/>
      <c r="LXF23" s="77"/>
      <c r="LXG23" s="66"/>
      <c r="LXH23" s="42"/>
      <c r="LXI23" s="67"/>
      <c r="LXJ23" s="66"/>
      <c r="LXK23" s="42"/>
      <c r="LXL23" s="67"/>
      <c r="LXM23" s="77"/>
      <c r="LXN23" s="66"/>
      <c r="LXO23" s="42"/>
      <c r="LXP23" s="67"/>
      <c r="LXQ23" s="66"/>
      <c r="LXR23" s="42"/>
      <c r="LXS23" s="67"/>
      <c r="LXT23" s="77"/>
      <c r="LXU23" s="66"/>
      <c r="LXV23" s="42"/>
      <c r="LXW23" s="67"/>
      <c r="LXX23" s="66"/>
      <c r="LXY23" s="42"/>
      <c r="LXZ23" s="67"/>
      <c r="LYA23" s="77"/>
      <c r="LYB23" s="66"/>
      <c r="LYC23" s="42"/>
      <c r="LYD23" s="67"/>
      <c r="LYE23" s="66"/>
      <c r="LYF23" s="42"/>
      <c r="LYG23" s="67"/>
      <c r="LYH23" s="77"/>
      <c r="LYI23" s="66"/>
      <c r="LYJ23" s="42"/>
      <c r="LYK23" s="67"/>
      <c r="LYL23" s="66"/>
      <c r="LYM23" s="42"/>
      <c r="LYN23" s="67"/>
      <c r="LYO23" s="77"/>
      <c r="LYP23" s="66"/>
      <c r="LYQ23" s="42"/>
      <c r="LYR23" s="67"/>
      <c r="LYS23" s="66"/>
      <c r="LYT23" s="42"/>
      <c r="LYU23" s="67"/>
      <c r="LYV23" s="77"/>
      <c r="LYW23" s="66"/>
      <c r="LYX23" s="42"/>
      <c r="LYY23" s="67"/>
      <c r="LYZ23" s="66"/>
      <c r="LZA23" s="42"/>
      <c r="LZB23" s="67"/>
      <c r="LZC23" s="77"/>
      <c r="LZD23" s="66"/>
      <c r="LZE23" s="42"/>
      <c r="LZF23" s="67"/>
      <c r="LZG23" s="66"/>
      <c r="LZH23" s="42"/>
      <c r="LZI23" s="67"/>
      <c r="LZJ23" s="77"/>
      <c r="LZK23" s="66"/>
      <c r="LZL23" s="42"/>
      <c r="LZM23" s="67"/>
      <c r="LZN23" s="66"/>
      <c r="LZO23" s="42"/>
      <c r="LZP23" s="67"/>
      <c r="LZQ23" s="77"/>
      <c r="LZR23" s="66"/>
      <c r="LZS23" s="42"/>
      <c r="LZT23" s="67"/>
      <c r="LZU23" s="66"/>
      <c r="LZV23" s="42"/>
      <c r="LZW23" s="67"/>
      <c r="LZX23" s="77"/>
      <c r="LZY23" s="66"/>
      <c r="LZZ23" s="42"/>
      <c r="MAA23" s="67"/>
      <c r="MAB23" s="66"/>
      <c r="MAC23" s="42"/>
      <c r="MAD23" s="67"/>
      <c r="MAE23" s="77"/>
      <c r="MAF23" s="66"/>
      <c r="MAG23" s="42"/>
      <c r="MAH23" s="67"/>
      <c r="MAI23" s="66"/>
      <c r="MAJ23" s="42"/>
      <c r="MAK23" s="67"/>
      <c r="MAL23" s="77"/>
      <c r="MAM23" s="66"/>
      <c r="MAN23" s="42"/>
      <c r="MAO23" s="67"/>
      <c r="MAP23" s="66"/>
      <c r="MAQ23" s="42"/>
      <c r="MAR23" s="67"/>
      <c r="MAS23" s="77"/>
      <c r="MAT23" s="66"/>
      <c r="MAU23" s="42"/>
      <c r="MAV23" s="67"/>
      <c r="MAW23" s="66"/>
      <c r="MAX23" s="42"/>
      <c r="MAY23" s="67"/>
      <c r="MAZ23" s="77"/>
      <c r="MBA23" s="66"/>
      <c r="MBB23" s="42"/>
      <c r="MBC23" s="67"/>
      <c r="MBD23" s="66"/>
      <c r="MBE23" s="42"/>
      <c r="MBF23" s="67"/>
      <c r="MBG23" s="77"/>
      <c r="MBH23" s="66"/>
      <c r="MBI23" s="42"/>
      <c r="MBJ23" s="67"/>
      <c r="MBK23" s="66"/>
      <c r="MBL23" s="42"/>
      <c r="MBM23" s="67"/>
      <c r="MBN23" s="77"/>
      <c r="MBO23" s="66"/>
      <c r="MBP23" s="42"/>
      <c r="MBQ23" s="67"/>
      <c r="MBR23" s="66"/>
      <c r="MBS23" s="42"/>
      <c r="MBT23" s="67"/>
      <c r="MBU23" s="77"/>
      <c r="MBV23" s="66"/>
      <c r="MBW23" s="42"/>
      <c r="MBX23" s="67"/>
      <c r="MBY23" s="66"/>
      <c r="MBZ23" s="42"/>
      <c r="MCA23" s="67"/>
      <c r="MCB23" s="77"/>
      <c r="MCC23" s="66"/>
      <c r="MCD23" s="42"/>
      <c r="MCE23" s="67"/>
      <c r="MCF23" s="66"/>
      <c r="MCG23" s="42"/>
      <c r="MCH23" s="67"/>
      <c r="MCI23" s="77"/>
      <c r="MCJ23" s="66"/>
      <c r="MCK23" s="42"/>
      <c r="MCL23" s="67"/>
      <c r="MCM23" s="66"/>
      <c r="MCN23" s="42"/>
      <c r="MCO23" s="67"/>
      <c r="MCP23" s="77"/>
      <c r="MCQ23" s="66"/>
      <c r="MCR23" s="42"/>
      <c r="MCS23" s="67"/>
      <c r="MCT23" s="66"/>
      <c r="MCU23" s="42"/>
      <c r="MCV23" s="67"/>
      <c r="MCW23" s="77"/>
      <c r="MCX23" s="66"/>
      <c r="MCY23" s="42"/>
      <c r="MCZ23" s="67"/>
      <c r="MDA23" s="66"/>
      <c r="MDB23" s="42"/>
      <c r="MDC23" s="67"/>
      <c r="MDD23" s="77"/>
      <c r="MDE23" s="66"/>
      <c r="MDF23" s="42"/>
      <c r="MDG23" s="67"/>
      <c r="MDH23" s="66"/>
      <c r="MDI23" s="42"/>
      <c r="MDJ23" s="67"/>
      <c r="MDK23" s="77"/>
      <c r="MDL23" s="66"/>
      <c r="MDM23" s="42"/>
      <c r="MDN23" s="67"/>
      <c r="MDO23" s="66"/>
      <c r="MDP23" s="42"/>
      <c r="MDQ23" s="67"/>
      <c r="MDR23" s="77"/>
      <c r="MDS23" s="66"/>
      <c r="MDT23" s="42"/>
      <c r="MDU23" s="67"/>
      <c r="MDV23" s="66"/>
      <c r="MDW23" s="42"/>
      <c r="MDX23" s="67"/>
      <c r="MDY23" s="77"/>
      <c r="MDZ23" s="66"/>
      <c r="MEA23" s="42"/>
      <c r="MEB23" s="67"/>
      <c r="MEC23" s="66"/>
      <c r="MED23" s="42"/>
      <c r="MEE23" s="67"/>
      <c r="MEF23" s="77"/>
      <c r="MEG23" s="66"/>
      <c r="MEH23" s="42"/>
      <c r="MEI23" s="67"/>
      <c r="MEJ23" s="66"/>
      <c r="MEK23" s="42"/>
      <c r="MEL23" s="67"/>
      <c r="MEM23" s="77"/>
      <c r="MEN23" s="66"/>
      <c r="MEO23" s="42"/>
      <c r="MEP23" s="67"/>
      <c r="MEQ23" s="66"/>
      <c r="MER23" s="42"/>
      <c r="MES23" s="67"/>
      <c r="MET23" s="77"/>
      <c r="MEU23" s="66"/>
      <c r="MEV23" s="42"/>
      <c r="MEW23" s="67"/>
      <c r="MEX23" s="66"/>
      <c r="MEY23" s="42"/>
      <c r="MEZ23" s="67"/>
      <c r="MFA23" s="77"/>
      <c r="MFB23" s="66"/>
      <c r="MFC23" s="42"/>
      <c r="MFD23" s="67"/>
      <c r="MFE23" s="66"/>
      <c r="MFF23" s="42"/>
      <c r="MFG23" s="67"/>
      <c r="MFH23" s="77"/>
      <c r="MFI23" s="66"/>
      <c r="MFJ23" s="42"/>
      <c r="MFK23" s="67"/>
      <c r="MFL23" s="66"/>
      <c r="MFM23" s="42"/>
      <c r="MFN23" s="67"/>
      <c r="MFO23" s="77"/>
      <c r="MFP23" s="66"/>
      <c r="MFQ23" s="42"/>
      <c r="MFR23" s="67"/>
      <c r="MFS23" s="66"/>
      <c r="MFT23" s="42"/>
      <c r="MFU23" s="67"/>
      <c r="MFV23" s="77"/>
      <c r="MFW23" s="66"/>
      <c r="MFX23" s="42"/>
      <c r="MFY23" s="67"/>
      <c r="MFZ23" s="66"/>
      <c r="MGA23" s="42"/>
      <c r="MGB23" s="67"/>
      <c r="MGC23" s="77"/>
      <c r="MGD23" s="66"/>
      <c r="MGE23" s="42"/>
      <c r="MGF23" s="67"/>
      <c r="MGG23" s="66"/>
      <c r="MGH23" s="42"/>
      <c r="MGI23" s="67"/>
      <c r="MGJ23" s="77"/>
      <c r="MGK23" s="66"/>
      <c r="MGL23" s="42"/>
      <c r="MGM23" s="67"/>
      <c r="MGN23" s="66"/>
      <c r="MGO23" s="42"/>
      <c r="MGP23" s="67"/>
      <c r="MGQ23" s="77"/>
      <c r="MGR23" s="66"/>
      <c r="MGS23" s="42"/>
      <c r="MGT23" s="67"/>
      <c r="MGU23" s="66"/>
      <c r="MGV23" s="42"/>
      <c r="MGW23" s="67"/>
      <c r="MGX23" s="77"/>
      <c r="MGY23" s="66"/>
      <c r="MGZ23" s="42"/>
      <c r="MHA23" s="67"/>
      <c r="MHB23" s="66"/>
      <c r="MHC23" s="42"/>
      <c r="MHD23" s="67"/>
      <c r="MHE23" s="77"/>
      <c r="MHF23" s="66"/>
      <c r="MHG23" s="42"/>
      <c r="MHH23" s="67"/>
      <c r="MHI23" s="66"/>
      <c r="MHJ23" s="42"/>
      <c r="MHK23" s="67"/>
      <c r="MHL23" s="77"/>
      <c r="MHM23" s="66"/>
      <c r="MHN23" s="42"/>
      <c r="MHO23" s="67"/>
      <c r="MHP23" s="66"/>
      <c r="MHQ23" s="42"/>
      <c r="MHR23" s="67"/>
      <c r="MHS23" s="77"/>
      <c r="MHT23" s="66"/>
      <c r="MHU23" s="42"/>
      <c r="MHV23" s="67"/>
      <c r="MHW23" s="66"/>
      <c r="MHX23" s="42"/>
      <c r="MHY23" s="67"/>
      <c r="MHZ23" s="77"/>
      <c r="MIA23" s="66"/>
      <c r="MIB23" s="42"/>
      <c r="MIC23" s="67"/>
      <c r="MID23" s="66"/>
      <c r="MIE23" s="42"/>
      <c r="MIF23" s="67"/>
      <c r="MIG23" s="77"/>
      <c r="MIH23" s="66"/>
      <c r="MII23" s="42"/>
      <c r="MIJ23" s="67"/>
      <c r="MIK23" s="66"/>
      <c r="MIL23" s="42"/>
      <c r="MIM23" s="67"/>
      <c r="MIN23" s="77"/>
      <c r="MIO23" s="66"/>
      <c r="MIP23" s="42"/>
      <c r="MIQ23" s="67"/>
      <c r="MIR23" s="66"/>
      <c r="MIS23" s="42"/>
      <c r="MIT23" s="67"/>
      <c r="MIU23" s="77"/>
      <c r="MIV23" s="66"/>
      <c r="MIW23" s="42"/>
      <c r="MIX23" s="67"/>
      <c r="MIY23" s="66"/>
      <c r="MIZ23" s="42"/>
      <c r="MJA23" s="67"/>
      <c r="MJB23" s="77"/>
      <c r="MJC23" s="66"/>
      <c r="MJD23" s="42"/>
      <c r="MJE23" s="67"/>
      <c r="MJF23" s="66"/>
      <c r="MJG23" s="42"/>
      <c r="MJH23" s="67"/>
      <c r="MJI23" s="77"/>
      <c r="MJJ23" s="66"/>
      <c r="MJK23" s="42"/>
      <c r="MJL23" s="67"/>
      <c r="MJM23" s="66"/>
      <c r="MJN23" s="42"/>
      <c r="MJO23" s="67"/>
      <c r="MJP23" s="77"/>
      <c r="MJQ23" s="66"/>
      <c r="MJR23" s="42"/>
      <c r="MJS23" s="67"/>
      <c r="MJT23" s="66"/>
      <c r="MJU23" s="42"/>
      <c r="MJV23" s="67"/>
      <c r="MJW23" s="77"/>
      <c r="MJX23" s="66"/>
      <c r="MJY23" s="42"/>
      <c r="MJZ23" s="67"/>
      <c r="MKA23" s="66"/>
      <c r="MKB23" s="42"/>
      <c r="MKC23" s="67"/>
      <c r="MKD23" s="77"/>
      <c r="MKE23" s="66"/>
      <c r="MKF23" s="42"/>
      <c r="MKG23" s="67"/>
      <c r="MKH23" s="66"/>
      <c r="MKI23" s="42"/>
      <c r="MKJ23" s="67"/>
      <c r="MKK23" s="77"/>
      <c r="MKL23" s="66"/>
      <c r="MKM23" s="42"/>
      <c r="MKN23" s="67"/>
      <c r="MKO23" s="66"/>
      <c r="MKP23" s="42"/>
      <c r="MKQ23" s="67"/>
      <c r="MKR23" s="77"/>
      <c r="MKS23" s="66"/>
      <c r="MKT23" s="42"/>
      <c r="MKU23" s="67"/>
      <c r="MKV23" s="66"/>
      <c r="MKW23" s="42"/>
      <c r="MKX23" s="67"/>
      <c r="MKY23" s="77"/>
      <c r="MKZ23" s="66"/>
      <c r="MLA23" s="42"/>
      <c r="MLB23" s="67"/>
      <c r="MLC23" s="66"/>
      <c r="MLD23" s="42"/>
      <c r="MLE23" s="67"/>
      <c r="MLF23" s="77"/>
      <c r="MLG23" s="66"/>
      <c r="MLH23" s="42"/>
      <c r="MLI23" s="67"/>
      <c r="MLJ23" s="66"/>
      <c r="MLK23" s="42"/>
      <c r="MLL23" s="67"/>
      <c r="MLM23" s="77"/>
      <c r="MLN23" s="66"/>
      <c r="MLO23" s="42"/>
      <c r="MLP23" s="67"/>
      <c r="MLQ23" s="66"/>
      <c r="MLR23" s="42"/>
      <c r="MLS23" s="67"/>
      <c r="MLT23" s="77"/>
      <c r="MLU23" s="66"/>
      <c r="MLV23" s="42"/>
      <c r="MLW23" s="67"/>
      <c r="MLX23" s="66"/>
      <c r="MLY23" s="42"/>
      <c r="MLZ23" s="67"/>
      <c r="MMA23" s="77"/>
      <c r="MMB23" s="66"/>
      <c r="MMC23" s="42"/>
      <c r="MMD23" s="67"/>
      <c r="MME23" s="66"/>
      <c r="MMF23" s="42"/>
      <c r="MMG23" s="67"/>
      <c r="MMH23" s="77"/>
      <c r="MMI23" s="66"/>
      <c r="MMJ23" s="42"/>
      <c r="MMK23" s="67"/>
      <c r="MML23" s="66"/>
      <c r="MMM23" s="42"/>
      <c r="MMN23" s="67"/>
      <c r="MMO23" s="77"/>
      <c r="MMP23" s="66"/>
      <c r="MMQ23" s="42"/>
      <c r="MMR23" s="67"/>
      <c r="MMS23" s="66"/>
      <c r="MMT23" s="42"/>
      <c r="MMU23" s="67"/>
      <c r="MMV23" s="77"/>
      <c r="MMW23" s="66"/>
      <c r="MMX23" s="42"/>
      <c r="MMY23" s="67"/>
      <c r="MMZ23" s="66"/>
      <c r="MNA23" s="42"/>
      <c r="MNB23" s="67"/>
      <c r="MNC23" s="77"/>
      <c r="MND23" s="66"/>
      <c r="MNE23" s="42"/>
      <c r="MNF23" s="67"/>
      <c r="MNG23" s="66"/>
      <c r="MNH23" s="42"/>
      <c r="MNI23" s="67"/>
      <c r="MNJ23" s="77"/>
      <c r="MNK23" s="66"/>
      <c r="MNL23" s="42"/>
      <c r="MNM23" s="67"/>
      <c r="MNN23" s="66"/>
      <c r="MNO23" s="42"/>
      <c r="MNP23" s="67"/>
      <c r="MNQ23" s="77"/>
      <c r="MNR23" s="66"/>
      <c r="MNS23" s="42"/>
      <c r="MNT23" s="67"/>
      <c r="MNU23" s="66"/>
      <c r="MNV23" s="42"/>
      <c r="MNW23" s="67"/>
      <c r="MNX23" s="77"/>
      <c r="MNY23" s="66"/>
      <c r="MNZ23" s="42"/>
      <c r="MOA23" s="67"/>
      <c r="MOB23" s="66"/>
      <c r="MOC23" s="42"/>
      <c r="MOD23" s="67"/>
      <c r="MOE23" s="77"/>
      <c r="MOF23" s="66"/>
      <c r="MOG23" s="42"/>
      <c r="MOH23" s="67"/>
      <c r="MOI23" s="66"/>
      <c r="MOJ23" s="42"/>
      <c r="MOK23" s="67"/>
      <c r="MOL23" s="77"/>
      <c r="MOM23" s="66"/>
      <c r="MON23" s="42"/>
      <c r="MOO23" s="67"/>
      <c r="MOP23" s="66"/>
      <c r="MOQ23" s="42"/>
      <c r="MOR23" s="67"/>
      <c r="MOS23" s="77"/>
      <c r="MOT23" s="66"/>
      <c r="MOU23" s="42"/>
      <c r="MOV23" s="67"/>
      <c r="MOW23" s="66"/>
      <c r="MOX23" s="42"/>
      <c r="MOY23" s="67"/>
      <c r="MOZ23" s="77"/>
      <c r="MPA23" s="66"/>
      <c r="MPB23" s="42"/>
      <c r="MPC23" s="67"/>
      <c r="MPD23" s="66"/>
      <c r="MPE23" s="42"/>
      <c r="MPF23" s="67"/>
      <c r="MPG23" s="77"/>
      <c r="MPH23" s="66"/>
      <c r="MPI23" s="42"/>
      <c r="MPJ23" s="67"/>
      <c r="MPK23" s="66"/>
      <c r="MPL23" s="42"/>
      <c r="MPM23" s="67"/>
      <c r="MPN23" s="77"/>
      <c r="MPO23" s="66"/>
      <c r="MPP23" s="42"/>
      <c r="MPQ23" s="67"/>
      <c r="MPR23" s="66"/>
      <c r="MPS23" s="42"/>
      <c r="MPT23" s="67"/>
      <c r="MPU23" s="77"/>
      <c r="MPV23" s="66"/>
      <c r="MPW23" s="42"/>
      <c r="MPX23" s="67"/>
      <c r="MPY23" s="66"/>
      <c r="MPZ23" s="42"/>
      <c r="MQA23" s="67"/>
      <c r="MQB23" s="77"/>
      <c r="MQC23" s="66"/>
      <c r="MQD23" s="42"/>
      <c r="MQE23" s="67"/>
      <c r="MQF23" s="66"/>
      <c r="MQG23" s="42"/>
      <c r="MQH23" s="67"/>
      <c r="MQI23" s="77"/>
      <c r="MQJ23" s="66"/>
      <c r="MQK23" s="42"/>
      <c r="MQL23" s="67"/>
      <c r="MQM23" s="66"/>
      <c r="MQN23" s="42"/>
      <c r="MQO23" s="67"/>
      <c r="MQP23" s="77"/>
      <c r="MQQ23" s="66"/>
      <c r="MQR23" s="42"/>
      <c r="MQS23" s="67"/>
      <c r="MQT23" s="66"/>
      <c r="MQU23" s="42"/>
      <c r="MQV23" s="67"/>
      <c r="MQW23" s="77"/>
      <c r="MQX23" s="66"/>
      <c r="MQY23" s="42"/>
      <c r="MQZ23" s="67"/>
      <c r="MRA23" s="66"/>
      <c r="MRB23" s="42"/>
      <c r="MRC23" s="67"/>
      <c r="MRD23" s="77"/>
      <c r="MRE23" s="66"/>
      <c r="MRF23" s="42"/>
      <c r="MRG23" s="67"/>
      <c r="MRH23" s="66"/>
      <c r="MRI23" s="42"/>
      <c r="MRJ23" s="67"/>
      <c r="MRK23" s="77"/>
      <c r="MRL23" s="66"/>
      <c r="MRM23" s="42"/>
      <c r="MRN23" s="67"/>
      <c r="MRO23" s="66"/>
      <c r="MRP23" s="42"/>
      <c r="MRQ23" s="67"/>
      <c r="MRR23" s="77"/>
      <c r="MRS23" s="66"/>
      <c r="MRT23" s="42"/>
      <c r="MRU23" s="67"/>
      <c r="MRV23" s="66"/>
      <c r="MRW23" s="42"/>
      <c r="MRX23" s="67"/>
      <c r="MRY23" s="77"/>
      <c r="MRZ23" s="66"/>
      <c r="MSA23" s="42"/>
      <c r="MSB23" s="67"/>
      <c r="MSC23" s="66"/>
      <c r="MSD23" s="42"/>
      <c r="MSE23" s="67"/>
      <c r="MSF23" s="77"/>
      <c r="MSG23" s="66"/>
      <c r="MSH23" s="42"/>
      <c r="MSI23" s="67"/>
      <c r="MSJ23" s="66"/>
      <c r="MSK23" s="42"/>
      <c r="MSL23" s="67"/>
      <c r="MSM23" s="77"/>
      <c r="MSN23" s="66"/>
      <c r="MSO23" s="42"/>
      <c r="MSP23" s="67"/>
      <c r="MSQ23" s="66"/>
      <c r="MSR23" s="42"/>
      <c r="MSS23" s="67"/>
      <c r="MST23" s="77"/>
      <c r="MSU23" s="66"/>
      <c r="MSV23" s="42"/>
      <c r="MSW23" s="67"/>
      <c r="MSX23" s="66"/>
      <c r="MSY23" s="42"/>
      <c r="MSZ23" s="67"/>
      <c r="MTA23" s="77"/>
      <c r="MTB23" s="66"/>
      <c r="MTC23" s="42"/>
      <c r="MTD23" s="67"/>
      <c r="MTE23" s="66"/>
      <c r="MTF23" s="42"/>
      <c r="MTG23" s="67"/>
      <c r="MTH23" s="77"/>
      <c r="MTI23" s="66"/>
      <c r="MTJ23" s="42"/>
      <c r="MTK23" s="67"/>
      <c r="MTL23" s="66"/>
      <c r="MTM23" s="42"/>
      <c r="MTN23" s="67"/>
      <c r="MTO23" s="77"/>
      <c r="MTP23" s="66"/>
      <c r="MTQ23" s="42"/>
      <c r="MTR23" s="67"/>
      <c r="MTS23" s="66"/>
      <c r="MTT23" s="42"/>
      <c r="MTU23" s="67"/>
      <c r="MTV23" s="77"/>
      <c r="MTW23" s="66"/>
      <c r="MTX23" s="42"/>
      <c r="MTY23" s="67"/>
      <c r="MTZ23" s="66"/>
      <c r="MUA23" s="42"/>
      <c r="MUB23" s="67"/>
      <c r="MUC23" s="77"/>
      <c r="MUD23" s="66"/>
      <c r="MUE23" s="42"/>
      <c r="MUF23" s="67"/>
      <c r="MUG23" s="66"/>
      <c r="MUH23" s="42"/>
      <c r="MUI23" s="67"/>
      <c r="MUJ23" s="77"/>
      <c r="MUK23" s="66"/>
      <c r="MUL23" s="42"/>
      <c r="MUM23" s="67"/>
      <c r="MUN23" s="66"/>
      <c r="MUO23" s="42"/>
      <c r="MUP23" s="67"/>
      <c r="MUQ23" s="77"/>
      <c r="MUR23" s="66"/>
      <c r="MUS23" s="42"/>
      <c r="MUT23" s="67"/>
      <c r="MUU23" s="66"/>
      <c r="MUV23" s="42"/>
      <c r="MUW23" s="67"/>
      <c r="MUX23" s="77"/>
      <c r="MUY23" s="66"/>
      <c r="MUZ23" s="42"/>
      <c r="MVA23" s="67"/>
      <c r="MVB23" s="66"/>
      <c r="MVC23" s="42"/>
      <c r="MVD23" s="67"/>
      <c r="MVE23" s="77"/>
      <c r="MVF23" s="66"/>
      <c r="MVG23" s="42"/>
      <c r="MVH23" s="67"/>
      <c r="MVI23" s="66"/>
      <c r="MVJ23" s="42"/>
      <c r="MVK23" s="67"/>
      <c r="MVL23" s="77"/>
      <c r="MVM23" s="66"/>
      <c r="MVN23" s="42"/>
      <c r="MVO23" s="67"/>
      <c r="MVP23" s="66"/>
      <c r="MVQ23" s="42"/>
      <c r="MVR23" s="67"/>
      <c r="MVS23" s="77"/>
      <c r="MVT23" s="66"/>
      <c r="MVU23" s="42"/>
      <c r="MVV23" s="67"/>
      <c r="MVW23" s="66"/>
      <c r="MVX23" s="42"/>
      <c r="MVY23" s="67"/>
      <c r="MVZ23" s="77"/>
      <c r="MWA23" s="66"/>
      <c r="MWB23" s="42"/>
      <c r="MWC23" s="67"/>
      <c r="MWD23" s="66"/>
      <c r="MWE23" s="42"/>
      <c r="MWF23" s="67"/>
      <c r="MWG23" s="77"/>
      <c r="MWH23" s="66"/>
      <c r="MWI23" s="42"/>
      <c r="MWJ23" s="67"/>
      <c r="MWK23" s="66"/>
      <c r="MWL23" s="42"/>
      <c r="MWM23" s="67"/>
      <c r="MWN23" s="77"/>
      <c r="MWO23" s="66"/>
      <c r="MWP23" s="42"/>
      <c r="MWQ23" s="67"/>
      <c r="MWR23" s="66"/>
      <c r="MWS23" s="42"/>
      <c r="MWT23" s="67"/>
      <c r="MWU23" s="77"/>
      <c r="MWV23" s="66"/>
      <c r="MWW23" s="42"/>
      <c r="MWX23" s="67"/>
      <c r="MWY23" s="66"/>
      <c r="MWZ23" s="42"/>
      <c r="MXA23" s="67"/>
      <c r="MXB23" s="77"/>
      <c r="MXC23" s="66"/>
      <c r="MXD23" s="42"/>
      <c r="MXE23" s="67"/>
      <c r="MXF23" s="66"/>
      <c r="MXG23" s="42"/>
      <c r="MXH23" s="67"/>
      <c r="MXI23" s="77"/>
      <c r="MXJ23" s="66"/>
      <c r="MXK23" s="42"/>
      <c r="MXL23" s="67"/>
      <c r="MXM23" s="66"/>
      <c r="MXN23" s="42"/>
      <c r="MXO23" s="67"/>
      <c r="MXP23" s="77"/>
      <c r="MXQ23" s="66"/>
      <c r="MXR23" s="42"/>
      <c r="MXS23" s="67"/>
      <c r="MXT23" s="66"/>
      <c r="MXU23" s="42"/>
      <c r="MXV23" s="67"/>
      <c r="MXW23" s="77"/>
      <c r="MXX23" s="66"/>
      <c r="MXY23" s="42"/>
      <c r="MXZ23" s="67"/>
      <c r="MYA23" s="66"/>
      <c r="MYB23" s="42"/>
      <c r="MYC23" s="67"/>
      <c r="MYD23" s="77"/>
      <c r="MYE23" s="66"/>
      <c r="MYF23" s="42"/>
      <c r="MYG23" s="67"/>
      <c r="MYH23" s="66"/>
      <c r="MYI23" s="42"/>
      <c r="MYJ23" s="67"/>
      <c r="MYK23" s="77"/>
      <c r="MYL23" s="66"/>
      <c r="MYM23" s="42"/>
      <c r="MYN23" s="67"/>
      <c r="MYO23" s="66"/>
      <c r="MYP23" s="42"/>
      <c r="MYQ23" s="67"/>
      <c r="MYR23" s="77"/>
      <c r="MYS23" s="66"/>
      <c r="MYT23" s="42"/>
      <c r="MYU23" s="67"/>
      <c r="MYV23" s="66"/>
      <c r="MYW23" s="42"/>
      <c r="MYX23" s="67"/>
      <c r="MYY23" s="77"/>
      <c r="MYZ23" s="66"/>
      <c r="MZA23" s="42"/>
      <c r="MZB23" s="67"/>
      <c r="MZC23" s="66"/>
      <c r="MZD23" s="42"/>
      <c r="MZE23" s="67"/>
      <c r="MZF23" s="77"/>
      <c r="MZG23" s="66"/>
      <c r="MZH23" s="42"/>
      <c r="MZI23" s="67"/>
      <c r="MZJ23" s="66"/>
      <c r="MZK23" s="42"/>
      <c r="MZL23" s="67"/>
      <c r="MZM23" s="77"/>
      <c r="MZN23" s="66"/>
      <c r="MZO23" s="42"/>
      <c r="MZP23" s="67"/>
      <c r="MZQ23" s="66"/>
      <c r="MZR23" s="42"/>
      <c r="MZS23" s="67"/>
      <c r="MZT23" s="77"/>
      <c r="MZU23" s="66"/>
      <c r="MZV23" s="42"/>
      <c r="MZW23" s="67"/>
      <c r="MZX23" s="66"/>
      <c r="MZY23" s="42"/>
      <c r="MZZ23" s="67"/>
      <c r="NAA23" s="77"/>
      <c r="NAB23" s="66"/>
      <c r="NAC23" s="42"/>
      <c r="NAD23" s="67"/>
      <c r="NAE23" s="66"/>
      <c r="NAF23" s="42"/>
      <c r="NAG23" s="67"/>
      <c r="NAH23" s="77"/>
      <c r="NAI23" s="66"/>
      <c r="NAJ23" s="42"/>
      <c r="NAK23" s="67"/>
      <c r="NAL23" s="66"/>
      <c r="NAM23" s="42"/>
      <c r="NAN23" s="67"/>
      <c r="NAO23" s="77"/>
      <c r="NAP23" s="66"/>
      <c r="NAQ23" s="42"/>
      <c r="NAR23" s="67"/>
      <c r="NAS23" s="66"/>
      <c r="NAT23" s="42"/>
      <c r="NAU23" s="67"/>
      <c r="NAV23" s="77"/>
      <c r="NAW23" s="66"/>
      <c r="NAX23" s="42"/>
      <c r="NAY23" s="67"/>
      <c r="NAZ23" s="66"/>
      <c r="NBA23" s="42"/>
      <c r="NBB23" s="67"/>
      <c r="NBC23" s="77"/>
      <c r="NBD23" s="66"/>
      <c r="NBE23" s="42"/>
      <c r="NBF23" s="67"/>
      <c r="NBG23" s="66"/>
      <c r="NBH23" s="42"/>
      <c r="NBI23" s="67"/>
      <c r="NBJ23" s="77"/>
      <c r="NBK23" s="66"/>
      <c r="NBL23" s="42"/>
      <c r="NBM23" s="67"/>
      <c r="NBN23" s="66"/>
      <c r="NBO23" s="42"/>
      <c r="NBP23" s="67"/>
      <c r="NBQ23" s="77"/>
      <c r="NBR23" s="66"/>
      <c r="NBS23" s="42"/>
      <c r="NBT23" s="67"/>
      <c r="NBU23" s="66"/>
      <c r="NBV23" s="42"/>
      <c r="NBW23" s="67"/>
      <c r="NBX23" s="77"/>
      <c r="NBY23" s="66"/>
      <c r="NBZ23" s="42"/>
      <c r="NCA23" s="67"/>
      <c r="NCB23" s="66"/>
      <c r="NCC23" s="42"/>
      <c r="NCD23" s="67"/>
      <c r="NCE23" s="77"/>
      <c r="NCF23" s="66"/>
      <c r="NCG23" s="42"/>
      <c r="NCH23" s="67"/>
      <c r="NCI23" s="66"/>
      <c r="NCJ23" s="42"/>
      <c r="NCK23" s="67"/>
      <c r="NCL23" s="77"/>
      <c r="NCM23" s="66"/>
      <c r="NCN23" s="42"/>
      <c r="NCO23" s="67"/>
      <c r="NCP23" s="66"/>
      <c r="NCQ23" s="42"/>
      <c r="NCR23" s="67"/>
      <c r="NCS23" s="77"/>
      <c r="NCT23" s="66"/>
      <c r="NCU23" s="42"/>
      <c r="NCV23" s="67"/>
      <c r="NCW23" s="66"/>
      <c r="NCX23" s="42"/>
      <c r="NCY23" s="67"/>
      <c r="NCZ23" s="77"/>
      <c r="NDA23" s="66"/>
      <c r="NDB23" s="42"/>
      <c r="NDC23" s="67"/>
      <c r="NDD23" s="66"/>
      <c r="NDE23" s="42"/>
      <c r="NDF23" s="67"/>
      <c r="NDG23" s="77"/>
      <c r="NDH23" s="66"/>
      <c r="NDI23" s="42"/>
      <c r="NDJ23" s="67"/>
      <c r="NDK23" s="66"/>
      <c r="NDL23" s="42"/>
      <c r="NDM23" s="67"/>
      <c r="NDN23" s="77"/>
      <c r="NDO23" s="66"/>
      <c r="NDP23" s="42"/>
      <c r="NDQ23" s="67"/>
      <c r="NDR23" s="66"/>
      <c r="NDS23" s="42"/>
      <c r="NDT23" s="67"/>
      <c r="NDU23" s="77"/>
      <c r="NDV23" s="66"/>
      <c r="NDW23" s="42"/>
      <c r="NDX23" s="67"/>
      <c r="NDY23" s="66"/>
      <c r="NDZ23" s="42"/>
      <c r="NEA23" s="67"/>
      <c r="NEB23" s="77"/>
      <c r="NEC23" s="66"/>
      <c r="NED23" s="42"/>
      <c r="NEE23" s="67"/>
      <c r="NEF23" s="66"/>
      <c r="NEG23" s="42"/>
      <c r="NEH23" s="67"/>
      <c r="NEI23" s="77"/>
      <c r="NEJ23" s="66"/>
      <c r="NEK23" s="42"/>
      <c r="NEL23" s="67"/>
      <c r="NEM23" s="66"/>
      <c r="NEN23" s="42"/>
      <c r="NEO23" s="67"/>
      <c r="NEP23" s="77"/>
      <c r="NEQ23" s="66"/>
      <c r="NER23" s="42"/>
      <c r="NES23" s="67"/>
      <c r="NET23" s="66"/>
      <c r="NEU23" s="42"/>
      <c r="NEV23" s="67"/>
      <c r="NEW23" s="77"/>
      <c r="NEX23" s="66"/>
      <c r="NEY23" s="42"/>
      <c r="NEZ23" s="67"/>
      <c r="NFA23" s="66"/>
      <c r="NFB23" s="42"/>
      <c r="NFC23" s="67"/>
      <c r="NFD23" s="77"/>
      <c r="NFE23" s="66"/>
      <c r="NFF23" s="42"/>
      <c r="NFG23" s="67"/>
      <c r="NFH23" s="66"/>
      <c r="NFI23" s="42"/>
      <c r="NFJ23" s="67"/>
      <c r="NFK23" s="77"/>
      <c r="NFL23" s="66"/>
      <c r="NFM23" s="42"/>
      <c r="NFN23" s="67"/>
      <c r="NFO23" s="66"/>
      <c r="NFP23" s="42"/>
      <c r="NFQ23" s="67"/>
      <c r="NFR23" s="77"/>
      <c r="NFS23" s="66"/>
      <c r="NFT23" s="42"/>
      <c r="NFU23" s="67"/>
      <c r="NFV23" s="66"/>
      <c r="NFW23" s="42"/>
      <c r="NFX23" s="67"/>
      <c r="NFY23" s="77"/>
      <c r="NFZ23" s="66"/>
      <c r="NGA23" s="42"/>
      <c r="NGB23" s="67"/>
      <c r="NGC23" s="66"/>
      <c r="NGD23" s="42"/>
      <c r="NGE23" s="67"/>
      <c r="NGF23" s="77"/>
      <c r="NGG23" s="66"/>
      <c r="NGH23" s="42"/>
      <c r="NGI23" s="67"/>
      <c r="NGJ23" s="66"/>
      <c r="NGK23" s="42"/>
      <c r="NGL23" s="67"/>
      <c r="NGM23" s="77"/>
      <c r="NGN23" s="66"/>
      <c r="NGO23" s="42"/>
      <c r="NGP23" s="67"/>
      <c r="NGQ23" s="66"/>
      <c r="NGR23" s="42"/>
      <c r="NGS23" s="67"/>
      <c r="NGT23" s="77"/>
      <c r="NGU23" s="66"/>
      <c r="NGV23" s="42"/>
      <c r="NGW23" s="67"/>
      <c r="NGX23" s="66"/>
      <c r="NGY23" s="42"/>
      <c r="NGZ23" s="67"/>
      <c r="NHA23" s="77"/>
      <c r="NHB23" s="66"/>
      <c r="NHC23" s="42"/>
      <c r="NHD23" s="67"/>
      <c r="NHE23" s="66"/>
      <c r="NHF23" s="42"/>
      <c r="NHG23" s="67"/>
      <c r="NHH23" s="77"/>
      <c r="NHI23" s="66"/>
      <c r="NHJ23" s="42"/>
      <c r="NHK23" s="67"/>
      <c r="NHL23" s="66"/>
      <c r="NHM23" s="42"/>
      <c r="NHN23" s="67"/>
      <c r="NHO23" s="77"/>
      <c r="NHP23" s="66"/>
      <c r="NHQ23" s="42"/>
      <c r="NHR23" s="67"/>
      <c r="NHS23" s="66"/>
      <c r="NHT23" s="42"/>
      <c r="NHU23" s="67"/>
      <c r="NHV23" s="77"/>
      <c r="NHW23" s="66"/>
      <c r="NHX23" s="42"/>
      <c r="NHY23" s="67"/>
      <c r="NHZ23" s="66"/>
      <c r="NIA23" s="42"/>
      <c r="NIB23" s="67"/>
      <c r="NIC23" s="77"/>
      <c r="NID23" s="66"/>
      <c r="NIE23" s="42"/>
      <c r="NIF23" s="67"/>
      <c r="NIG23" s="66"/>
      <c r="NIH23" s="42"/>
      <c r="NII23" s="67"/>
      <c r="NIJ23" s="77"/>
      <c r="NIK23" s="66"/>
      <c r="NIL23" s="42"/>
      <c r="NIM23" s="67"/>
      <c r="NIN23" s="66"/>
      <c r="NIO23" s="42"/>
      <c r="NIP23" s="67"/>
      <c r="NIQ23" s="77"/>
      <c r="NIR23" s="66"/>
      <c r="NIS23" s="42"/>
      <c r="NIT23" s="67"/>
      <c r="NIU23" s="66"/>
      <c r="NIV23" s="42"/>
      <c r="NIW23" s="67"/>
      <c r="NIX23" s="77"/>
      <c r="NIY23" s="66"/>
      <c r="NIZ23" s="42"/>
      <c r="NJA23" s="67"/>
      <c r="NJB23" s="66"/>
      <c r="NJC23" s="42"/>
      <c r="NJD23" s="67"/>
      <c r="NJE23" s="77"/>
      <c r="NJF23" s="66"/>
      <c r="NJG23" s="42"/>
      <c r="NJH23" s="67"/>
      <c r="NJI23" s="66"/>
      <c r="NJJ23" s="42"/>
      <c r="NJK23" s="67"/>
      <c r="NJL23" s="77"/>
      <c r="NJM23" s="66"/>
      <c r="NJN23" s="42"/>
      <c r="NJO23" s="67"/>
      <c r="NJP23" s="66"/>
      <c r="NJQ23" s="42"/>
      <c r="NJR23" s="67"/>
      <c r="NJS23" s="77"/>
      <c r="NJT23" s="66"/>
      <c r="NJU23" s="42"/>
      <c r="NJV23" s="67"/>
      <c r="NJW23" s="66"/>
      <c r="NJX23" s="42"/>
      <c r="NJY23" s="67"/>
      <c r="NJZ23" s="77"/>
      <c r="NKA23" s="66"/>
      <c r="NKB23" s="42"/>
      <c r="NKC23" s="67"/>
      <c r="NKD23" s="66"/>
      <c r="NKE23" s="42"/>
      <c r="NKF23" s="67"/>
      <c r="NKG23" s="77"/>
      <c r="NKH23" s="66"/>
      <c r="NKI23" s="42"/>
      <c r="NKJ23" s="67"/>
      <c r="NKK23" s="66"/>
      <c r="NKL23" s="42"/>
      <c r="NKM23" s="67"/>
      <c r="NKN23" s="77"/>
      <c r="NKO23" s="66"/>
      <c r="NKP23" s="42"/>
      <c r="NKQ23" s="67"/>
      <c r="NKR23" s="66"/>
      <c r="NKS23" s="42"/>
      <c r="NKT23" s="67"/>
      <c r="NKU23" s="77"/>
      <c r="NKV23" s="66"/>
      <c r="NKW23" s="42"/>
      <c r="NKX23" s="67"/>
      <c r="NKY23" s="66"/>
      <c r="NKZ23" s="42"/>
      <c r="NLA23" s="67"/>
      <c r="NLB23" s="77"/>
      <c r="NLC23" s="66"/>
      <c r="NLD23" s="42"/>
      <c r="NLE23" s="67"/>
      <c r="NLF23" s="66"/>
      <c r="NLG23" s="42"/>
      <c r="NLH23" s="67"/>
      <c r="NLI23" s="77"/>
      <c r="NLJ23" s="66"/>
      <c r="NLK23" s="42"/>
      <c r="NLL23" s="67"/>
      <c r="NLM23" s="66"/>
      <c r="NLN23" s="42"/>
      <c r="NLO23" s="67"/>
      <c r="NLP23" s="77"/>
      <c r="NLQ23" s="66"/>
      <c r="NLR23" s="42"/>
      <c r="NLS23" s="67"/>
      <c r="NLT23" s="66"/>
      <c r="NLU23" s="42"/>
      <c r="NLV23" s="67"/>
      <c r="NLW23" s="77"/>
      <c r="NLX23" s="66"/>
      <c r="NLY23" s="42"/>
      <c r="NLZ23" s="67"/>
      <c r="NMA23" s="66"/>
      <c r="NMB23" s="42"/>
      <c r="NMC23" s="67"/>
      <c r="NMD23" s="77"/>
      <c r="NME23" s="66"/>
      <c r="NMF23" s="42"/>
      <c r="NMG23" s="67"/>
      <c r="NMH23" s="66"/>
      <c r="NMI23" s="42"/>
      <c r="NMJ23" s="67"/>
      <c r="NMK23" s="77"/>
      <c r="NML23" s="66"/>
      <c r="NMM23" s="42"/>
      <c r="NMN23" s="67"/>
      <c r="NMO23" s="66"/>
      <c r="NMP23" s="42"/>
      <c r="NMQ23" s="67"/>
      <c r="NMR23" s="77"/>
      <c r="NMS23" s="66"/>
      <c r="NMT23" s="42"/>
      <c r="NMU23" s="67"/>
      <c r="NMV23" s="66"/>
      <c r="NMW23" s="42"/>
      <c r="NMX23" s="67"/>
      <c r="NMY23" s="77"/>
      <c r="NMZ23" s="66"/>
      <c r="NNA23" s="42"/>
      <c r="NNB23" s="67"/>
      <c r="NNC23" s="66"/>
      <c r="NND23" s="42"/>
      <c r="NNE23" s="67"/>
      <c r="NNF23" s="77"/>
      <c r="NNG23" s="66"/>
      <c r="NNH23" s="42"/>
      <c r="NNI23" s="67"/>
      <c r="NNJ23" s="66"/>
      <c r="NNK23" s="42"/>
      <c r="NNL23" s="67"/>
      <c r="NNM23" s="77"/>
      <c r="NNN23" s="66"/>
      <c r="NNO23" s="42"/>
      <c r="NNP23" s="67"/>
      <c r="NNQ23" s="66"/>
      <c r="NNR23" s="42"/>
      <c r="NNS23" s="67"/>
      <c r="NNT23" s="77"/>
      <c r="NNU23" s="66"/>
      <c r="NNV23" s="42"/>
      <c r="NNW23" s="67"/>
      <c r="NNX23" s="66"/>
      <c r="NNY23" s="42"/>
      <c r="NNZ23" s="67"/>
      <c r="NOA23" s="77"/>
      <c r="NOB23" s="66"/>
      <c r="NOC23" s="42"/>
      <c r="NOD23" s="67"/>
      <c r="NOE23" s="66"/>
      <c r="NOF23" s="42"/>
      <c r="NOG23" s="67"/>
      <c r="NOH23" s="77"/>
      <c r="NOI23" s="66"/>
      <c r="NOJ23" s="42"/>
      <c r="NOK23" s="67"/>
      <c r="NOL23" s="66"/>
      <c r="NOM23" s="42"/>
      <c r="NON23" s="67"/>
      <c r="NOO23" s="77"/>
      <c r="NOP23" s="66"/>
      <c r="NOQ23" s="42"/>
      <c r="NOR23" s="67"/>
      <c r="NOS23" s="66"/>
      <c r="NOT23" s="42"/>
      <c r="NOU23" s="67"/>
      <c r="NOV23" s="77"/>
      <c r="NOW23" s="66"/>
      <c r="NOX23" s="42"/>
      <c r="NOY23" s="67"/>
      <c r="NOZ23" s="66"/>
      <c r="NPA23" s="42"/>
      <c r="NPB23" s="67"/>
      <c r="NPC23" s="77"/>
      <c r="NPD23" s="66"/>
      <c r="NPE23" s="42"/>
      <c r="NPF23" s="67"/>
      <c r="NPG23" s="66"/>
      <c r="NPH23" s="42"/>
      <c r="NPI23" s="67"/>
      <c r="NPJ23" s="77"/>
      <c r="NPK23" s="66"/>
      <c r="NPL23" s="42"/>
      <c r="NPM23" s="67"/>
      <c r="NPN23" s="66"/>
      <c r="NPO23" s="42"/>
      <c r="NPP23" s="67"/>
      <c r="NPQ23" s="77"/>
      <c r="NPR23" s="66"/>
      <c r="NPS23" s="42"/>
      <c r="NPT23" s="67"/>
      <c r="NPU23" s="66"/>
      <c r="NPV23" s="42"/>
      <c r="NPW23" s="67"/>
      <c r="NPX23" s="77"/>
      <c r="NPY23" s="66"/>
      <c r="NPZ23" s="42"/>
      <c r="NQA23" s="67"/>
      <c r="NQB23" s="66"/>
      <c r="NQC23" s="42"/>
      <c r="NQD23" s="67"/>
      <c r="NQE23" s="77"/>
      <c r="NQF23" s="66"/>
      <c r="NQG23" s="42"/>
      <c r="NQH23" s="67"/>
      <c r="NQI23" s="66"/>
      <c r="NQJ23" s="42"/>
      <c r="NQK23" s="67"/>
      <c r="NQL23" s="77"/>
      <c r="NQM23" s="66"/>
      <c r="NQN23" s="42"/>
      <c r="NQO23" s="67"/>
      <c r="NQP23" s="66"/>
      <c r="NQQ23" s="42"/>
      <c r="NQR23" s="67"/>
      <c r="NQS23" s="77"/>
      <c r="NQT23" s="66"/>
      <c r="NQU23" s="42"/>
      <c r="NQV23" s="67"/>
      <c r="NQW23" s="66"/>
      <c r="NQX23" s="42"/>
      <c r="NQY23" s="67"/>
      <c r="NQZ23" s="77"/>
      <c r="NRA23" s="66"/>
      <c r="NRB23" s="42"/>
      <c r="NRC23" s="67"/>
      <c r="NRD23" s="66"/>
      <c r="NRE23" s="42"/>
      <c r="NRF23" s="67"/>
      <c r="NRG23" s="77"/>
      <c r="NRH23" s="66"/>
      <c r="NRI23" s="42"/>
      <c r="NRJ23" s="67"/>
      <c r="NRK23" s="66"/>
      <c r="NRL23" s="42"/>
      <c r="NRM23" s="67"/>
      <c r="NRN23" s="77"/>
      <c r="NRO23" s="66"/>
      <c r="NRP23" s="42"/>
      <c r="NRQ23" s="67"/>
      <c r="NRR23" s="66"/>
      <c r="NRS23" s="42"/>
      <c r="NRT23" s="67"/>
      <c r="NRU23" s="77"/>
      <c r="NRV23" s="66"/>
      <c r="NRW23" s="42"/>
      <c r="NRX23" s="67"/>
      <c r="NRY23" s="66"/>
      <c r="NRZ23" s="42"/>
      <c r="NSA23" s="67"/>
      <c r="NSB23" s="77"/>
      <c r="NSC23" s="66"/>
      <c r="NSD23" s="42"/>
      <c r="NSE23" s="67"/>
      <c r="NSF23" s="66"/>
      <c r="NSG23" s="42"/>
      <c r="NSH23" s="67"/>
      <c r="NSI23" s="77"/>
      <c r="NSJ23" s="66"/>
      <c r="NSK23" s="42"/>
      <c r="NSL23" s="67"/>
      <c r="NSM23" s="66"/>
      <c r="NSN23" s="42"/>
      <c r="NSO23" s="67"/>
      <c r="NSP23" s="77"/>
      <c r="NSQ23" s="66"/>
      <c r="NSR23" s="42"/>
      <c r="NSS23" s="67"/>
      <c r="NST23" s="66"/>
      <c r="NSU23" s="42"/>
      <c r="NSV23" s="67"/>
      <c r="NSW23" s="77"/>
      <c r="NSX23" s="66"/>
      <c r="NSY23" s="42"/>
      <c r="NSZ23" s="67"/>
      <c r="NTA23" s="66"/>
      <c r="NTB23" s="42"/>
      <c r="NTC23" s="67"/>
      <c r="NTD23" s="77"/>
      <c r="NTE23" s="66"/>
      <c r="NTF23" s="42"/>
      <c r="NTG23" s="67"/>
      <c r="NTH23" s="66"/>
      <c r="NTI23" s="42"/>
      <c r="NTJ23" s="67"/>
      <c r="NTK23" s="77"/>
      <c r="NTL23" s="66"/>
      <c r="NTM23" s="42"/>
      <c r="NTN23" s="67"/>
      <c r="NTO23" s="66"/>
      <c r="NTP23" s="42"/>
      <c r="NTQ23" s="67"/>
      <c r="NTR23" s="77"/>
      <c r="NTS23" s="66"/>
      <c r="NTT23" s="42"/>
      <c r="NTU23" s="67"/>
      <c r="NTV23" s="66"/>
      <c r="NTW23" s="42"/>
      <c r="NTX23" s="67"/>
      <c r="NTY23" s="77"/>
      <c r="NTZ23" s="66"/>
      <c r="NUA23" s="42"/>
      <c r="NUB23" s="67"/>
      <c r="NUC23" s="66"/>
      <c r="NUD23" s="42"/>
      <c r="NUE23" s="67"/>
      <c r="NUF23" s="77"/>
      <c r="NUG23" s="66"/>
      <c r="NUH23" s="42"/>
      <c r="NUI23" s="67"/>
      <c r="NUJ23" s="66"/>
      <c r="NUK23" s="42"/>
      <c r="NUL23" s="67"/>
      <c r="NUM23" s="77"/>
      <c r="NUN23" s="66"/>
      <c r="NUO23" s="42"/>
      <c r="NUP23" s="67"/>
      <c r="NUQ23" s="66"/>
      <c r="NUR23" s="42"/>
      <c r="NUS23" s="67"/>
      <c r="NUT23" s="77"/>
      <c r="NUU23" s="66"/>
      <c r="NUV23" s="42"/>
      <c r="NUW23" s="67"/>
      <c r="NUX23" s="66"/>
      <c r="NUY23" s="42"/>
      <c r="NUZ23" s="67"/>
      <c r="NVA23" s="77"/>
      <c r="NVB23" s="66"/>
      <c r="NVC23" s="42"/>
      <c r="NVD23" s="67"/>
      <c r="NVE23" s="66"/>
      <c r="NVF23" s="42"/>
      <c r="NVG23" s="67"/>
      <c r="NVH23" s="77"/>
      <c r="NVI23" s="66"/>
      <c r="NVJ23" s="42"/>
      <c r="NVK23" s="67"/>
      <c r="NVL23" s="66"/>
      <c r="NVM23" s="42"/>
      <c r="NVN23" s="67"/>
      <c r="NVO23" s="77"/>
      <c r="NVP23" s="66"/>
      <c r="NVQ23" s="42"/>
      <c r="NVR23" s="67"/>
      <c r="NVS23" s="66"/>
      <c r="NVT23" s="42"/>
      <c r="NVU23" s="67"/>
      <c r="NVV23" s="77"/>
      <c r="NVW23" s="66"/>
      <c r="NVX23" s="42"/>
      <c r="NVY23" s="67"/>
      <c r="NVZ23" s="66"/>
      <c r="NWA23" s="42"/>
      <c r="NWB23" s="67"/>
      <c r="NWC23" s="77"/>
      <c r="NWD23" s="66"/>
      <c r="NWE23" s="42"/>
      <c r="NWF23" s="67"/>
      <c r="NWG23" s="66"/>
      <c r="NWH23" s="42"/>
      <c r="NWI23" s="67"/>
      <c r="NWJ23" s="77"/>
      <c r="NWK23" s="66"/>
      <c r="NWL23" s="42"/>
      <c r="NWM23" s="67"/>
      <c r="NWN23" s="66"/>
      <c r="NWO23" s="42"/>
      <c r="NWP23" s="67"/>
      <c r="NWQ23" s="77"/>
      <c r="NWR23" s="66"/>
      <c r="NWS23" s="42"/>
      <c r="NWT23" s="67"/>
      <c r="NWU23" s="66"/>
      <c r="NWV23" s="42"/>
      <c r="NWW23" s="67"/>
      <c r="NWX23" s="77"/>
      <c r="NWY23" s="66"/>
      <c r="NWZ23" s="42"/>
      <c r="NXA23" s="67"/>
      <c r="NXB23" s="66"/>
      <c r="NXC23" s="42"/>
      <c r="NXD23" s="67"/>
      <c r="NXE23" s="77"/>
      <c r="NXF23" s="66"/>
      <c r="NXG23" s="42"/>
      <c r="NXH23" s="67"/>
      <c r="NXI23" s="66"/>
      <c r="NXJ23" s="42"/>
      <c r="NXK23" s="67"/>
      <c r="NXL23" s="77"/>
      <c r="NXM23" s="66"/>
      <c r="NXN23" s="42"/>
      <c r="NXO23" s="67"/>
      <c r="NXP23" s="66"/>
      <c r="NXQ23" s="42"/>
      <c r="NXR23" s="67"/>
      <c r="NXS23" s="77"/>
      <c r="NXT23" s="66"/>
      <c r="NXU23" s="42"/>
      <c r="NXV23" s="67"/>
      <c r="NXW23" s="66"/>
      <c r="NXX23" s="42"/>
      <c r="NXY23" s="67"/>
      <c r="NXZ23" s="77"/>
      <c r="NYA23" s="66"/>
      <c r="NYB23" s="42"/>
      <c r="NYC23" s="67"/>
      <c r="NYD23" s="66"/>
      <c r="NYE23" s="42"/>
      <c r="NYF23" s="67"/>
      <c r="NYG23" s="77"/>
      <c r="NYH23" s="66"/>
      <c r="NYI23" s="42"/>
      <c r="NYJ23" s="67"/>
      <c r="NYK23" s="66"/>
      <c r="NYL23" s="42"/>
      <c r="NYM23" s="67"/>
      <c r="NYN23" s="77"/>
      <c r="NYO23" s="66"/>
      <c r="NYP23" s="42"/>
      <c r="NYQ23" s="67"/>
      <c r="NYR23" s="66"/>
      <c r="NYS23" s="42"/>
      <c r="NYT23" s="67"/>
      <c r="NYU23" s="77"/>
      <c r="NYV23" s="66"/>
      <c r="NYW23" s="42"/>
      <c r="NYX23" s="67"/>
      <c r="NYY23" s="66"/>
      <c r="NYZ23" s="42"/>
      <c r="NZA23" s="67"/>
      <c r="NZB23" s="77"/>
      <c r="NZC23" s="66"/>
      <c r="NZD23" s="42"/>
      <c r="NZE23" s="67"/>
      <c r="NZF23" s="66"/>
      <c r="NZG23" s="42"/>
      <c r="NZH23" s="67"/>
      <c r="NZI23" s="77"/>
      <c r="NZJ23" s="66"/>
      <c r="NZK23" s="42"/>
      <c r="NZL23" s="67"/>
      <c r="NZM23" s="66"/>
      <c r="NZN23" s="42"/>
      <c r="NZO23" s="67"/>
      <c r="NZP23" s="77"/>
      <c r="NZQ23" s="66"/>
      <c r="NZR23" s="42"/>
      <c r="NZS23" s="67"/>
      <c r="NZT23" s="66"/>
      <c r="NZU23" s="42"/>
      <c r="NZV23" s="67"/>
      <c r="NZW23" s="77"/>
      <c r="NZX23" s="66"/>
      <c r="NZY23" s="42"/>
      <c r="NZZ23" s="67"/>
      <c r="OAA23" s="66"/>
      <c r="OAB23" s="42"/>
      <c r="OAC23" s="67"/>
      <c r="OAD23" s="77"/>
      <c r="OAE23" s="66"/>
      <c r="OAF23" s="42"/>
      <c r="OAG23" s="67"/>
      <c r="OAH23" s="66"/>
      <c r="OAI23" s="42"/>
      <c r="OAJ23" s="67"/>
      <c r="OAK23" s="77"/>
      <c r="OAL23" s="66"/>
      <c r="OAM23" s="42"/>
      <c r="OAN23" s="67"/>
      <c r="OAO23" s="66"/>
      <c r="OAP23" s="42"/>
      <c r="OAQ23" s="67"/>
      <c r="OAR23" s="77"/>
      <c r="OAS23" s="66"/>
      <c r="OAT23" s="42"/>
      <c r="OAU23" s="67"/>
      <c r="OAV23" s="66"/>
      <c r="OAW23" s="42"/>
      <c r="OAX23" s="67"/>
      <c r="OAY23" s="77"/>
      <c r="OAZ23" s="66"/>
      <c r="OBA23" s="42"/>
      <c r="OBB23" s="67"/>
      <c r="OBC23" s="66"/>
      <c r="OBD23" s="42"/>
      <c r="OBE23" s="67"/>
      <c r="OBF23" s="77"/>
      <c r="OBG23" s="66"/>
      <c r="OBH23" s="42"/>
      <c r="OBI23" s="67"/>
      <c r="OBJ23" s="66"/>
      <c r="OBK23" s="42"/>
      <c r="OBL23" s="67"/>
      <c r="OBM23" s="77"/>
      <c r="OBN23" s="66"/>
      <c r="OBO23" s="42"/>
      <c r="OBP23" s="67"/>
      <c r="OBQ23" s="66"/>
      <c r="OBR23" s="42"/>
      <c r="OBS23" s="67"/>
      <c r="OBT23" s="77"/>
      <c r="OBU23" s="66"/>
      <c r="OBV23" s="42"/>
      <c r="OBW23" s="67"/>
      <c r="OBX23" s="66"/>
      <c r="OBY23" s="42"/>
      <c r="OBZ23" s="67"/>
      <c r="OCA23" s="77"/>
      <c r="OCB23" s="66"/>
      <c r="OCC23" s="42"/>
      <c r="OCD23" s="67"/>
      <c r="OCE23" s="66"/>
      <c r="OCF23" s="42"/>
      <c r="OCG23" s="67"/>
      <c r="OCH23" s="77"/>
      <c r="OCI23" s="66"/>
      <c r="OCJ23" s="42"/>
      <c r="OCK23" s="67"/>
      <c r="OCL23" s="66"/>
      <c r="OCM23" s="42"/>
      <c r="OCN23" s="67"/>
      <c r="OCO23" s="77"/>
      <c r="OCP23" s="66"/>
      <c r="OCQ23" s="42"/>
      <c r="OCR23" s="67"/>
      <c r="OCS23" s="66"/>
      <c r="OCT23" s="42"/>
      <c r="OCU23" s="67"/>
      <c r="OCV23" s="77"/>
      <c r="OCW23" s="66"/>
      <c r="OCX23" s="42"/>
      <c r="OCY23" s="67"/>
      <c r="OCZ23" s="66"/>
      <c r="ODA23" s="42"/>
      <c r="ODB23" s="67"/>
      <c r="ODC23" s="77"/>
      <c r="ODD23" s="66"/>
      <c r="ODE23" s="42"/>
      <c r="ODF23" s="67"/>
      <c r="ODG23" s="66"/>
      <c r="ODH23" s="42"/>
      <c r="ODI23" s="67"/>
      <c r="ODJ23" s="77"/>
      <c r="ODK23" s="66"/>
      <c r="ODL23" s="42"/>
      <c r="ODM23" s="67"/>
      <c r="ODN23" s="66"/>
      <c r="ODO23" s="42"/>
      <c r="ODP23" s="67"/>
      <c r="ODQ23" s="77"/>
      <c r="ODR23" s="66"/>
      <c r="ODS23" s="42"/>
      <c r="ODT23" s="67"/>
      <c r="ODU23" s="66"/>
      <c r="ODV23" s="42"/>
      <c r="ODW23" s="67"/>
      <c r="ODX23" s="77"/>
      <c r="ODY23" s="66"/>
      <c r="ODZ23" s="42"/>
      <c r="OEA23" s="67"/>
      <c r="OEB23" s="66"/>
      <c r="OEC23" s="42"/>
      <c r="OED23" s="67"/>
      <c r="OEE23" s="77"/>
      <c r="OEF23" s="66"/>
      <c r="OEG23" s="42"/>
      <c r="OEH23" s="67"/>
      <c r="OEI23" s="66"/>
      <c r="OEJ23" s="42"/>
      <c r="OEK23" s="67"/>
      <c r="OEL23" s="77"/>
      <c r="OEM23" s="66"/>
      <c r="OEN23" s="42"/>
      <c r="OEO23" s="67"/>
      <c r="OEP23" s="66"/>
      <c r="OEQ23" s="42"/>
      <c r="OER23" s="67"/>
      <c r="OES23" s="77"/>
      <c r="OET23" s="66"/>
      <c r="OEU23" s="42"/>
      <c r="OEV23" s="67"/>
      <c r="OEW23" s="66"/>
      <c r="OEX23" s="42"/>
      <c r="OEY23" s="67"/>
      <c r="OEZ23" s="77"/>
      <c r="OFA23" s="66"/>
      <c r="OFB23" s="42"/>
      <c r="OFC23" s="67"/>
      <c r="OFD23" s="66"/>
      <c r="OFE23" s="42"/>
      <c r="OFF23" s="67"/>
      <c r="OFG23" s="77"/>
      <c r="OFH23" s="66"/>
      <c r="OFI23" s="42"/>
      <c r="OFJ23" s="67"/>
      <c r="OFK23" s="66"/>
      <c r="OFL23" s="42"/>
      <c r="OFM23" s="67"/>
      <c r="OFN23" s="77"/>
      <c r="OFO23" s="66"/>
      <c r="OFP23" s="42"/>
      <c r="OFQ23" s="67"/>
      <c r="OFR23" s="66"/>
      <c r="OFS23" s="42"/>
      <c r="OFT23" s="67"/>
      <c r="OFU23" s="77"/>
      <c r="OFV23" s="66"/>
      <c r="OFW23" s="42"/>
      <c r="OFX23" s="67"/>
      <c r="OFY23" s="66"/>
      <c r="OFZ23" s="42"/>
      <c r="OGA23" s="67"/>
      <c r="OGB23" s="77"/>
      <c r="OGC23" s="66"/>
      <c r="OGD23" s="42"/>
      <c r="OGE23" s="67"/>
      <c r="OGF23" s="66"/>
      <c r="OGG23" s="42"/>
      <c r="OGH23" s="67"/>
      <c r="OGI23" s="77"/>
      <c r="OGJ23" s="66"/>
      <c r="OGK23" s="42"/>
      <c r="OGL23" s="67"/>
      <c r="OGM23" s="66"/>
      <c r="OGN23" s="42"/>
      <c r="OGO23" s="67"/>
      <c r="OGP23" s="77"/>
      <c r="OGQ23" s="66"/>
      <c r="OGR23" s="42"/>
      <c r="OGS23" s="67"/>
      <c r="OGT23" s="66"/>
      <c r="OGU23" s="42"/>
      <c r="OGV23" s="67"/>
      <c r="OGW23" s="77"/>
      <c r="OGX23" s="66"/>
      <c r="OGY23" s="42"/>
      <c r="OGZ23" s="67"/>
      <c r="OHA23" s="66"/>
      <c r="OHB23" s="42"/>
      <c r="OHC23" s="67"/>
      <c r="OHD23" s="77"/>
      <c r="OHE23" s="66"/>
      <c r="OHF23" s="42"/>
      <c r="OHG23" s="67"/>
      <c r="OHH23" s="66"/>
      <c r="OHI23" s="42"/>
      <c r="OHJ23" s="67"/>
      <c r="OHK23" s="77"/>
      <c r="OHL23" s="66"/>
      <c r="OHM23" s="42"/>
      <c r="OHN23" s="67"/>
      <c r="OHO23" s="66"/>
      <c r="OHP23" s="42"/>
      <c r="OHQ23" s="67"/>
      <c r="OHR23" s="77"/>
      <c r="OHS23" s="66"/>
      <c r="OHT23" s="42"/>
      <c r="OHU23" s="67"/>
      <c r="OHV23" s="66"/>
      <c r="OHW23" s="42"/>
      <c r="OHX23" s="67"/>
      <c r="OHY23" s="77"/>
      <c r="OHZ23" s="66"/>
      <c r="OIA23" s="42"/>
      <c r="OIB23" s="67"/>
      <c r="OIC23" s="66"/>
      <c r="OID23" s="42"/>
      <c r="OIE23" s="67"/>
      <c r="OIF23" s="77"/>
      <c r="OIG23" s="66"/>
      <c r="OIH23" s="42"/>
      <c r="OII23" s="67"/>
      <c r="OIJ23" s="66"/>
      <c r="OIK23" s="42"/>
      <c r="OIL23" s="67"/>
      <c r="OIM23" s="77"/>
      <c r="OIN23" s="66"/>
      <c r="OIO23" s="42"/>
      <c r="OIP23" s="67"/>
      <c r="OIQ23" s="66"/>
      <c r="OIR23" s="42"/>
      <c r="OIS23" s="67"/>
      <c r="OIT23" s="77"/>
      <c r="OIU23" s="66"/>
      <c r="OIV23" s="42"/>
      <c r="OIW23" s="67"/>
      <c r="OIX23" s="66"/>
      <c r="OIY23" s="42"/>
      <c r="OIZ23" s="67"/>
      <c r="OJA23" s="77"/>
      <c r="OJB23" s="66"/>
      <c r="OJC23" s="42"/>
      <c r="OJD23" s="67"/>
      <c r="OJE23" s="66"/>
      <c r="OJF23" s="42"/>
      <c r="OJG23" s="67"/>
      <c r="OJH23" s="77"/>
      <c r="OJI23" s="66"/>
      <c r="OJJ23" s="42"/>
      <c r="OJK23" s="67"/>
      <c r="OJL23" s="66"/>
      <c r="OJM23" s="42"/>
      <c r="OJN23" s="67"/>
      <c r="OJO23" s="77"/>
      <c r="OJP23" s="66"/>
      <c r="OJQ23" s="42"/>
      <c r="OJR23" s="67"/>
      <c r="OJS23" s="66"/>
      <c r="OJT23" s="42"/>
      <c r="OJU23" s="67"/>
      <c r="OJV23" s="77"/>
      <c r="OJW23" s="66"/>
      <c r="OJX23" s="42"/>
      <c r="OJY23" s="67"/>
      <c r="OJZ23" s="66"/>
      <c r="OKA23" s="42"/>
      <c r="OKB23" s="67"/>
      <c r="OKC23" s="77"/>
      <c r="OKD23" s="66"/>
      <c r="OKE23" s="42"/>
      <c r="OKF23" s="67"/>
      <c r="OKG23" s="66"/>
      <c r="OKH23" s="42"/>
      <c r="OKI23" s="67"/>
      <c r="OKJ23" s="77"/>
      <c r="OKK23" s="66"/>
      <c r="OKL23" s="42"/>
      <c r="OKM23" s="67"/>
      <c r="OKN23" s="66"/>
      <c r="OKO23" s="42"/>
      <c r="OKP23" s="67"/>
      <c r="OKQ23" s="77"/>
      <c r="OKR23" s="66"/>
      <c r="OKS23" s="42"/>
      <c r="OKT23" s="67"/>
      <c r="OKU23" s="66"/>
      <c r="OKV23" s="42"/>
      <c r="OKW23" s="67"/>
      <c r="OKX23" s="77"/>
      <c r="OKY23" s="66"/>
      <c r="OKZ23" s="42"/>
      <c r="OLA23" s="67"/>
      <c r="OLB23" s="66"/>
      <c r="OLC23" s="42"/>
      <c r="OLD23" s="67"/>
      <c r="OLE23" s="77"/>
      <c r="OLF23" s="66"/>
      <c r="OLG23" s="42"/>
      <c r="OLH23" s="67"/>
      <c r="OLI23" s="66"/>
      <c r="OLJ23" s="42"/>
      <c r="OLK23" s="67"/>
      <c r="OLL23" s="77"/>
      <c r="OLM23" s="66"/>
      <c r="OLN23" s="42"/>
      <c r="OLO23" s="67"/>
      <c r="OLP23" s="66"/>
      <c r="OLQ23" s="42"/>
      <c r="OLR23" s="67"/>
      <c r="OLS23" s="77"/>
      <c r="OLT23" s="66"/>
      <c r="OLU23" s="42"/>
      <c r="OLV23" s="67"/>
      <c r="OLW23" s="66"/>
      <c r="OLX23" s="42"/>
      <c r="OLY23" s="67"/>
      <c r="OLZ23" s="77"/>
      <c r="OMA23" s="66"/>
      <c r="OMB23" s="42"/>
      <c r="OMC23" s="67"/>
      <c r="OMD23" s="66"/>
      <c r="OME23" s="42"/>
      <c r="OMF23" s="67"/>
      <c r="OMG23" s="77"/>
      <c r="OMH23" s="66"/>
      <c r="OMI23" s="42"/>
      <c r="OMJ23" s="67"/>
      <c r="OMK23" s="66"/>
      <c r="OML23" s="42"/>
      <c r="OMM23" s="67"/>
      <c r="OMN23" s="77"/>
      <c r="OMO23" s="66"/>
      <c r="OMP23" s="42"/>
      <c r="OMQ23" s="67"/>
      <c r="OMR23" s="66"/>
      <c r="OMS23" s="42"/>
      <c r="OMT23" s="67"/>
      <c r="OMU23" s="77"/>
      <c r="OMV23" s="66"/>
      <c r="OMW23" s="42"/>
      <c r="OMX23" s="67"/>
      <c r="OMY23" s="66"/>
      <c r="OMZ23" s="42"/>
      <c r="ONA23" s="67"/>
      <c r="ONB23" s="77"/>
      <c r="ONC23" s="66"/>
      <c r="OND23" s="42"/>
      <c r="ONE23" s="67"/>
      <c r="ONF23" s="66"/>
      <c r="ONG23" s="42"/>
      <c r="ONH23" s="67"/>
      <c r="ONI23" s="77"/>
      <c r="ONJ23" s="66"/>
      <c r="ONK23" s="42"/>
      <c r="ONL23" s="67"/>
      <c r="ONM23" s="66"/>
      <c r="ONN23" s="42"/>
      <c r="ONO23" s="67"/>
      <c r="ONP23" s="77"/>
      <c r="ONQ23" s="66"/>
      <c r="ONR23" s="42"/>
      <c r="ONS23" s="67"/>
      <c r="ONT23" s="66"/>
      <c r="ONU23" s="42"/>
      <c r="ONV23" s="67"/>
      <c r="ONW23" s="77"/>
      <c r="ONX23" s="66"/>
      <c r="ONY23" s="42"/>
      <c r="ONZ23" s="67"/>
      <c r="OOA23" s="66"/>
      <c r="OOB23" s="42"/>
      <c r="OOC23" s="67"/>
      <c r="OOD23" s="77"/>
      <c r="OOE23" s="66"/>
      <c r="OOF23" s="42"/>
      <c r="OOG23" s="67"/>
      <c r="OOH23" s="66"/>
      <c r="OOI23" s="42"/>
      <c r="OOJ23" s="67"/>
      <c r="OOK23" s="77"/>
      <c r="OOL23" s="66"/>
      <c r="OOM23" s="42"/>
      <c r="OON23" s="67"/>
      <c r="OOO23" s="66"/>
      <c r="OOP23" s="42"/>
      <c r="OOQ23" s="67"/>
      <c r="OOR23" s="77"/>
      <c r="OOS23" s="66"/>
      <c r="OOT23" s="42"/>
      <c r="OOU23" s="67"/>
      <c r="OOV23" s="66"/>
      <c r="OOW23" s="42"/>
      <c r="OOX23" s="67"/>
      <c r="OOY23" s="77"/>
      <c r="OOZ23" s="66"/>
      <c r="OPA23" s="42"/>
      <c r="OPB23" s="67"/>
      <c r="OPC23" s="66"/>
      <c r="OPD23" s="42"/>
      <c r="OPE23" s="67"/>
      <c r="OPF23" s="77"/>
      <c r="OPG23" s="66"/>
      <c r="OPH23" s="42"/>
      <c r="OPI23" s="67"/>
      <c r="OPJ23" s="66"/>
      <c r="OPK23" s="42"/>
      <c r="OPL23" s="67"/>
      <c r="OPM23" s="77"/>
      <c r="OPN23" s="66"/>
      <c r="OPO23" s="42"/>
      <c r="OPP23" s="67"/>
      <c r="OPQ23" s="66"/>
      <c r="OPR23" s="42"/>
      <c r="OPS23" s="67"/>
      <c r="OPT23" s="77"/>
      <c r="OPU23" s="66"/>
      <c r="OPV23" s="42"/>
      <c r="OPW23" s="67"/>
      <c r="OPX23" s="66"/>
      <c r="OPY23" s="42"/>
      <c r="OPZ23" s="67"/>
      <c r="OQA23" s="77"/>
      <c r="OQB23" s="66"/>
      <c r="OQC23" s="42"/>
      <c r="OQD23" s="67"/>
      <c r="OQE23" s="66"/>
      <c r="OQF23" s="42"/>
      <c r="OQG23" s="67"/>
      <c r="OQH23" s="77"/>
      <c r="OQI23" s="66"/>
      <c r="OQJ23" s="42"/>
      <c r="OQK23" s="67"/>
      <c r="OQL23" s="66"/>
      <c r="OQM23" s="42"/>
      <c r="OQN23" s="67"/>
      <c r="OQO23" s="77"/>
      <c r="OQP23" s="66"/>
      <c r="OQQ23" s="42"/>
      <c r="OQR23" s="67"/>
      <c r="OQS23" s="66"/>
      <c r="OQT23" s="42"/>
      <c r="OQU23" s="67"/>
      <c r="OQV23" s="77"/>
      <c r="OQW23" s="66"/>
      <c r="OQX23" s="42"/>
      <c r="OQY23" s="67"/>
      <c r="OQZ23" s="66"/>
      <c r="ORA23" s="42"/>
      <c r="ORB23" s="67"/>
      <c r="ORC23" s="77"/>
      <c r="ORD23" s="66"/>
      <c r="ORE23" s="42"/>
      <c r="ORF23" s="67"/>
      <c r="ORG23" s="66"/>
      <c r="ORH23" s="42"/>
      <c r="ORI23" s="67"/>
      <c r="ORJ23" s="77"/>
      <c r="ORK23" s="66"/>
      <c r="ORL23" s="42"/>
      <c r="ORM23" s="67"/>
      <c r="ORN23" s="66"/>
      <c r="ORO23" s="42"/>
      <c r="ORP23" s="67"/>
      <c r="ORQ23" s="77"/>
      <c r="ORR23" s="66"/>
      <c r="ORS23" s="42"/>
      <c r="ORT23" s="67"/>
      <c r="ORU23" s="66"/>
      <c r="ORV23" s="42"/>
      <c r="ORW23" s="67"/>
      <c r="ORX23" s="77"/>
      <c r="ORY23" s="66"/>
      <c r="ORZ23" s="42"/>
      <c r="OSA23" s="67"/>
      <c r="OSB23" s="66"/>
      <c r="OSC23" s="42"/>
      <c r="OSD23" s="67"/>
      <c r="OSE23" s="77"/>
      <c r="OSF23" s="66"/>
      <c r="OSG23" s="42"/>
      <c r="OSH23" s="67"/>
      <c r="OSI23" s="66"/>
      <c r="OSJ23" s="42"/>
      <c r="OSK23" s="67"/>
      <c r="OSL23" s="77"/>
      <c r="OSM23" s="66"/>
      <c r="OSN23" s="42"/>
      <c r="OSO23" s="67"/>
      <c r="OSP23" s="66"/>
      <c r="OSQ23" s="42"/>
      <c r="OSR23" s="67"/>
      <c r="OSS23" s="77"/>
      <c r="OST23" s="66"/>
      <c r="OSU23" s="42"/>
      <c r="OSV23" s="67"/>
      <c r="OSW23" s="66"/>
      <c r="OSX23" s="42"/>
      <c r="OSY23" s="67"/>
      <c r="OSZ23" s="77"/>
      <c r="OTA23" s="66"/>
      <c r="OTB23" s="42"/>
      <c r="OTC23" s="67"/>
      <c r="OTD23" s="66"/>
      <c r="OTE23" s="42"/>
      <c r="OTF23" s="67"/>
      <c r="OTG23" s="77"/>
      <c r="OTH23" s="66"/>
      <c r="OTI23" s="42"/>
      <c r="OTJ23" s="67"/>
      <c r="OTK23" s="66"/>
      <c r="OTL23" s="42"/>
      <c r="OTM23" s="67"/>
      <c r="OTN23" s="77"/>
      <c r="OTO23" s="66"/>
      <c r="OTP23" s="42"/>
      <c r="OTQ23" s="67"/>
      <c r="OTR23" s="66"/>
      <c r="OTS23" s="42"/>
      <c r="OTT23" s="67"/>
      <c r="OTU23" s="77"/>
      <c r="OTV23" s="66"/>
      <c r="OTW23" s="42"/>
      <c r="OTX23" s="67"/>
      <c r="OTY23" s="66"/>
      <c r="OTZ23" s="42"/>
      <c r="OUA23" s="67"/>
      <c r="OUB23" s="77"/>
      <c r="OUC23" s="66"/>
      <c r="OUD23" s="42"/>
      <c r="OUE23" s="67"/>
      <c r="OUF23" s="66"/>
      <c r="OUG23" s="42"/>
      <c r="OUH23" s="67"/>
      <c r="OUI23" s="77"/>
      <c r="OUJ23" s="66"/>
      <c r="OUK23" s="42"/>
      <c r="OUL23" s="67"/>
      <c r="OUM23" s="66"/>
      <c r="OUN23" s="42"/>
      <c r="OUO23" s="67"/>
      <c r="OUP23" s="77"/>
      <c r="OUQ23" s="66"/>
      <c r="OUR23" s="42"/>
      <c r="OUS23" s="67"/>
      <c r="OUT23" s="66"/>
      <c r="OUU23" s="42"/>
      <c r="OUV23" s="67"/>
      <c r="OUW23" s="77"/>
      <c r="OUX23" s="66"/>
      <c r="OUY23" s="42"/>
      <c r="OUZ23" s="67"/>
      <c r="OVA23" s="66"/>
      <c r="OVB23" s="42"/>
      <c r="OVC23" s="67"/>
      <c r="OVD23" s="77"/>
      <c r="OVE23" s="66"/>
      <c r="OVF23" s="42"/>
      <c r="OVG23" s="67"/>
      <c r="OVH23" s="66"/>
      <c r="OVI23" s="42"/>
      <c r="OVJ23" s="67"/>
      <c r="OVK23" s="77"/>
      <c r="OVL23" s="66"/>
      <c r="OVM23" s="42"/>
      <c r="OVN23" s="67"/>
      <c r="OVO23" s="66"/>
      <c r="OVP23" s="42"/>
      <c r="OVQ23" s="67"/>
      <c r="OVR23" s="77"/>
      <c r="OVS23" s="66"/>
      <c r="OVT23" s="42"/>
      <c r="OVU23" s="67"/>
      <c r="OVV23" s="66"/>
      <c r="OVW23" s="42"/>
      <c r="OVX23" s="67"/>
      <c r="OVY23" s="77"/>
      <c r="OVZ23" s="66"/>
      <c r="OWA23" s="42"/>
      <c r="OWB23" s="67"/>
      <c r="OWC23" s="66"/>
      <c r="OWD23" s="42"/>
      <c r="OWE23" s="67"/>
      <c r="OWF23" s="77"/>
      <c r="OWG23" s="66"/>
      <c r="OWH23" s="42"/>
      <c r="OWI23" s="67"/>
      <c r="OWJ23" s="66"/>
      <c r="OWK23" s="42"/>
      <c r="OWL23" s="67"/>
      <c r="OWM23" s="77"/>
      <c r="OWN23" s="66"/>
      <c r="OWO23" s="42"/>
      <c r="OWP23" s="67"/>
      <c r="OWQ23" s="66"/>
      <c r="OWR23" s="42"/>
      <c r="OWS23" s="67"/>
      <c r="OWT23" s="77"/>
      <c r="OWU23" s="66"/>
      <c r="OWV23" s="42"/>
      <c r="OWW23" s="67"/>
      <c r="OWX23" s="66"/>
      <c r="OWY23" s="42"/>
      <c r="OWZ23" s="67"/>
      <c r="OXA23" s="77"/>
      <c r="OXB23" s="66"/>
      <c r="OXC23" s="42"/>
      <c r="OXD23" s="67"/>
      <c r="OXE23" s="66"/>
      <c r="OXF23" s="42"/>
      <c r="OXG23" s="67"/>
      <c r="OXH23" s="77"/>
      <c r="OXI23" s="66"/>
      <c r="OXJ23" s="42"/>
      <c r="OXK23" s="67"/>
      <c r="OXL23" s="66"/>
      <c r="OXM23" s="42"/>
      <c r="OXN23" s="67"/>
      <c r="OXO23" s="77"/>
      <c r="OXP23" s="66"/>
      <c r="OXQ23" s="42"/>
      <c r="OXR23" s="67"/>
      <c r="OXS23" s="66"/>
      <c r="OXT23" s="42"/>
      <c r="OXU23" s="67"/>
      <c r="OXV23" s="77"/>
      <c r="OXW23" s="66"/>
      <c r="OXX23" s="42"/>
      <c r="OXY23" s="67"/>
      <c r="OXZ23" s="66"/>
      <c r="OYA23" s="42"/>
      <c r="OYB23" s="67"/>
      <c r="OYC23" s="77"/>
      <c r="OYD23" s="66"/>
      <c r="OYE23" s="42"/>
      <c r="OYF23" s="67"/>
      <c r="OYG23" s="66"/>
      <c r="OYH23" s="42"/>
      <c r="OYI23" s="67"/>
      <c r="OYJ23" s="77"/>
      <c r="OYK23" s="66"/>
      <c r="OYL23" s="42"/>
      <c r="OYM23" s="67"/>
      <c r="OYN23" s="66"/>
      <c r="OYO23" s="42"/>
      <c r="OYP23" s="67"/>
      <c r="OYQ23" s="77"/>
      <c r="OYR23" s="66"/>
      <c r="OYS23" s="42"/>
      <c r="OYT23" s="67"/>
      <c r="OYU23" s="66"/>
      <c r="OYV23" s="42"/>
      <c r="OYW23" s="67"/>
      <c r="OYX23" s="77"/>
      <c r="OYY23" s="66"/>
      <c r="OYZ23" s="42"/>
      <c r="OZA23" s="67"/>
      <c r="OZB23" s="66"/>
      <c r="OZC23" s="42"/>
      <c r="OZD23" s="67"/>
      <c r="OZE23" s="77"/>
      <c r="OZF23" s="66"/>
      <c r="OZG23" s="42"/>
      <c r="OZH23" s="67"/>
      <c r="OZI23" s="66"/>
      <c r="OZJ23" s="42"/>
      <c r="OZK23" s="67"/>
      <c r="OZL23" s="77"/>
      <c r="OZM23" s="66"/>
      <c r="OZN23" s="42"/>
      <c r="OZO23" s="67"/>
      <c r="OZP23" s="66"/>
      <c r="OZQ23" s="42"/>
      <c r="OZR23" s="67"/>
      <c r="OZS23" s="77"/>
      <c r="OZT23" s="66"/>
      <c r="OZU23" s="42"/>
      <c r="OZV23" s="67"/>
      <c r="OZW23" s="66"/>
      <c r="OZX23" s="42"/>
      <c r="OZY23" s="67"/>
      <c r="OZZ23" s="77"/>
      <c r="PAA23" s="66"/>
      <c r="PAB23" s="42"/>
      <c r="PAC23" s="67"/>
      <c r="PAD23" s="66"/>
      <c r="PAE23" s="42"/>
      <c r="PAF23" s="67"/>
      <c r="PAG23" s="77"/>
      <c r="PAH23" s="66"/>
      <c r="PAI23" s="42"/>
      <c r="PAJ23" s="67"/>
      <c r="PAK23" s="66"/>
      <c r="PAL23" s="42"/>
      <c r="PAM23" s="67"/>
      <c r="PAN23" s="77"/>
      <c r="PAO23" s="66"/>
      <c r="PAP23" s="42"/>
      <c r="PAQ23" s="67"/>
      <c r="PAR23" s="66"/>
      <c r="PAS23" s="42"/>
      <c r="PAT23" s="67"/>
      <c r="PAU23" s="77"/>
      <c r="PAV23" s="66"/>
      <c r="PAW23" s="42"/>
      <c r="PAX23" s="67"/>
      <c r="PAY23" s="66"/>
      <c r="PAZ23" s="42"/>
      <c r="PBA23" s="67"/>
      <c r="PBB23" s="77"/>
      <c r="PBC23" s="66"/>
      <c r="PBD23" s="42"/>
      <c r="PBE23" s="67"/>
      <c r="PBF23" s="66"/>
      <c r="PBG23" s="42"/>
      <c r="PBH23" s="67"/>
      <c r="PBI23" s="77"/>
      <c r="PBJ23" s="66"/>
      <c r="PBK23" s="42"/>
      <c r="PBL23" s="67"/>
      <c r="PBM23" s="66"/>
      <c r="PBN23" s="42"/>
      <c r="PBO23" s="67"/>
      <c r="PBP23" s="77"/>
      <c r="PBQ23" s="66"/>
      <c r="PBR23" s="42"/>
      <c r="PBS23" s="67"/>
      <c r="PBT23" s="66"/>
      <c r="PBU23" s="42"/>
      <c r="PBV23" s="67"/>
      <c r="PBW23" s="77"/>
      <c r="PBX23" s="66"/>
      <c r="PBY23" s="42"/>
      <c r="PBZ23" s="67"/>
      <c r="PCA23" s="66"/>
      <c r="PCB23" s="42"/>
      <c r="PCC23" s="67"/>
      <c r="PCD23" s="77"/>
      <c r="PCE23" s="66"/>
      <c r="PCF23" s="42"/>
      <c r="PCG23" s="67"/>
      <c r="PCH23" s="66"/>
      <c r="PCI23" s="42"/>
      <c r="PCJ23" s="67"/>
      <c r="PCK23" s="77"/>
      <c r="PCL23" s="66"/>
      <c r="PCM23" s="42"/>
      <c r="PCN23" s="67"/>
      <c r="PCO23" s="66"/>
      <c r="PCP23" s="42"/>
      <c r="PCQ23" s="67"/>
      <c r="PCR23" s="77"/>
      <c r="PCS23" s="66"/>
      <c r="PCT23" s="42"/>
      <c r="PCU23" s="67"/>
      <c r="PCV23" s="66"/>
      <c r="PCW23" s="42"/>
      <c r="PCX23" s="67"/>
      <c r="PCY23" s="77"/>
      <c r="PCZ23" s="66"/>
      <c r="PDA23" s="42"/>
      <c r="PDB23" s="67"/>
      <c r="PDC23" s="66"/>
      <c r="PDD23" s="42"/>
      <c r="PDE23" s="67"/>
      <c r="PDF23" s="77"/>
      <c r="PDG23" s="66"/>
      <c r="PDH23" s="42"/>
      <c r="PDI23" s="67"/>
      <c r="PDJ23" s="66"/>
      <c r="PDK23" s="42"/>
      <c r="PDL23" s="67"/>
      <c r="PDM23" s="77"/>
      <c r="PDN23" s="66"/>
      <c r="PDO23" s="42"/>
      <c r="PDP23" s="67"/>
      <c r="PDQ23" s="66"/>
      <c r="PDR23" s="42"/>
      <c r="PDS23" s="67"/>
      <c r="PDT23" s="77"/>
      <c r="PDU23" s="66"/>
      <c r="PDV23" s="42"/>
      <c r="PDW23" s="67"/>
      <c r="PDX23" s="66"/>
      <c r="PDY23" s="42"/>
      <c r="PDZ23" s="67"/>
      <c r="PEA23" s="77"/>
      <c r="PEB23" s="66"/>
      <c r="PEC23" s="42"/>
      <c r="PED23" s="67"/>
      <c r="PEE23" s="66"/>
      <c r="PEF23" s="42"/>
      <c r="PEG23" s="67"/>
      <c r="PEH23" s="77"/>
      <c r="PEI23" s="66"/>
      <c r="PEJ23" s="42"/>
      <c r="PEK23" s="67"/>
      <c r="PEL23" s="66"/>
      <c r="PEM23" s="42"/>
      <c r="PEN23" s="67"/>
      <c r="PEO23" s="77"/>
      <c r="PEP23" s="66"/>
      <c r="PEQ23" s="42"/>
      <c r="PER23" s="67"/>
      <c r="PES23" s="66"/>
      <c r="PET23" s="42"/>
      <c r="PEU23" s="67"/>
      <c r="PEV23" s="77"/>
      <c r="PEW23" s="66"/>
      <c r="PEX23" s="42"/>
      <c r="PEY23" s="67"/>
      <c r="PEZ23" s="66"/>
      <c r="PFA23" s="42"/>
      <c r="PFB23" s="67"/>
      <c r="PFC23" s="77"/>
      <c r="PFD23" s="66"/>
      <c r="PFE23" s="42"/>
      <c r="PFF23" s="67"/>
      <c r="PFG23" s="66"/>
      <c r="PFH23" s="42"/>
      <c r="PFI23" s="67"/>
      <c r="PFJ23" s="77"/>
      <c r="PFK23" s="66"/>
      <c r="PFL23" s="42"/>
      <c r="PFM23" s="67"/>
      <c r="PFN23" s="66"/>
      <c r="PFO23" s="42"/>
      <c r="PFP23" s="67"/>
      <c r="PFQ23" s="77"/>
      <c r="PFR23" s="66"/>
      <c r="PFS23" s="42"/>
      <c r="PFT23" s="67"/>
      <c r="PFU23" s="66"/>
      <c r="PFV23" s="42"/>
      <c r="PFW23" s="67"/>
      <c r="PFX23" s="77"/>
      <c r="PFY23" s="66"/>
      <c r="PFZ23" s="42"/>
      <c r="PGA23" s="67"/>
      <c r="PGB23" s="66"/>
      <c r="PGC23" s="42"/>
      <c r="PGD23" s="67"/>
      <c r="PGE23" s="77"/>
      <c r="PGF23" s="66"/>
      <c r="PGG23" s="42"/>
      <c r="PGH23" s="67"/>
      <c r="PGI23" s="66"/>
      <c r="PGJ23" s="42"/>
      <c r="PGK23" s="67"/>
      <c r="PGL23" s="77"/>
      <c r="PGM23" s="66"/>
      <c r="PGN23" s="42"/>
      <c r="PGO23" s="67"/>
      <c r="PGP23" s="66"/>
      <c r="PGQ23" s="42"/>
      <c r="PGR23" s="67"/>
      <c r="PGS23" s="77"/>
      <c r="PGT23" s="66"/>
      <c r="PGU23" s="42"/>
      <c r="PGV23" s="67"/>
      <c r="PGW23" s="66"/>
      <c r="PGX23" s="42"/>
      <c r="PGY23" s="67"/>
      <c r="PGZ23" s="77"/>
      <c r="PHA23" s="66"/>
      <c r="PHB23" s="42"/>
      <c r="PHC23" s="67"/>
      <c r="PHD23" s="66"/>
      <c r="PHE23" s="42"/>
      <c r="PHF23" s="67"/>
      <c r="PHG23" s="77"/>
      <c r="PHH23" s="66"/>
      <c r="PHI23" s="42"/>
      <c r="PHJ23" s="67"/>
      <c r="PHK23" s="66"/>
      <c r="PHL23" s="42"/>
      <c r="PHM23" s="67"/>
      <c r="PHN23" s="77"/>
      <c r="PHO23" s="66"/>
      <c r="PHP23" s="42"/>
      <c r="PHQ23" s="67"/>
      <c r="PHR23" s="66"/>
      <c r="PHS23" s="42"/>
      <c r="PHT23" s="67"/>
      <c r="PHU23" s="77"/>
      <c r="PHV23" s="66"/>
      <c r="PHW23" s="42"/>
      <c r="PHX23" s="67"/>
      <c r="PHY23" s="66"/>
      <c r="PHZ23" s="42"/>
      <c r="PIA23" s="67"/>
      <c r="PIB23" s="77"/>
      <c r="PIC23" s="66"/>
      <c r="PID23" s="42"/>
      <c r="PIE23" s="67"/>
      <c r="PIF23" s="66"/>
      <c r="PIG23" s="42"/>
      <c r="PIH23" s="67"/>
      <c r="PII23" s="77"/>
      <c r="PIJ23" s="66"/>
      <c r="PIK23" s="42"/>
      <c r="PIL23" s="67"/>
      <c r="PIM23" s="66"/>
      <c r="PIN23" s="42"/>
      <c r="PIO23" s="67"/>
      <c r="PIP23" s="77"/>
      <c r="PIQ23" s="66"/>
      <c r="PIR23" s="42"/>
      <c r="PIS23" s="67"/>
      <c r="PIT23" s="66"/>
      <c r="PIU23" s="42"/>
      <c r="PIV23" s="67"/>
      <c r="PIW23" s="77"/>
      <c r="PIX23" s="66"/>
      <c r="PIY23" s="42"/>
      <c r="PIZ23" s="67"/>
      <c r="PJA23" s="66"/>
      <c r="PJB23" s="42"/>
      <c r="PJC23" s="67"/>
      <c r="PJD23" s="77"/>
      <c r="PJE23" s="66"/>
      <c r="PJF23" s="42"/>
      <c r="PJG23" s="67"/>
      <c r="PJH23" s="66"/>
      <c r="PJI23" s="42"/>
      <c r="PJJ23" s="67"/>
      <c r="PJK23" s="77"/>
      <c r="PJL23" s="66"/>
      <c r="PJM23" s="42"/>
      <c r="PJN23" s="67"/>
      <c r="PJO23" s="66"/>
      <c r="PJP23" s="42"/>
      <c r="PJQ23" s="67"/>
      <c r="PJR23" s="77"/>
      <c r="PJS23" s="66"/>
      <c r="PJT23" s="42"/>
      <c r="PJU23" s="67"/>
      <c r="PJV23" s="66"/>
      <c r="PJW23" s="42"/>
      <c r="PJX23" s="67"/>
      <c r="PJY23" s="77"/>
      <c r="PJZ23" s="66"/>
      <c r="PKA23" s="42"/>
      <c r="PKB23" s="67"/>
      <c r="PKC23" s="66"/>
      <c r="PKD23" s="42"/>
      <c r="PKE23" s="67"/>
      <c r="PKF23" s="77"/>
      <c r="PKG23" s="66"/>
      <c r="PKH23" s="42"/>
      <c r="PKI23" s="67"/>
      <c r="PKJ23" s="66"/>
      <c r="PKK23" s="42"/>
      <c r="PKL23" s="67"/>
      <c r="PKM23" s="77"/>
      <c r="PKN23" s="66"/>
      <c r="PKO23" s="42"/>
      <c r="PKP23" s="67"/>
      <c r="PKQ23" s="66"/>
      <c r="PKR23" s="42"/>
      <c r="PKS23" s="67"/>
      <c r="PKT23" s="77"/>
      <c r="PKU23" s="66"/>
      <c r="PKV23" s="42"/>
      <c r="PKW23" s="67"/>
      <c r="PKX23" s="66"/>
      <c r="PKY23" s="42"/>
      <c r="PKZ23" s="67"/>
      <c r="PLA23" s="77"/>
      <c r="PLB23" s="66"/>
      <c r="PLC23" s="42"/>
      <c r="PLD23" s="67"/>
      <c r="PLE23" s="66"/>
      <c r="PLF23" s="42"/>
      <c r="PLG23" s="67"/>
      <c r="PLH23" s="77"/>
      <c r="PLI23" s="66"/>
      <c r="PLJ23" s="42"/>
      <c r="PLK23" s="67"/>
      <c r="PLL23" s="66"/>
      <c r="PLM23" s="42"/>
      <c r="PLN23" s="67"/>
      <c r="PLO23" s="77"/>
      <c r="PLP23" s="66"/>
      <c r="PLQ23" s="42"/>
      <c r="PLR23" s="67"/>
      <c r="PLS23" s="66"/>
      <c r="PLT23" s="42"/>
      <c r="PLU23" s="67"/>
      <c r="PLV23" s="77"/>
      <c r="PLW23" s="66"/>
      <c r="PLX23" s="42"/>
      <c r="PLY23" s="67"/>
      <c r="PLZ23" s="66"/>
      <c r="PMA23" s="42"/>
      <c r="PMB23" s="67"/>
      <c r="PMC23" s="77"/>
      <c r="PMD23" s="66"/>
      <c r="PME23" s="42"/>
      <c r="PMF23" s="67"/>
      <c r="PMG23" s="66"/>
      <c r="PMH23" s="42"/>
      <c r="PMI23" s="67"/>
      <c r="PMJ23" s="77"/>
      <c r="PMK23" s="66"/>
      <c r="PML23" s="42"/>
      <c r="PMM23" s="67"/>
      <c r="PMN23" s="66"/>
      <c r="PMO23" s="42"/>
      <c r="PMP23" s="67"/>
      <c r="PMQ23" s="77"/>
      <c r="PMR23" s="66"/>
      <c r="PMS23" s="42"/>
      <c r="PMT23" s="67"/>
      <c r="PMU23" s="66"/>
      <c r="PMV23" s="42"/>
      <c r="PMW23" s="67"/>
      <c r="PMX23" s="77"/>
      <c r="PMY23" s="66"/>
      <c r="PMZ23" s="42"/>
      <c r="PNA23" s="67"/>
      <c r="PNB23" s="66"/>
      <c r="PNC23" s="42"/>
      <c r="PND23" s="67"/>
      <c r="PNE23" s="77"/>
      <c r="PNF23" s="66"/>
      <c r="PNG23" s="42"/>
      <c r="PNH23" s="67"/>
      <c r="PNI23" s="66"/>
      <c r="PNJ23" s="42"/>
      <c r="PNK23" s="67"/>
      <c r="PNL23" s="77"/>
      <c r="PNM23" s="66"/>
      <c r="PNN23" s="42"/>
      <c r="PNO23" s="67"/>
      <c r="PNP23" s="66"/>
      <c r="PNQ23" s="42"/>
      <c r="PNR23" s="67"/>
      <c r="PNS23" s="77"/>
      <c r="PNT23" s="66"/>
      <c r="PNU23" s="42"/>
      <c r="PNV23" s="67"/>
      <c r="PNW23" s="66"/>
      <c r="PNX23" s="42"/>
      <c r="PNY23" s="67"/>
      <c r="PNZ23" s="77"/>
      <c r="POA23" s="66"/>
      <c r="POB23" s="42"/>
      <c r="POC23" s="67"/>
      <c r="POD23" s="66"/>
      <c r="POE23" s="42"/>
      <c r="POF23" s="67"/>
      <c r="POG23" s="77"/>
      <c r="POH23" s="66"/>
      <c r="POI23" s="42"/>
      <c r="POJ23" s="67"/>
      <c r="POK23" s="66"/>
      <c r="POL23" s="42"/>
      <c r="POM23" s="67"/>
      <c r="PON23" s="77"/>
      <c r="POO23" s="66"/>
      <c r="POP23" s="42"/>
      <c r="POQ23" s="67"/>
      <c r="POR23" s="66"/>
      <c r="POS23" s="42"/>
      <c r="POT23" s="67"/>
      <c r="POU23" s="77"/>
      <c r="POV23" s="66"/>
      <c r="POW23" s="42"/>
      <c r="POX23" s="67"/>
      <c r="POY23" s="66"/>
      <c r="POZ23" s="42"/>
      <c r="PPA23" s="67"/>
      <c r="PPB23" s="77"/>
      <c r="PPC23" s="66"/>
      <c r="PPD23" s="42"/>
      <c r="PPE23" s="67"/>
      <c r="PPF23" s="66"/>
      <c r="PPG23" s="42"/>
      <c r="PPH23" s="67"/>
      <c r="PPI23" s="77"/>
      <c r="PPJ23" s="66"/>
      <c r="PPK23" s="42"/>
      <c r="PPL23" s="67"/>
      <c r="PPM23" s="66"/>
      <c r="PPN23" s="42"/>
      <c r="PPO23" s="67"/>
      <c r="PPP23" s="77"/>
      <c r="PPQ23" s="66"/>
      <c r="PPR23" s="42"/>
      <c r="PPS23" s="67"/>
      <c r="PPT23" s="66"/>
      <c r="PPU23" s="42"/>
      <c r="PPV23" s="67"/>
      <c r="PPW23" s="77"/>
      <c r="PPX23" s="66"/>
      <c r="PPY23" s="42"/>
      <c r="PPZ23" s="67"/>
      <c r="PQA23" s="66"/>
      <c r="PQB23" s="42"/>
      <c r="PQC23" s="67"/>
      <c r="PQD23" s="77"/>
      <c r="PQE23" s="66"/>
      <c r="PQF23" s="42"/>
      <c r="PQG23" s="67"/>
      <c r="PQH23" s="66"/>
      <c r="PQI23" s="42"/>
      <c r="PQJ23" s="67"/>
      <c r="PQK23" s="77"/>
      <c r="PQL23" s="66"/>
      <c r="PQM23" s="42"/>
      <c r="PQN23" s="67"/>
      <c r="PQO23" s="66"/>
      <c r="PQP23" s="42"/>
      <c r="PQQ23" s="67"/>
      <c r="PQR23" s="77"/>
      <c r="PQS23" s="66"/>
      <c r="PQT23" s="42"/>
      <c r="PQU23" s="67"/>
      <c r="PQV23" s="66"/>
      <c r="PQW23" s="42"/>
      <c r="PQX23" s="67"/>
      <c r="PQY23" s="77"/>
      <c r="PQZ23" s="66"/>
      <c r="PRA23" s="42"/>
      <c r="PRB23" s="67"/>
      <c r="PRC23" s="66"/>
      <c r="PRD23" s="42"/>
      <c r="PRE23" s="67"/>
      <c r="PRF23" s="77"/>
      <c r="PRG23" s="66"/>
      <c r="PRH23" s="42"/>
      <c r="PRI23" s="67"/>
      <c r="PRJ23" s="66"/>
      <c r="PRK23" s="42"/>
      <c r="PRL23" s="67"/>
      <c r="PRM23" s="77"/>
      <c r="PRN23" s="66"/>
      <c r="PRO23" s="42"/>
      <c r="PRP23" s="67"/>
      <c r="PRQ23" s="66"/>
      <c r="PRR23" s="42"/>
      <c r="PRS23" s="67"/>
      <c r="PRT23" s="77"/>
      <c r="PRU23" s="66"/>
      <c r="PRV23" s="42"/>
      <c r="PRW23" s="67"/>
      <c r="PRX23" s="66"/>
      <c r="PRY23" s="42"/>
      <c r="PRZ23" s="67"/>
      <c r="PSA23" s="77"/>
      <c r="PSB23" s="66"/>
      <c r="PSC23" s="42"/>
      <c r="PSD23" s="67"/>
      <c r="PSE23" s="66"/>
      <c r="PSF23" s="42"/>
      <c r="PSG23" s="67"/>
      <c r="PSH23" s="77"/>
      <c r="PSI23" s="66"/>
      <c r="PSJ23" s="42"/>
      <c r="PSK23" s="67"/>
      <c r="PSL23" s="66"/>
      <c r="PSM23" s="42"/>
      <c r="PSN23" s="67"/>
      <c r="PSO23" s="77"/>
      <c r="PSP23" s="66"/>
      <c r="PSQ23" s="42"/>
      <c r="PSR23" s="67"/>
      <c r="PSS23" s="66"/>
      <c r="PST23" s="42"/>
      <c r="PSU23" s="67"/>
      <c r="PSV23" s="77"/>
      <c r="PSW23" s="66"/>
      <c r="PSX23" s="42"/>
      <c r="PSY23" s="67"/>
      <c r="PSZ23" s="66"/>
      <c r="PTA23" s="42"/>
      <c r="PTB23" s="67"/>
      <c r="PTC23" s="77"/>
      <c r="PTD23" s="66"/>
      <c r="PTE23" s="42"/>
      <c r="PTF23" s="67"/>
      <c r="PTG23" s="66"/>
      <c r="PTH23" s="42"/>
      <c r="PTI23" s="67"/>
      <c r="PTJ23" s="77"/>
      <c r="PTK23" s="66"/>
      <c r="PTL23" s="42"/>
      <c r="PTM23" s="67"/>
      <c r="PTN23" s="66"/>
      <c r="PTO23" s="42"/>
      <c r="PTP23" s="67"/>
      <c r="PTQ23" s="77"/>
      <c r="PTR23" s="66"/>
      <c r="PTS23" s="42"/>
      <c r="PTT23" s="67"/>
      <c r="PTU23" s="66"/>
      <c r="PTV23" s="42"/>
      <c r="PTW23" s="67"/>
      <c r="PTX23" s="77"/>
      <c r="PTY23" s="66"/>
      <c r="PTZ23" s="42"/>
      <c r="PUA23" s="67"/>
      <c r="PUB23" s="66"/>
      <c r="PUC23" s="42"/>
      <c r="PUD23" s="67"/>
      <c r="PUE23" s="77"/>
      <c r="PUF23" s="66"/>
      <c r="PUG23" s="42"/>
      <c r="PUH23" s="67"/>
      <c r="PUI23" s="66"/>
      <c r="PUJ23" s="42"/>
      <c r="PUK23" s="67"/>
      <c r="PUL23" s="77"/>
      <c r="PUM23" s="66"/>
      <c r="PUN23" s="42"/>
      <c r="PUO23" s="67"/>
      <c r="PUP23" s="66"/>
      <c r="PUQ23" s="42"/>
      <c r="PUR23" s="67"/>
      <c r="PUS23" s="77"/>
      <c r="PUT23" s="66"/>
      <c r="PUU23" s="42"/>
      <c r="PUV23" s="67"/>
      <c r="PUW23" s="66"/>
      <c r="PUX23" s="42"/>
      <c r="PUY23" s="67"/>
      <c r="PUZ23" s="77"/>
      <c r="PVA23" s="66"/>
      <c r="PVB23" s="42"/>
      <c r="PVC23" s="67"/>
      <c r="PVD23" s="66"/>
      <c r="PVE23" s="42"/>
      <c r="PVF23" s="67"/>
      <c r="PVG23" s="77"/>
      <c r="PVH23" s="66"/>
      <c r="PVI23" s="42"/>
      <c r="PVJ23" s="67"/>
      <c r="PVK23" s="66"/>
      <c r="PVL23" s="42"/>
      <c r="PVM23" s="67"/>
      <c r="PVN23" s="77"/>
      <c r="PVO23" s="66"/>
      <c r="PVP23" s="42"/>
      <c r="PVQ23" s="67"/>
      <c r="PVR23" s="66"/>
      <c r="PVS23" s="42"/>
      <c r="PVT23" s="67"/>
      <c r="PVU23" s="77"/>
      <c r="PVV23" s="66"/>
      <c r="PVW23" s="42"/>
      <c r="PVX23" s="67"/>
      <c r="PVY23" s="66"/>
      <c r="PVZ23" s="42"/>
      <c r="PWA23" s="67"/>
      <c r="PWB23" s="77"/>
      <c r="PWC23" s="66"/>
      <c r="PWD23" s="42"/>
      <c r="PWE23" s="67"/>
      <c r="PWF23" s="66"/>
      <c r="PWG23" s="42"/>
      <c r="PWH23" s="67"/>
      <c r="PWI23" s="77"/>
      <c r="PWJ23" s="66"/>
      <c r="PWK23" s="42"/>
      <c r="PWL23" s="67"/>
      <c r="PWM23" s="66"/>
      <c r="PWN23" s="42"/>
      <c r="PWO23" s="67"/>
      <c r="PWP23" s="77"/>
      <c r="PWQ23" s="66"/>
      <c r="PWR23" s="42"/>
      <c r="PWS23" s="67"/>
      <c r="PWT23" s="66"/>
      <c r="PWU23" s="42"/>
      <c r="PWV23" s="67"/>
      <c r="PWW23" s="77"/>
      <c r="PWX23" s="66"/>
      <c r="PWY23" s="42"/>
      <c r="PWZ23" s="67"/>
      <c r="PXA23" s="66"/>
      <c r="PXB23" s="42"/>
      <c r="PXC23" s="67"/>
      <c r="PXD23" s="77"/>
      <c r="PXE23" s="66"/>
      <c r="PXF23" s="42"/>
      <c r="PXG23" s="67"/>
      <c r="PXH23" s="66"/>
      <c r="PXI23" s="42"/>
      <c r="PXJ23" s="67"/>
      <c r="PXK23" s="77"/>
      <c r="PXL23" s="66"/>
      <c r="PXM23" s="42"/>
      <c r="PXN23" s="67"/>
      <c r="PXO23" s="66"/>
      <c r="PXP23" s="42"/>
      <c r="PXQ23" s="67"/>
      <c r="PXR23" s="77"/>
      <c r="PXS23" s="66"/>
      <c r="PXT23" s="42"/>
      <c r="PXU23" s="67"/>
      <c r="PXV23" s="66"/>
      <c r="PXW23" s="42"/>
      <c r="PXX23" s="67"/>
      <c r="PXY23" s="77"/>
      <c r="PXZ23" s="66"/>
      <c r="PYA23" s="42"/>
      <c r="PYB23" s="67"/>
      <c r="PYC23" s="66"/>
      <c r="PYD23" s="42"/>
      <c r="PYE23" s="67"/>
      <c r="PYF23" s="77"/>
      <c r="PYG23" s="66"/>
      <c r="PYH23" s="42"/>
      <c r="PYI23" s="67"/>
      <c r="PYJ23" s="66"/>
      <c r="PYK23" s="42"/>
      <c r="PYL23" s="67"/>
      <c r="PYM23" s="77"/>
      <c r="PYN23" s="66"/>
      <c r="PYO23" s="42"/>
      <c r="PYP23" s="67"/>
      <c r="PYQ23" s="66"/>
      <c r="PYR23" s="42"/>
      <c r="PYS23" s="67"/>
      <c r="PYT23" s="77"/>
      <c r="PYU23" s="66"/>
      <c r="PYV23" s="42"/>
      <c r="PYW23" s="67"/>
      <c r="PYX23" s="66"/>
      <c r="PYY23" s="42"/>
      <c r="PYZ23" s="67"/>
      <c r="PZA23" s="77"/>
      <c r="PZB23" s="66"/>
      <c r="PZC23" s="42"/>
      <c r="PZD23" s="67"/>
      <c r="PZE23" s="66"/>
      <c r="PZF23" s="42"/>
      <c r="PZG23" s="67"/>
      <c r="PZH23" s="77"/>
      <c r="PZI23" s="66"/>
      <c r="PZJ23" s="42"/>
      <c r="PZK23" s="67"/>
      <c r="PZL23" s="66"/>
      <c r="PZM23" s="42"/>
      <c r="PZN23" s="67"/>
      <c r="PZO23" s="77"/>
      <c r="PZP23" s="66"/>
      <c r="PZQ23" s="42"/>
      <c r="PZR23" s="67"/>
      <c r="PZS23" s="66"/>
      <c r="PZT23" s="42"/>
      <c r="PZU23" s="67"/>
      <c r="PZV23" s="77"/>
      <c r="PZW23" s="66"/>
      <c r="PZX23" s="42"/>
      <c r="PZY23" s="67"/>
      <c r="PZZ23" s="66"/>
      <c r="QAA23" s="42"/>
      <c r="QAB23" s="67"/>
      <c r="QAC23" s="77"/>
      <c r="QAD23" s="66"/>
      <c r="QAE23" s="42"/>
      <c r="QAF23" s="67"/>
      <c r="QAG23" s="66"/>
      <c r="QAH23" s="42"/>
      <c r="QAI23" s="67"/>
      <c r="QAJ23" s="77"/>
      <c r="QAK23" s="66"/>
      <c r="QAL23" s="42"/>
      <c r="QAM23" s="67"/>
      <c r="QAN23" s="66"/>
      <c r="QAO23" s="42"/>
      <c r="QAP23" s="67"/>
      <c r="QAQ23" s="77"/>
      <c r="QAR23" s="66"/>
      <c r="QAS23" s="42"/>
      <c r="QAT23" s="67"/>
      <c r="QAU23" s="66"/>
      <c r="QAV23" s="42"/>
      <c r="QAW23" s="67"/>
      <c r="QAX23" s="77"/>
      <c r="QAY23" s="66"/>
      <c r="QAZ23" s="42"/>
      <c r="QBA23" s="67"/>
      <c r="QBB23" s="66"/>
      <c r="QBC23" s="42"/>
      <c r="QBD23" s="67"/>
      <c r="QBE23" s="77"/>
      <c r="QBF23" s="66"/>
      <c r="QBG23" s="42"/>
      <c r="QBH23" s="67"/>
      <c r="QBI23" s="66"/>
      <c r="QBJ23" s="42"/>
      <c r="QBK23" s="67"/>
      <c r="QBL23" s="77"/>
      <c r="QBM23" s="66"/>
      <c r="QBN23" s="42"/>
      <c r="QBO23" s="67"/>
      <c r="QBP23" s="66"/>
      <c r="QBQ23" s="42"/>
      <c r="QBR23" s="67"/>
      <c r="QBS23" s="77"/>
      <c r="QBT23" s="66"/>
      <c r="QBU23" s="42"/>
      <c r="QBV23" s="67"/>
      <c r="QBW23" s="66"/>
      <c r="QBX23" s="42"/>
      <c r="QBY23" s="67"/>
      <c r="QBZ23" s="77"/>
      <c r="QCA23" s="66"/>
      <c r="QCB23" s="42"/>
      <c r="QCC23" s="67"/>
      <c r="QCD23" s="66"/>
      <c r="QCE23" s="42"/>
      <c r="QCF23" s="67"/>
      <c r="QCG23" s="77"/>
      <c r="QCH23" s="66"/>
      <c r="QCI23" s="42"/>
      <c r="QCJ23" s="67"/>
      <c r="QCK23" s="66"/>
      <c r="QCL23" s="42"/>
      <c r="QCM23" s="67"/>
      <c r="QCN23" s="77"/>
      <c r="QCO23" s="66"/>
      <c r="QCP23" s="42"/>
      <c r="QCQ23" s="67"/>
      <c r="QCR23" s="66"/>
      <c r="QCS23" s="42"/>
      <c r="QCT23" s="67"/>
      <c r="QCU23" s="77"/>
      <c r="QCV23" s="66"/>
      <c r="QCW23" s="42"/>
      <c r="QCX23" s="67"/>
      <c r="QCY23" s="66"/>
      <c r="QCZ23" s="42"/>
      <c r="QDA23" s="67"/>
      <c r="QDB23" s="77"/>
      <c r="QDC23" s="66"/>
      <c r="QDD23" s="42"/>
      <c r="QDE23" s="67"/>
      <c r="QDF23" s="66"/>
      <c r="QDG23" s="42"/>
      <c r="QDH23" s="67"/>
      <c r="QDI23" s="77"/>
      <c r="QDJ23" s="66"/>
      <c r="QDK23" s="42"/>
      <c r="QDL23" s="67"/>
      <c r="QDM23" s="66"/>
      <c r="QDN23" s="42"/>
      <c r="QDO23" s="67"/>
      <c r="QDP23" s="77"/>
      <c r="QDQ23" s="66"/>
      <c r="QDR23" s="42"/>
      <c r="QDS23" s="67"/>
      <c r="QDT23" s="66"/>
      <c r="QDU23" s="42"/>
      <c r="QDV23" s="67"/>
      <c r="QDW23" s="77"/>
      <c r="QDX23" s="66"/>
      <c r="QDY23" s="42"/>
      <c r="QDZ23" s="67"/>
      <c r="QEA23" s="66"/>
      <c r="QEB23" s="42"/>
      <c r="QEC23" s="67"/>
      <c r="QED23" s="77"/>
      <c r="QEE23" s="66"/>
      <c r="QEF23" s="42"/>
      <c r="QEG23" s="67"/>
      <c r="QEH23" s="66"/>
      <c r="QEI23" s="42"/>
      <c r="QEJ23" s="67"/>
      <c r="QEK23" s="77"/>
      <c r="QEL23" s="66"/>
      <c r="QEM23" s="42"/>
      <c r="QEN23" s="67"/>
      <c r="QEO23" s="66"/>
      <c r="QEP23" s="42"/>
      <c r="QEQ23" s="67"/>
      <c r="QER23" s="77"/>
      <c r="QES23" s="66"/>
      <c r="QET23" s="42"/>
      <c r="QEU23" s="67"/>
      <c r="QEV23" s="66"/>
      <c r="QEW23" s="42"/>
      <c r="QEX23" s="67"/>
      <c r="QEY23" s="77"/>
      <c r="QEZ23" s="66"/>
      <c r="QFA23" s="42"/>
      <c r="QFB23" s="67"/>
      <c r="QFC23" s="66"/>
      <c r="QFD23" s="42"/>
      <c r="QFE23" s="67"/>
      <c r="QFF23" s="77"/>
      <c r="QFG23" s="66"/>
      <c r="QFH23" s="42"/>
      <c r="QFI23" s="67"/>
      <c r="QFJ23" s="66"/>
      <c r="QFK23" s="42"/>
      <c r="QFL23" s="67"/>
      <c r="QFM23" s="77"/>
      <c r="QFN23" s="66"/>
      <c r="QFO23" s="42"/>
      <c r="QFP23" s="67"/>
      <c r="QFQ23" s="66"/>
      <c r="QFR23" s="42"/>
      <c r="QFS23" s="67"/>
      <c r="QFT23" s="77"/>
      <c r="QFU23" s="66"/>
      <c r="QFV23" s="42"/>
      <c r="QFW23" s="67"/>
      <c r="QFX23" s="66"/>
      <c r="QFY23" s="42"/>
      <c r="QFZ23" s="67"/>
      <c r="QGA23" s="77"/>
      <c r="QGB23" s="66"/>
      <c r="QGC23" s="42"/>
      <c r="QGD23" s="67"/>
      <c r="QGE23" s="66"/>
      <c r="QGF23" s="42"/>
      <c r="QGG23" s="67"/>
      <c r="QGH23" s="77"/>
      <c r="QGI23" s="66"/>
      <c r="QGJ23" s="42"/>
      <c r="QGK23" s="67"/>
      <c r="QGL23" s="66"/>
      <c r="QGM23" s="42"/>
      <c r="QGN23" s="67"/>
      <c r="QGO23" s="77"/>
      <c r="QGP23" s="66"/>
      <c r="QGQ23" s="42"/>
      <c r="QGR23" s="67"/>
      <c r="QGS23" s="66"/>
      <c r="QGT23" s="42"/>
      <c r="QGU23" s="67"/>
      <c r="QGV23" s="77"/>
      <c r="QGW23" s="66"/>
      <c r="QGX23" s="42"/>
      <c r="QGY23" s="67"/>
      <c r="QGZ23" s="66"/>
      <c r="QHA23" s="42"/>
      <c r="QHB23" s="67"/>
      <c r="QHC23" s="77"/>
      <c r="QHD23" s="66"/>
      <c r="QHE23" s="42"/>
      <c r="QHF23" s="67"/>
      <c r="QHG23" s="66"/>
      <c r="QHH23" s="42"/>
      <c r="QHI23" s="67"/>
      <c r="QHJ23" s="77"/>
      <c r="QHK23" s="66"/>
      <c r="QHL23" s="42"/>
      <c r="QHM23" s="67"/>
      <c r="QHN23" s="66"/>
      <c r="QHO23" s="42"/>
      <c r="QHP23" s="67"/>
      <c r="QHQ23" s="77"/>
      <c r="QHR23" s="66"/>
      <c r="QHS23" s="42"/>
      <c r="QHT23" s="67"/>
      <c r="QHU23" s="66"/>
      <c r="QHV23" s="42"/>
      <c r="QHW23" s="67"/>
      <c r="QHX23" s="77"/>
      <c r="QHY23" s="66"/>
      <c r="QHZ23" s="42"/>
      <c r="QIA23" s="67"/>
      <c r="QIB23" s="66"/>
      <c r="QIC23" s="42"/>
      <c r="QID23" s="67"/>
      <c r="QIE23" s="77"/>
      <c r="QIF23" s="66"/>
      <c r="QIG23" s="42"/>
      <c r="QIH23" s="67"/>
      <c r="QII23" s="66"/>
      <c r="QIJ23" s="42"/>
      <c r="QIK23" s="67"/>
      <c r="QIL23" s="77"/>
      <c r="QIM23" s="66"/>
      <c r="QIN23" s="42"/>
      <c r="QIO23" s="67"/>
      <c r="QIP23" s="66"/>
      <c r="QIQ23" s="42"/>
      <c r="QIR23" s="67"/>
      <c r="QIS23" s="77"/>
      <c r="QIT23" s="66"/>
      <c r="QIU23" s="42"/>
      <c r="QIV23" s="67"/>
      <c r="QIW23" s="66"/>
      <c r="QIX23" s="42"/>
      <c r="QIY23" s="67"/>
      <c r="QIZ23" s="77"/>
      <c r="QJA23" s="66"/>
      <c r="QJB23" s="42"/>
      <c r="QJC23" s="67"/>
      <c r="QJD23" s="66"/>
      <c r="QJE23" s="42"/>
      <c r="QJF23" s="67"/>
      <c r="QJG23" s="77"/>
      <c r="QJH23" s="66"/>
      <c r="QJI23" s="42"/>
      <c r="QJJ23" s="67"/>
      <c r="QJK23" s="66"/>
      <c r="QJL23" s="42"/>
      <c r="QJM23" s="67"/>
      <c r="QJN23" s="77"/>
      <c r="QJO23" s="66"/>
      <c r="QJP23" s="42"/>
      <c r="QJQ23" s="67"/>
      <c r="QJR23" s="66"/>
      <c r="QJS23" s="42"/>
      <c r="QJT23" s="67"/>
      <c r="QJU23" s="77"/>
      <c r="QJV23" s="66"/>
      <c r="QJW23" s="42"/>
      <c r="QJX23" s="67"/>
      <c r="QJY23" s="66"/>
      <c r="QJZ23" s="42"/>
      <c r="QKA23" s="67"/>
      <c r="QKB23" s="77"/>
      <c r="QKC23" s="66"/>
      <c r="QKD23" s="42"/>
      <c r="QKE23" s="67"/>
      <c r="QKF23" s="66"/>
      <c r="QKG23" s="42"/>
      <c r="QKH23" s="67"/>
      <c r="QKI23" s="77"/>
      <c r="QKJ23" s="66"/>
      <c r="QKK23" s="42"/>
      <c r="QKL23" s="67"/>
      <c r="QKM23" s="66"/>
      <c r="QKN23" s="42"/>
      <c r="QKO23" s="67"/>
      <c r="QKP23" s="77"/>
      <c r="QKQ23" s="66"/>
      <c r="QKR23" s="42"/>
      <c r="QKS23" s="67"/>
      <c r="QKT23" s="66"/>
      <c r="QKU23" s="42"/>
      <c r="QKV23" s="67"/>
      <c r="QKW23" s="77"/>
      <c r="QKX23" s="66"/>
      <c r="QKY23" s="42"/>
      <c r="QKZ23" s="67"/>
      <c r="QLA23" s="66"/>
      <c r="QLB23" s="42"/>
      <c r="QLC23" s="67"/>
      <c r="QLD23" s="77"/>
      <c r="QLE23" s="66"/>
      <c r="QLF23" s="42"/>
      <c r="QLG23" s="67"/>
      <c r="QLH23" s="66"/>
      <c r="QLI23" s="42"/>
      <c r="QLJ23" s="67"/>
      <c r="QLK23" s="77"/>
      <c r="QLL23" s="66"/>
      <c r="QLM23" s="42"/>
      <c r="QLN23" s="67"/>
      <c r="QLO23" s="66"/>
      <c r="QLP23" s="42"/>
      <c r="QLQ23" s="67"/>
      <c r="QLR23" s="77"/>
      <c r="QLS23" s="66"/>
      <c r="QLT23" s="42"/>
      <c r="QLU23" s="67"/>
      <c r="QLV23" s="66"/>
      <c r="QLW23" s="42"/>
      <c r="QLX23" s="67"/>
      <c r="QLY23" s="77"/>
      <c r="QLZ23" s="66"/>
      <c r="QMA23" s="42"/>
      <c r="QMB23" s="67"/>
      <c r="QMC23" s="66"/>
      <c r="QMD23" s="42"/>
      <c r="QME23" s="67"/>
      <c r="QMF23" s="77"/>
      <c r="QMG23" s="66"/>
      <c r="QMH23" s="42"/>
      <c r="QMI23" s="67"/>
      <c r="QMJ23" s="66"/>
      <c r="QMK23" s="42"/>
      <c r="QML23" s="67"/>
      <c r="QMM23" s="77"/>
      <c r="QMN23" s="66"/>
      <c r="QMO23" s="42"/>
      <c r="QMP23" s="67"/>
      <c r="QMQ23" s="66"/>
      <c r="QMR23" s="42"/>
      <c r="QMS23" s="67"/>
      <c r="QMT23" s="77"/>
      <c r="QMU23" s="66"/>
      <c r="QMV23" s="42"/>
      <c r="QMW23" s="67"/>
      <c r="QMX23" s="66"/>
      <c r="QMY23" s="42"/>
      <c r="QMZ23" s="67"/>
      <c r="QNA23" s="77"/>
      <c r="QNB23" s="66"/>
      <c r="QNC23" s="42"/>
      <c r="QND23" s="67"/>
      <c r="QNE23" s="66"/>
      <c r="QNF23" s="42"/>
      <c r="QNG23" s="67"/>
      <c r="QNH23" s="77"/>
      <c r="QNI23" s="66"/>
      <c r="QNJ23" s="42"/>
      <c r="QNK23" s="67"/>
      <c r="QNL23" s="66"/>
      <c r="QNM23" s="42"/>
      <c r="QNN23" s="67"/>
      <c r="QNO23" s="77"/>
      <c r="QNP23" s="66"/>
      <c r="QNQ23" s="42"/>
      <c r="QNR23" s="67"/>
      <c r="QNS23" s="66"/>
      <c r="QNT23" s="42"/>
      <c r="QNU23" s="67"/>
      <c r="QNV23" s="77"/>
      <c r="QNW23" s="66"/>
      <c r="QNX23" s="42"/>
      <c r="QNY23" s="67"/>
      <c r="QNZ23" s="66"/>
      <c r="QOA23" s="42"/>
      <c r="QOB23" s="67"/>
      <c r="QOC23" s="77"/>
      <c r="QOD23" s="66"/>
      <c r="QOE23" s="42"/>
      <c r="QOF23" s="67"/>
      <c r="QOG23" s="66"/>
      <c r="QOH23" s="42"/>
      <c r="QOI23" s="67"/>
      <c r="QOJ23" s="77"/>
      <c r="QOK23" s="66"/>
      <c r="QOL23" s="42"/>
      <c r="QOM23" s="67"/>
      <c r="QON23" s="66"/>
      <c r="QOO23" s="42"/>
      <c r="QOP23" s="67"/>
      <c r="QOQ23" s="77"/>
      <c r="QOR23" s="66"/>
      <c r="QOS23" s="42"/>
      <c r="QOT23" s="67"/>
      <c r="QOU23" s="66"/>
      <c r="QOV23" s="42"/>
      <c r="QOW23" s="67"/>
      <c r="QOX23" s="77"/>
      <c r="QOY23" s="66"/>
      <c r="QOZ23" s="42"/>
      <c r="QPA23" s="67"/>
      <c r="QPB23" s="66"/>
      <c r="QPC23" s="42"/>
      <c r="QPD23" s="67"/>
      <c r="QPE23" s="77"/>
      <c r="QPF23" s="66"/>
      <c r="QPG23" s="42"/>
      <c r="QPH23" s="67"/>
      <c r="QPI23" s="66"/>
      <c r="QPJ23" s="42"/>
      <c r="QPK23" s="67"/>
      <c r="QPL23" s="77"/>
      <c r="QPM23" s="66"/>
      <c r="QPN23" s="42"/>
      <c r="QPO23" s="67"/>
      <c r="QPP23" s="66"/>
      <c r="QPQ23" s="42"/>
      <c r="QPR23" s="67"/>
      <c r="QPS23" s="77"/>
      <c r="QPT23" s="66"/>
      <c r="QPU23" s="42"/>
      <c r="QPV23" s="67"/>
      <c r="QPW23" s="66"/>
      <c r="QPX23" s="42"/>
      <c r="QPY23" s="67"/>
      <c r="QPZ23" s="77"/>
      <c r="QQA23" s="66"/>
      <c r="QQB23" s="42"/>
      <c r="QQC23" s="67"/>
      <c r="QQD23" s="66"/>
      <c r="QQE23" s="42"/>
      <c r="QQF23" s="67"/>
      <c r="QQG23" s="77"/>
      <c r="QQH23" s="66"/>
      <c r="QQI23" s="42"/>
      <c r="QQJ23" s="67"/>
      <c r="QQK23" s="66"/>
      <c r="QQL23" s="42"/>
      <c r="QQM23" s="67"/>
      <c r="QQN23" s="77"/>
      <c r="QQO23" s="66"/>
      <c r="QQP23" s="42"/>
      <c r="QQQ23" s="67"/>
      <c r="QQR23" s="66"/>
      <c r="QQS23" s="42"/>
      <c r="QQT23" s="67"/>
      <c r="QQU23" s="77"/>
      <c r="QQV23" s="66"/>
      <c r="QQW23" s="42"/>
      <c r="QQX23" s="67"/>
      <c r="QQY23" s="66"/>
      <c r="QQZ23" s="42"/>
      <c r="QRA23" s="67"/>
      <c r="QRB23" s="77"/>
      <c r="QRC23" s="66"/>
      <c r="QRD23" s="42"/>
      <c r="QRE23" s="67"/>
      <c r="QRF23" s="66"/>
      <c r="QRG23" s="42"/>
      <c r="QRH23" s="67"/>
      <c r="QRI23" s="77"/>
      <c r="QRJ23" s="66"/>
      <c r="QRK23" s="42"/>
      <c r="QRL23" s="67"/>
      <c r="QRM23" s="66"/>
      <c r="QRN23" s="42"/>
      <c r="QRO23" s="67"/>
      <c r="QRP23" s="77"/>
      <c r="QRQ23" s="66"/>
      <c r="QRR23" s="42"/>
      <c r="QRS23" s="67"/>
      <c r="QRT23" s="66"/>
      <c r="QRU23" s="42"/>
      <c r="QRV23" s="67"/>
      <c r="QRW23" s="77"/>
      <c r="QRX23" s="66"/>
      <c r="QRY23" s="42"/>
      <c r="QRZ23" s="67"/>
      <c r="QSA23" s="66"/>
      <c r="QSB23" s="42"/>
      <c r="QSC23" s="67"/>
      <c r="QSD23" s="77"/>
      <c r="QSE23" s="66"/>
      <c r="QSF23" s="42"/>
      <c r="QSG23" s="67"/>
      <c r="QSH23" s="66"/>
      <c r="QSI23" s="42"/>
      <c r="QSJ23" s="67"/>
      <c r="QSK23" s="77"/>
      <c r="QSL23" s="66"/>
      <c r="QSM23" s="42"/>
      <c r="QSN23" s="67"/>
      <c r="QSO23" s="66"/>
      <c r="QSP23" s="42"/>
      <c r="QSQ23" s="67"/>
      <c r="QSR23" s="77"/>
      <c r="QSS23" s="66"/>
      <c r="QST23" s="42"/>
      <c r="QSU23" s="67"/>
      <c r="QSV23" s="66"/>
      <c r="QSW23" s="42"/>
      <c r="QSX23" s="67"/>
      <c r="QSY23" s="77"/>
      <c r="QSZ23" s="66"/>
      <c r="QTA23" s="42"/>
      <c r="QTB23" s="67"/>
      <c r="QTC23" s="66"/>
      <c r="QTD23" s="42"/>
      <c r="QTE23" s="67"/>
      <c r="QTF23" s="77"/>
      <c r="QTG23" s="66"/>
      <c r="QTH23" s="42"/>
      <c r="QTI23" s="67"/>
      <c r="QTJ23" s="66"/>
      <c r="QTK23" s="42"/>
      <c r="QTL23" s="67"/>
      <c r="QTM23" s="77"/>
      <c r="QTN23" s="66"/>
      <c r="QTO23" s="42"/>
      <c r="QTP23" s="67"/>
      <c r="QTQ23" s="66"/>
      <c r="QTR23" s="42"/>
      <c r="QTS23" s="67"/>
      <c r="QTT23" s="77"/>
      <c r="QTU23" s="66"/>
      <c r="QTV23" s="42"/>
      <c r="QTW23" s="67"/>
      <c r="QTX23" s="66"/>
      <c r="QTY23" s="42"/>
      <c r="QTZ23" s="67"/>
      <c r="QUA23" s="77"/>
      <c r="QUB23" s="66"/>
      <c r="QUC23" s="42"/>
      <c r="QUD23" s="67"/>
      <c r="QUE23" s="66"/>
      <c r="QUF23" s="42"/>
      <c r="QUG23" s="67"/>
      <c r="QUH23" s="77"/>
      <c r="QUI23" s="66"/>
      <c r="QUJ23" s="42"/>
      <c r="QUK23" s="67"/>
      <c r="QUL23" s="66"/>
      <c r="QUM23" s="42"/>
      <c r="QUN23" s="67"/>
      <c r="QUO23" s="77"/>
      <c r="QUP23" s="66"/>
      <c r="QUQ23" s="42"/>
      <c r="QUR23" s="67"/>
      <c r="QUS23" s="66"/>
      <c r="QUT23" s="42"/>
      <c r="QUU23" s="67"/>
      <c r="QUV23" s="77"/>
      <c r="QUW23" s="66"/>
      <c r="QUX23" s="42"/>
      <c r="QUY23" s="67"/>
      <c r="QUZ23" s="66"/>
      <c r="QVA23" s="42"/>
      <c r="QVB23" s="67"/>
      <c r="QVC23" s="77"/>
      <c r="QVD23" s="66"/>
      <c r="QVE23" s="42"/>
      <c r="QVF23" s="67"/>
      <c r="QVG23" s="66"/>
      <c r="QVH23" s="42"/>
      <c r="QVI23" s="67"/>
      <c r="QVJ23" s="77"/>
      <c r="QVK23" s="66"/>
      <c r="QVL23" s="42"/>
      <c r="QVM23" s="67"/>
      <c r="QVN23" s="66"/>
      <c r="QVO23" s="42"/>
      <c r="QVP23" s="67"/>
      <c r="QVQ23" s="77"/>
      <c r="QVR23" s="66"/>
      <c r="QVS23" s="42"/>
      <c r="QVT23" s="67"/>
      <c r="QVU23" s="66"/>
      <c r="QVV23" s="42"/>
      <c r="QVW23" s="67"/>
      <c r="QVX23" s="77"/>
      <c r="QVY23" s="66"/>
      <c r="QVZ23" s="42"/>
      <c r="QWA23" s="67"/>
      <c r="QWB23" s="66"/>
      <c r="QWC23" s="42"/>
      <c r="QWD23" s="67"/>
      <c r="QWE23" s="77"/>
      <c r="QWF23" s="66"/>
      <c r="QWG23" s="42"/>
      <c r="QWH23" s="67"/>
      <c r="QWI23" s="66"/>
      <c r="QWJ23" s="42"/>
      <c r="QWK23" s="67"/>
      <c r="QWL23" s="77"/>
      <c r="QWM23" s="66"/>
      <c r="QWN23" s="42"/>
      <c r="QWO23" s="67"/>
      <c r="QWP23" s="66"/>
      <c r="QWQ23" s="42"/>
      <c r="QWR23" s="67"/>
      <c r="QWS23" s="77"/>
      <c r="QWT23" s="66"/>
      <c r="QWU23" s="42"/>
      <c r="QWV23" s="67"/>
      <c r="QWW23" s="66"/>
      <c r="QWX23" s="42"/>
      <c r="QWY23" s="67"/>
      <c r="QWZ23" s="77"/>
      <c r="QXA23" s="66"/>
      <c r="QXB23" s="42"/>
      <c r="QXC23" s="67"/>
      <c r="QXD23" s="66"/>
      <c r="QXE23" s="42"/>
      <c r="QXF23" s="67"/>
      <c r="QXG23" s="77"/>
      <c r="QXH23" s="66"/>
      <c r="QXI23" s="42"/>
      <c r="QXJ23" s="67"/>
      <c r="QXK23" s="66"/>
      <c r="QXL23" s="42"/>
      <c r="QXM23" s="67"/>
      <c r="QXN23" s="77"/>
      <c r="QXO23" s="66"/>
      <c r="QXP23" s="42"/>
      <c r="QXQ23" s="67"/>
      <c r="QXR23" s="66"/>
      <c r="QXS23" s="42"/>
      <c r="QXT23" s="67"/>
      <c r="QXU23" s="77"/>
      <c r="QXV23" s="66"/>
      <c r="QXW23" s="42"/>
      <c r="QXX23" s="67"/>
      <c r="QXY23" s="66"/>
      <c r="QXZ23" s="42"/>
      <c r="QYA23" s="67"/>
      <c r="QYB23" s="77"/>
      <c r="QYC23" s="66"/>
      <c r="QYD23" s="42"/>
      <c r="QYE23" s="67"/>
      <c r="QYF23" s="66"/>
      <c r="QYG23" s="42"/>
      <c r="QYH23" s="67"/>
      <c r="QYI23" s="77"/>
      <c r="QYJ23" s="66"/>
      <c r="QYK23" s="42"/>
      <c r="QYL23" s="67"/>
      <c r="QYM23" s="66"/>
      <c r="QYN23" s="42"/>
      <c r="QYO23" s="67"/>
      <c r="QYP23" s="77"/>
      <c r="QYQ23" s="66"/>
      <c r="QYR23" s="42"/>
      <c r="QYS23" s="67"/>
      <c r="QYT23" s="66"/>
      <c r="QYU23" s="42"/>
      <c r="QYV23" s="67"/>
      <c r="QYW23" s="77"/>
      <c r="QYX23" s="66"/>
      <c r="QYY23" s="42"/>
      <c r="QYZ23" s="67"/>
      <c r="QZA23" s="66"/>
      <c r="QZB23" s="42"/>
      <c r="QZC23" s="67"/>
      <c r="QZD23" s="77"/>
      <c r="QZE23" s="66"/>
      <c r="QZF23" s="42"/>
      <c r="QZG23" s="67"/>
      <c r="QZH23" s="66"/>
      <c r="QZI23" s="42"/>
      <c r="QZJ23" s="67"/>
      <c r="QZK23" s="77"/>
      <c r="QZL23" s="66"/>
      <c r="QZM23" s="42"/>
      <c r="QZN23" s="67"/>
      <c r="QZO23" s="66"/>
      <c r="QZP23" s="42"/>
      <c r="QZQ23" s="67"/>
      <c r="QZR23" s="77"/>
      <c r="QZS23" s="66"/>
      <c r="QZT23" s="42"/>
      <c r="QZU23" s="67"/>
      <c r="QZV23" s="66"/>
      <c r="QZW23" s="42"/>
      <c r="QZX23" s="67"/>
      <c r="QZY23" s="77"/>
      <c r="QZZ23" s="66"/>
      <c r="RAA23" s="42"/>
      <c r="RAB23" s="67"/>
      <c r="RAC23" s="66"/>
      <c r="RAD23" s="42"/>
      <c r="RAE23" s="67"/>
      <c r="RAF23" s="77"/>
      <c r="RAG23" s="66"/>
      <c r="RAH23" s="42"/>
      <c r="RAI23" s="67"/>
      <c r="RAJ23" s="66"/>
      <c r="RAK23" s="42"/>
      <c r="RAL23" s="67"/>
      <c r="RAM23" s="77"/>
      <c r="RAN23" s="66"/>
      <c r="RAO23" s="42"/>
      <c r="RAP23" s="67"/>
      <c r="RAQ23" s="66"/>
      <c r="RAR23" s="42"/>
      <c r="RAS23" s="67"/>
      <c r="RAT23" s="77"/>
      <c r="RAU23" s="66"/>
      <c r="RAV23" s="42"/>
      <c r="RAW23" s="67"/>
      <c r="RAX23" s="66"/>
      <c r="RAY23" s="42"/>
      <c r="RAZ23" s="67"/>
      <c r="RBA23" s="77"/>
      <c r="RBB23" s="66"/>
      <c r="RBC23" s="42"/>
      <c r="RBD23" s="67"/>
      <c r="RBE23" s="66"/>
      <c r="RBF23" s="42"/>
      <c r="RBG23" s="67"/>
      <c r="RBH23" s="77"/>
      <c r="RBI23" s="66"/>
      <c r="RBJ23" s="42"/>
      <c r="RBK23" s="67"/>
      <c r="RBL23" s="66"/>
      <c r="RBM23" s="42"/>
      <c r="RBN23" s="67"/>
      <c r="RBO23" s="77"/>
      <c r="RBP23" s="66"/>
      <c r="RBQ23" s="42"/>
      <c r="RBR23" s="67"/>
      <c r="RBS23" s="66"/>
      <c r="RBT23" s="42"/>
      <c r="RBU23" s="67"/>
      <c r="RBV23" s="77"/>
      <c r="RBW23" s="66"/>
      <c r="RBX23" s="42"/>
      <c r="RBY23" s="67"/>
      <c r="RBZ23" s="66"/>
      <c r="RCA23" s="42"/>
      <c r="RCB23" s="67"/>
      <c r="RCC23" s="77"/>
      <c r="RCD23" s="66"/>
      <c r="RCE23" s="42"/>
      <c r="RCF23" s="67"/>
      <c r="RCG23" s="66"/>
      <c r="RCH23" s="42"/>
      <c r="RCI23" s="67"/>
      <c r="RCJ23" s="77"/>
      <c r="RCK23" s="66"/>
      <c r="RCL23" s="42"/>
      <c r="RCM23" s="67"/>
      <c r="RCN23" s="66"/>
      <c r="RCO23" s="42"/>
      <c r="RCP23" s="67"/>
      <c r="RCQ23" s="77"/>
      <c r="RCR23" s="66"/>
      <c r="RCS23" s="42"/>
      <c r="RCT23" s="67"/>
      <c r="RCU23" s="66"/>
      <c r="RCV23" s="42"/>
      <c r="RCW23" s="67"/>
      <c r="RCX23" s="77"/>
      <c r="RCY23" s="66"/>
      <c r="RCZ23" s="42"/>
      <c r="RDA23" s="67"/>
      <c r="RDB23" s="66"/>
      <c r="RDC23" s="42"/>
      <c r="RDD23" s="67"/>
      <c r="RDE23" s="77"/>
      <c r="RDF23" s="66"/>
      <c r="RDG23" s="42"/>
      <c r="RDH23" s="67"/>
      <c r="RDI23" s="66"/>
      <c r="RDJ23" s="42"/>
      <c r="RDK23" s="67"/>
      <c r="RDL23" s="77"/>
      <c r="RDM23" s="66"/>
      <c r="RDN23" s="42"/>
      <c r="RDO23" s="67"/>
      <c r="RDP23" s="66"/>
      <c r="RDQ23" s="42"/>
      <c r="RDR23" s="67"/>
      <c r="RDS23" s="77"/>
      <c r="RDT23" s="66"/>
      <c r="RDU23" s="42"/>
      <c r="RDV23" s="67"/>
      <c r="RDW23" s="66"/>
      <c r="RDX23" s="42"/>
      <c r="RDY23" s="67"/>
      <c r="RDZ23" s="77"/>
      <c r="REA23" s="66"/>
      <c r="REB23" s="42"/>
      <c r="REC23" s="67"/>
      <c r="RED23" s="66"/>
      <c r="REE23" s="42"/>
      <c r="REF23" s="67"/>
      <c r="REG23" s="77"/>
      <c r="REH23" s="66"/>
      <c r="REI23" s="42"/>
      <c r="REJ23" s="67"/>
      <c r="REK23" s="66"/>
      <c r="REL23" s="42"/>
      <c r="REM23" s="67"/>
      <c r="REN23" s="77"/>
      <c r="REO23" s="66"/>
      <c r="REP23" s="42"/>
      <c r="REQ23" s="67"/>
      <c r="RER23" s="66"/>
      <c r="RES23" s="42"/>
      <c r="RET23" s="67"/>
      <c r="REU23" s="77"/>
      <c r="REV23" s="66"/>
      <c r="REW23" s="42"/>
      <c r="REX23" s="67"/>
      <c r="REY23" s="66"/>
      <c r="REZ23" s="42"/>
      <c r="RFA23" s="67"/>
      <c r="RFB23" s="77"/>
      <c r="RFC23" s="66"/>
      <c r="RFD23" s="42"/>
      <c r="RFE23" s="67"/>
      <c r="RFF23" s="66"/>
      <c r="RFG23" s="42"/>
      <c r="RFH23" s="67"/>
      <c r="RFI23" s="77"/>
      <c r="RFJ23" s="66"/>
      <c r="RFK23" s="42"/>
      <c r="RFL23" s="67"/>
      <c r="RFM23" s="66"/>
      <c r="RFN23" s="42"/>
      <c r="RFO23" s="67"/>
      <c r="RFP23" s="77"/>
      <c r="RFQ23" s="66"/>
      <c r="RFR23" s="42"/>
      <c r="RFS23" s="67"/>
      <c r="RFT23" s="66"/>
      <c r="RFU23" s="42"/>
      <c r="RFV23" s="67"/>
      <c r="RFW23" s="77"/>
      <c r="RFX23" s="66"/>
      <c r="RFY23" s="42"/>
      <c r="RFZ23" s="67"/>
      <c r="RGA23" s="66"/>
      <c r="RGB23" s="42"/>
      <c r="RGC23" s="67"/>
      <c r="RGD23" s="77"/>
      <c r="RGE23" s="66"/>
      <c r="RGF23" s="42"/>
      <c r="RGG23" s="67"/>
      <c r="RGH23" s="66"/>
      <c r="RGI23" s="42"/>
      <c r="RGJ23" s="67"/>
      <c r="RGK23" s="77"/>
      <c r="RGL23" s="66"/>
      <c r="RGM23" s="42"/>
      <c r="RGN23" s="67"/>
      <c r="RGO23" s="66"/>
      <c r="RGP23" s="42"/>
      <c r="RGQ23" s="67"/>
      <c r="RGR23" s="77"/>
      <c r="RGS23" s="66"/>
      <c r="RGT23" s="42"/>
      <c r="RGU23" s="67"/>
      <c r="RGV23" s="66"/>
      <c r="RGW23" s="42"/>
      <c r="RGX23" s="67"/>
      <c r="RGY23" s="77"/>
      <c r="RGZ23" s="66"/>
      <c r="RHA23" s="42"/>
      <c r="RHB23" s="67"/>
      <c r="RHC23" s="66"/>
      <c r="RHD23" s="42"/>
      <c r="RHE23" s="67"/>
      <c r="RHF23" s="77"/>
      <c r="RHG23" s="66"/>
      <c r="RHH23" s="42"/>
      <c r="RHI23" s="67"/>
      <c r="RHJ23" s="66"/>
      <c r="RHK23" s="42"/>
      <c r="RHL23" s="67"/>
      <c r="RHM23" s="77"/>
      <c r="RHN23" s="66"/>
      <c r="RHO23" s="42"/>
      <c r="RHP23" s="67"/>
      <c r="RHQ23" s="66"/>
      <c r="RHR23" s="42"/>
      <c r="RHS23" s="67"/>
      <c r="RHT23" s="77"/>
      <c r="RHU23" s="66"/>
      <c r="RHV23" s="42"/>
      <c r="RHW23" s="67"/>
      <c r="RHX23" s="66"/>
      <c r="RHY23" s="42"/>
      <c r="RHZ23" s="67"/>
      <c r="RIA23" s="77"/>
      <c r="RIB23" s="66"/>
      <c r="RIC23" s="42"/>
      <c r="RID23" s="67"/>
      <c r="RIE23" s="66"/>
      <c r="RIF23" s="42"/>
      <c r="RIG23" s="67"/>
      <c r="RIH23" s="77"/>
      <c r="RII23" s="66"/>
      <c r="RIJ23" s="42"/>
      <c r="RIK23" s="67"/>
      <c r="RIL23" s="66"/>
      <c r="RIM23" s="42"/>
      <c r="RIN23" s="67"/>
      <c r="RIO23" s="77"/>
      <c r="RIP23" s="66"/>
      <c r="RIQ23" s="42"/>
      <c r="RIR23" s="67"/>
      <c r="RIS23" s="66"/>
      <c r="RIT23" s="42"/>
      <c r="RIU23" s="67"/>
      <c r="RIV23" s="77"/>
      <c r="RIW23" s="66"/>
      <c r="RIX23" s="42"/>
      <c r="RIY23" s="67"/>
      <c r="RIZ23" s="66"/>
      <c r="RJA23" s="42"/>
      <c r="RJB23" s="67"/>
      <c r="RJC23" s="77"/>
      <c r="RJD23" s="66"/>
      <c r="RJE23" s="42"/>
      <c r="RJF23" s="67"/>
      <c r="RJG23" s="66"/>
      <c r="RJH23" s="42"/>
      <c r="RJI23" s="67"/>
      <c r="RJJ23" s="77"/>
      <c r="RJK23" s="66"/>
      <c r="RJL23" s="42"/>
      <c r="RJM23" s="67"/>
      <c r="RJN23" s="66"/>
      <c r="RJO23" s="42"/>
      <c r="RJP23" s="67"/>
      <c r="RJQ23" s="77"/>
      <c r="RJR23" s="66"/>
      <c r="RJS23" s="42"/>
      <c r="RJT23" s="67"/>
      <c r="RJU23" s="66"/>
      <c r="RJV23" s="42"/>
      <c r="RJW23" s="67"/>
      <c r="RJX23" s="77"/>
      <c r="RJY23" s="66"/>
      <c r="RJZ23" s="42"/>
      <c r="RKA23" s="67"/>
      <c r="RKB23" s="66"/>
      <c r="RKC23" s="42"/>
      <c r="RKD23" s="67"/>
      <c r="RKE23" s="77"/>
      <c r="RKF23" s="66"/>
      <c r="RKG23" s="42"/>
      <c r="RKH23" s="67"/>
      <c r="RKI23" s="66"/>
      <c r="RKJ23" s="42"/>
      <c r="RKK23" s="67"/>
      <c r="RKL23" s="77"/>
      <c r="RKM23" s="66"/>
      <c r="RKN23" s="42"/>
      <c r="RKO23" s="67"/>
      <c r="RKP23" s="66"/>
      <c r="RKQ23" s="42"/>
      <c r="RKR23" s="67"/>
      <c r="RKS23" s="77"/>
      <c r="RKT23" s="66"/>
      <c r="RKU23" s="42"/>
      <c r="RKV23" s="67"/>
      <c r="RKW23" s="66"/>
      <c r="RKX23" s="42"/>
      <c r="RKY23" s="67"/>
      <c r="RKZ23" s="77"/>
      <c r="RLA23" s="66"/>
      <c r="RLB23" s="42"/>
      <c r="RLC23" s="67"/>
      <c r="RLD23" s="66"/>
      <c r="RLE23" s="42"/>
      <c r="RLF23" s="67"/>
      <c r="RLG23" s="77"/>
      <c r="RLH23" s="66"/>
      <c r="RLI23" s="42"/>
      <c r="RLJ23" s="67"/>
      <c r="RLK23" s="66"/>
      <c r="RLL23" s="42"/>
      <c r="RLM23" s="67"/>
      <c r="RLN23" s="77"/>
      <c r="RLO23" s="66"/>
      <c r="RLP23" s="42"/>
      <c r="RLQ23" s="67"/>
      <c r="RLR23" s="66"/>
      <c r="RLS23" s="42"/>
      <c r="RLT23" s="67"/>
      <c r="RLU23" s="77"/>
      <c r="RLV23" s="66"/>
      <c r="RLW23" s="42"/>
      <c r="RLX23" s="67"/>
      <c r="RLY23" s="66"/>
      <c r="RLZ23" s="42"/>
      <c r="RMA23" s="67"/>
      <c r="RMB23" s="77"/>
      <c r="RMC23" s="66"/>
      <c r="RMD23" s="42"/>
      <c r="RME23" s="67"/>
      <c r="RMF23" s="66"/>
      <c r="RMG23" s="42"/>
      <c r="RMH23" s="67"/>
      <c r="RMI23" s="77"/>
      <c r="RMJ23" s="66"/>
      <c r="RMK23" s="42"/>
      <c r="RML23" s="67"/>
      <c r="RMM23" s="66"/>
      <c r="RMN23" s="42"/>
      <c r="RMO23" s="67"/>
      <c r="RMP23" s="77"/>
      <c r="RMQ23" s="66"/>
      <c r="RMR23" s="42"/>
      <c r="RMS23" s="67"/>
      <c r="RMT23" s="66"/>
      <c r="RMU23" s="42"/>
      <c r="RMV23" s="67"/>
      <c r="RMW23" s="77"/>
      <c r="RMX23" s="66"/>
      <c r="RMY23" s="42"/>
      <c r="RMZ23" s="67"/>
      <c r="RNA23" s="66"/>
      <c r="RNB23" s="42"/>
      <c r="RNC23" s="67"/>
      <c r="RND23" s="77"/>
      <c r="RNE23" s="66"/>
      <c r="RNF23" s="42"/>
      <c r="RNG23" s="67"/>
      <c r="RNH23" s="66"/>
      <c r="RNI23" s="42"/>
      <c r="RNJ23" s="67"/>
      <c r="RNK23" s="77"/>
      <c r="RNL23" s="66"/>
      <c r="RNM23" s="42"/>
      <c r="RNN23" s="67"/>
      <c r="RNO23" s="66"/>
      <c r="RNP23" s="42"/>
      <c r="RNQ23" s="67"/>
      <c r="RNR23" s="77"/>
      <c r="RNS23" s="66"/>
      <c r="RNT23" s="42"/>
      <c r="RNU23" s="67"/>
      <c r="RNV23" s="66"/>
      <c r="RNW23" s="42"/>
      <c r="RNX23" s="67"/>
      <c r="RNY23" s="77"/>
      <c r="RNZ23" s="66"/>
      <c r="ROA23" s="42"/>
      <c r="ROB23" s="67"/>
      <c r="ROC23" s="66"/>
      <c r="ROD23" s="42"/>
      <c r="ROE23" s="67"/>
      <c r="ROF23" s="77"/>
      <c r="ROG23" s="66"/>
      <c r="ROH23" s="42"/>
      <c r="ROI23" s="67"/>
      <c r="ROJ23" s="66"/>
      <c r="ROK23" s="42"/>
      <c r="ROL23" s="67"/>
      <c r="ROM23" s="77"/>
      <c r="RON23" s="66"/>
      <c r="ROO23" s="42"/>
      <c r="ROP23" s="67"/>
      <c r="ROQ23" s="66"/>
      <c r="ROR23" s="42"/>
      <c r="ROS23" s="67"/>
      <c r="ROT23" s="77"/>
      <c r="ROU23" s="66"/>
      <c r="ROV23" s="42"/>
      <c r="ROW23" s="67"/>
      <c r="ROX23" s="66"/>
      <c r="ROY23" s="42"/>
      <c r="ROZ23" s="67"/>
      <c r="RPA23" s="77"/>
      <c r="RPB23" s="66"/>
      <c r="RPC23" s="42"/>
      <c r="RPD23" s="67"/>
      <c r="RPE23" s="66"/>
      <c r="RPF23" s="42"/>
      <c r="RPG23" s="67"/>
      <c r="RPH23" s="77"/>
      <c r="RPI23" s="66"/>
      <c r="RPJ23" s="42"/>
      <c r="RPK23" s="67"/>
      <c r="RPL23" s="66"/>
      <c r="RPM23" s="42"/>
      <c r="RPN23" s="67"/>
      <c r="RPO23" s="77"/>
      <c r="RPP23" s="66"/>
      <c r="RPQ23" s="42"/>
      <c r="RPR23" s="67"/>
      <c r="RPS23" s="66"/>
      <c r="RPT23" s="42"/>
      <c r="RPU23" s="67"/>
      <c r="RPV23" s="77"/>
      <c r="RPW23" s="66"/>
      <c r="RPX23" s="42"/>
      <c r="RPY23" s="67"/>
      <c r="RPZ23" s="66"/>
      <c r="RQA23" s="42"/>
      <c r="RQB23" s="67"/>
      <c r="RQC23" s="77"/>
      <c r="RQD23" s="66"/>
      <c r="RQE23" s="42"/>
      <c r="RQF23" s="67"/>
      <c r="RQG23" s="66"/>
      <c r="RQH23" s="42"/>
      <c r="RQI23" s="67"/>
      <c r="RQJ23" s="77"/>
      <c r="RQK23" s="66"/>
      <c r="RQL23" s="42"/>
      <c r="RQM23" s="67"/>
      <c r="RQN23" s="66"/>
      <c r="RQO23" s="42"/>
      <c r="RQP23" s="67"/>
      <c r="RQQ23" s="77"/>
      <c r="RQR23" s="66"/>
      <c r="RQS23" s="42"/>
      <c r="RQT23" s="67"/>
      <c r="RQU23" s="66"/>
      <c r="RQV23" s="42"/>
      <c r="RQW23" s="67"/>
      <c r="RQX23" s="77"/>
      <c r="RQY23" s="66"/>
      <c r="RQZ23" s="42"/>
      <c r="RRA23" s="67"/>
      <c r="RRB23" s="66"/>
      <c r="RRC23" s="42"/>
      <c r="RRD23" s="67"/>
      <c r="RRE23" s="77"/>
      <c r="RRF23" s="66"/>
      <c r="RRG23" s="42"/>
      <c r="RRH23" s="67"/>
      <c r="RRI23" s="66"/>
      <c r="RRJ23" s="42"/>
      <c r="RRK23" s="67"/>
      <c r="RRL23" s="77"/>
      <c r="RRM23" s="66"/>
      <c r="RRN23" s="42"/>
      <c r="RRO23" s="67"/>
      <c r="RRP23" s="66"/>
      <c r="RRQ23" s="42"/>
      <c r="RRR23" s="67"/>
      <c r="RRS23" s="77"/>
      <c r="RRT23" s="66"/>
      <c r="RRU23" s="42"/>
      <c r="RRV23" s="67"/>
      <c r="RRW23" s="66"/>
      <c r="RRX23" s="42"/>
      <c r="RRY23" s="67"/>
      <c r="RRZ23" s="77"/>
      <c r="RSA23" s="66"/>
      <c r="RSB23" s="42"/>
      <c r="RSC23" s="67"/>
      <c r="RSD23" s="66"/>
      <c r="RSE23" s="42"/>
      <c r="RSF23" s="67"/>
      <c r="RSG23" s="77"/>
      <c r="RSH23" s="66"/>
      <c r="RSI23" s="42"/>
      <c r="RSJ23" s="67"/>
      <c r="RSK23" s="66"/>
      <c r="RSL23" s="42"/>
      <c r="RSM23" s="67"/>
      <c r="RSN23" s="77"/>
      <c r="RSO23" s="66"/>
      <c r="RSP23" s="42"/>
      <c r="RSQ23" s="67"/>
      <c r="RSR23" s="66"/>
      <c r="RSS23" s="42"/>
      <c r="RST23" s="67"/>
      <c r="RSU23" s="77"/>
      <c r="RSV23" s="66"/>
      <c r="RSW23" s="42"/>
      <c r="RSX23" s="67"/>
      <c r="RSY23" s="66"/>
      <c r="RSZ23" s="42"/>
      <c r="RTA23" s="67"/>
      <c r="RTB23" s="77"/>
      <c r="RTC23" s="66"/>
      <c r="RTD23" s="42"/>
      <c r="RTE23" s="67"/>
      <c r="RTF23" s="66"/>
      <c r="RTG23" s="42"/>
      <c r="RTH23" s="67"/>
      <c r="RTI23" s="77"/>
      <c r="RTJ23" s="66"/>
      <c r="RTK23" s="42"/>
      <c r="RTL23" s="67"/>
      <c r="RTM23" s="66"/>
      <c r="RTN23" s="42"/>
      <c r="RTO23" s="67"/>
      <c r="RTP23" s="77"/>
      <c r="RTQ23" s="66"/>
      <c r="RTR23" s="42"/>
      <c r="RTS23" s="67"/>
      <c r="RTT23" s="66"/>
      <c r="RTU23" s="42"/>
      <c r="RTV23" s="67"/>
      <c r="RTW23" s="77"/>
      <c r="RTX23" s="66"/>
      <c r="RTY23" s="42"/>
      <c r="RTZ23" s="67"/>
      <c r="RUA23" s="66"/>
      <c r="RUB23" s="42"/>
      <c r="RUC23" s="67"/>
      <c r="RUD23" s="77"/>
      <c r="RUE23" s="66"/>
      <c r="RUF23" s="42"/>
      <c r="RUG23" s="67"/>
      <c r="RUH23" s="66"/>
      <c r="RUI23" s="42"/>
      <c r="RUJ23" s="67"/>
      <c r="RUK23" s="77"/>
      <c r="RUL23" s="66"/>
      <c r="RUM23" s="42"/>
      <c r="RUN23" s="67"/>
      <c r="RUO23" s="66"/>
      <c r="RUP23" s="42"/>
      <c r="RUQ23" s="67"/>
      <c r="RUR23" s="77"/>
      <c r="RUS23" s="66"/>
      <c r="RUT23" s="42"/>
      <c r="RUU23" s="67"/>
      <c r="RUV23" s="66"/>
      <c r="RUW23" s="42"/>
      <c r="RUX23" s="67"/>
      <c r="RUY23" s="77"/>
      <c r="RUZ23" s="66"/>
      <c r="RVA23" s="42"/>
      <c r="RVB23" s="67"/>
      <c r="RVC23" s="66"/>
      <c r="RVD23" s="42"/>
      <c r="RVE23" s="67"/>
      <c r="RVF23" s="77"/>
      <c r="RVG23" s="66"/>
      <c r="RVH23" s="42"/>
      <c r="RVI23" s="67"/>
      <c r="RVJ23" s="66"/>
      <c r="RVK23" s="42"/>
      <c r="RVL23" s="67"/>
      <c r="RVM23" s="77"/>
      <c r="RVN23" s="66"/>
      <c r="RVO23" s="42"/>
      <c r="RVP23" s="67"/>
      <c r="RVQ23" s="66"/>
      <c r="RVR23" s="42"/>
      <c r="RVS23" s="67"/>
      <c r="RVT23" s="77"/>
      <c r="RVU23" s="66"/>
      <c r="RVV23" s="42"/>
      <c r="RVW23" s="67"/>
      <c r="RVX23" s="66"/>
      <c r="RVY23" s="42"/>
      <c r="RVZ23" s="67"/>
      <c r="RWA23" s="77"/>
      <c r="RWB23" s="66"/>
      <c r="RWC23" s="42"/>
      <c r="RWD23" s="67"/>
      <c r="RWE23" s="66"/>
      <c r="RWF23" s="42"/>
      <c r="RWG23" s="67"/>
      <c r="RWH23" s="77"/>
      <c r="RWI23" s="66"/>
      <c r="RWJ23" s="42"/>
      <c r="RWK23" s="67"/>
      <c r="RWL23" s="66"/>
      <c r="RWM23" s="42"/>
      <c r="RWN23" s="67"/>
      <c r="RWO23" s="77"/>
      <c r="RWP23" s="66"/>
      <c r="RWQ23" s="42"/>
      <c r="RWR23" s="67"/>
      <c r="RWS23" s="66"/>
      <c r="RWT23" s="42"/>
      <c r="RWU23" s="67"/>
      <c r="RWV23" s="77"/>
      <c r="RWW23" s="66"/>
      <c r="RWX23" s="42"/>
      <c r="RWY23" s="67"/>
      <c r="RWZ23" s="66"/>
      <c r="RXA23" s="42"/>
      <c r="RXB23" s="67"/>
      <c r="RXC23" s="77"/>
      <c r="RXD23" s="66"/>
      <c r="RXE23" s="42"/>
      <c r="RXF23" s="67"/>
      <c r="RXG23" s="66"/>
      <c r="RXH23" s="42"/>
      <c r="RXI23" s="67"/>
      <c r="RXJ23" s="77"/>
      <c r="RXK23" s="66"/>
      <c r="RXL23" s="42"/>
      <c r="RXM23" s="67"/>
      <c r="RXN23" s="66"/>
      <c r="RXO23" s="42"/>
      <c r="RXP23" s="67"/>
      <c r="RXQ23" s="77"/>
      <c r="RXR23" s="66"/>
      <c r="RXS23" s="42"/>
      <c r="RXT23" s="67"/>
      <c r="RXU23" s="66"/>
      <c r="RXV23" s="42"/>
      <c r="RXW23" s="67"/>
      <c r="RXX23" s="77"/>
      <c r="RXY23" s="66"/>
      <c r="RXZ23" s="42"/>
      <c r="RYA23" s="67"/>
      <c r="RYB23" s="66"/>
      <c r="RYC23" s="42"/>
      <c r="RYD23" s="67"/>
      <c r="RYE23" s="77"/>
      <c r="RYF23" s="66"/>
      <c r="RYG23" s="42"/>
      <c r="RYH23" s="67"/>
      <c r="RYI23" s="66"/>
      <c r="RYJ23" s="42"/>
      <c r="RYK23" s="67"/>
      <c r="RYL23" s="77"/>
      <c r="RYM23" s="66"/>
      <c r="RYN23" s="42"/>
      <c r="RYO23" s="67"/>
      <c r="RYP23" s="66"/>
      <c r="RYQ23" s="42"/>
      <c r="RYR23" s="67"/>
      <c r="RYS23" s="77"/>
      <c r="RYT23" s="66"/>
      <c r="RYU23" s="42"/>
      <c r="RYV23" s="67"/>
      <c r="RYW23" s="66"/>
      <c r="RYX23" s="42"/>
      <c r="RYY23" s="67"/>
      <c r="RYZ23" s="77"/>
      <c r="RZA23" s="66"/>
      <c r="RZB23" s="42"/>
      <c r="RZC23" s="67"/>
      <c r="RZD23" s="66"/>
      <c r="RZE23" s="42"/>
      <c r="RZF23" s="67"/>
      <c r="RZG23" s="77"/>
      <c r="RZH23" s="66"/>
      <c r="RZI23" s="42"/>
      <c r="RZJ23" s="67"/>
      <c r="RZK23" s="66"/>
      <c r="RZL23" s="42"/>
      <c r="RZM23" s="67"/>
      <c r="RZN23" s="77"/>
      <c r="RZO23" s="66"/>
      <c r="RZP23" s="42"/>
      <c r="RZQ23" s="67"/>
      <c r="RZR23" s="66"/>
      <c r="RZS23" s="42"/>
      <c r="RZT23" s="67"/>
      <c r="RZU23" s="77"/>
      <c r="RZV23" s="66"/>
      <c r="RZW23" s="42"/>
      <c r="RZX23" s="67"/>
      <c r="RZY23" s="66"/>
      <c r="RZZ23" s="42"/>
      <c r="SAA23" s="67"/>
      <c r="SAB23" s="77"/>
      <c r="SAC23" s="66"/>
      <c r="SAD23" s="42"/>
      <c r="SAE23" s="67"/>
      <c r="SAF23" s="66"/>
      <c r="SAG23" s="42"/>
      <c r="SAH23" s="67"/>
      <c r="SAI23" s="77"/>
      <c r="SAJ23" s="66"/>
      <c r="SAK23" s="42"/>
      <c r="SAL23" s="67"/>
      <c r="SAM23" s="66"/>
      <c r="SAN23" s="42"/>
      <c r="SAO23" s="67"/>
      <c r="SAP23" s="77"/>
      <c r="SAQ23" s="66"/>
      <c r="SAR23" s="42"/>
      <c r="SAS23" s="67"/>
      <c r="SAT23" s="66"/>
      <c r="SAU23" s="42"/>
      <c r="SAV23" s="67"/>
      <c r="SAW23" s="77"/>
      <c r="SAX23" s="66"/>
      <c r="SAY23" s="42"/>
      <c r="SAZ23" s="67"/>
      <c r="SBA23" s="66"/>
      <c r="SBB23" s="42"/>
      <c r="SBC23" s="67"/>
      <c r="SBD23" s="77"/>
      <c r="SBE23" s="66"/>
      <c r="SBF23" s="42"/>
      <c r="SBG23" s="67"/>
      <c r="SBH23" s="66"/>
      <c r="SBI23" s="42"/>
      <c r="SBJ23" s="67"/>
      <c r="SBK23" s="77"/>
      <c r="SBL23" s="66"/>
      <c r="SBM23" s="42"/>
      <c r="SBN23" s="67"/>
      <c r="SBO23" s="66"/>
      <c r="SBP23" s="42"/>
      <c r="SBQ23" s="67"/>
      <c r="SBR23" s="77"/>
      <c r="SBS23" s="66"/>
      <c r="SBT23" s="42"/>
      <c r="SBU23" s="67"/>
      <c r="SBV23" s="66"/>
      <c r="SBW23" s="42"/>
      <c r="SBX23" s="67"/>
      <c r="SBY23" s="77"/>
      <c r="SBZ23" s="66"/>
      <c r="SCA23" s="42"/>
      <c r="SCB23" s="67"/>
      <c r="SCC23" s="66"/>
      <c r="SCD23" s="42"/>
      <c r="SCE23" s="67"/>
      <c r="SCF23" s="77"/>
      <c r="SCG23" s="66"/>
      <c r="SCH23" s="42"/>
      <c r="SCI23" s="67"/>
      <c r="SCJ23" s="66"/>
      <c r="SCK23" s="42"/>
      <c r="SCL23" s="67"/>
      <c r="SCM23" s="77"/>
      <c r="SCN23" s="66"/>
      <c r="SCO23" s="42"/>
      <c r="SCP23" s="67"/>
      <c r="SCQ23" s="66"/>
      <c r="SCR23" s="42"/>
      <c r="SCS23" s="67"/>
      <c r="SCT23" s="77"/>
      <c r="SCU23" s="66"/>
      <c r="SCV23" s="42"/>
      <c r="SCW23" s="67"/>
      <c r="SCX23" s="66"/>
      <c r="SCY23" s="42"/>
      <c r="SCZ23" s="67"/>
      <c r="SDA23" s="77"/>
      <c r="SDB23" s="66"/>
      <c r="SDC23" s="42"/>
      <c r="SDD23" s="67"/>
      <c r="SDE23" s="66"/>
      <c r="SDF23" s="42"/>
      <c r="SDG23" s="67"/>
      <c r="SDH23" s="77"/>
      <c r="SDI23" s="66"/>
      <c r="SDJ23" s="42"/>
      <c r="SDK23" s="67"/>
      <c r="SDL23" s="66"/>
      <c r="SDM23" s="42"/>
      <c r="SDN23" s="67"/>
      <c r="SDO23" s="77"/>
      <c r="SDP23" s="66"/>
      <c r="SDQ23" s="42"/>
      <c r="SDR23" s="67"/>
      <c r="SDS23" s="66"/>
      <c r="SDT23" s="42"/>
      <c r="SDU23" s="67"/>
      <c r="SDV23" s="77"/>
      <c r="SDW23" s="66"/>
      <c r="SDX23" s="42"/>
      <c r="SDY23" s="67"/>
      <c r="SDZ23" s="66"/>
      <c r="SEA23" s="42"/>
      <c r="SEB23" s="67"/>
      <c r="SEC23" s="77"/>
      <c r="SED23" s="66"/>
      <c r="SEE23" s="42"/>
      <c r="SEF23" s="67"/>
      <c r="SEG23" s="66"/>
      <c r="SEH23" s="42"/>
      <c r="SEI23" s="67"/>
      <c r="SEJ23" s="77"/>
      <c r="SEK23" s="66"/>
      <c r="SEL23" s="42"/>
      <c r="SEM23" s="67"/>
      <c r="SEN23" s="66"/>
      <c r="SEO23" s="42"/>
      <c r="SEP23" s="67"/>
      <c r="SEQ23" s="77"/>
      <c r="SER23" s="66"/>
      <c r="SES23" s="42"/>
      <c r="SET23" s="67"/>
      <c r="SEU23" s="66"/>
      <c r="SEV23" s="42"/>
      <c r="SEW23" s="67"/>
      <c r="SEX23" s="77"/>
      <c r="SEY23" s="66"/>
      <c r="SEZ23" s="42"/>
      <c r="SFA23" s="67"/>
      <c r="SFB23" s="66"/>
      <c r="SFC23" s="42"/>
      <c r="SFD23" s="67"/>
      <c r="SFE23" s="77"/>
      <c r="SFF23" s="66"/>
      <c r="SFG23" s="42"/>
      <c r="SFH23" s="67"/>
      <c r="SFI23" s="66"/>
      <c r="SFJ23" s="42"/>
      <c r="SFK23" s="67"/>
      <c r="SFL23" s="77"/>
      <c r="SFM23" s="66"/>
      <c r="SFN23" s="42"/>
      <c r="SFO23" s="67"/>
      <c r="SFP23" s="66"/>
      <c r="SFQ23" s="42"/>
      <c r="SFR23" s="67"/>
      <c r="SFS23" s="77"/>
      <c r="SFT23" s="66"/>
      <c r="SFU23" s="42"/>
      <c r="SFV23" s="67"/>
      <c r="SFW23" s="66"/>
      <c r="SFX23" s="42"/>
      <c r="SFY23" s="67"/>
      <c r="SFZ23" s="77"/>
      <c r="SGA23" s="66"/>
      <c r="SGB23" s="42"/>
      <c r="SGC23" s="67"/>
      <c r="SGD23" s="66"/>
      <c r="SGE23" s="42"/>
      <c r="SGF23" s="67"/>
      <c r="SGG23" s="77"/>
      <c r="SGH23" s="66"/>
      <c r="SGI23" s="42"/>
      <c r="SGJ23" s="67"/>
      <c r="SGK23" s="66"/>
      <c r="SGL23" s="42"/>
      <c r="SGM23" s="67"/>
      <c r="SGN23" s="77"/>
      <c r="SGO23" s="66"/>
      <c r="SGP23" s="42"/>
      <c r="SGQ23" s="67"/>
      <c r="SGR23" s="66"/>
      <c r="SGS23" s="42"/>
      <c r="SGT23" s="67"/>
      <c r="SGU23" s="77"/>
      <c r="SGV23" s="66"/>
      <c r="SGW23" s="42"/>
      <c r="SGX23" s="67"/>
      <c r="SGY23" s="66"/>
      <c r="SGZ23" s="42"/>
      <c r="SHA23" s="67"/>
      <c r="SHB23" s="77"/>
      <c r="SHC23" s="66"/>
      <c r="SHD23" s="42"/>
      <c r="SHE23" s="67"/>
      <c r="SHF23" s="66"/>
      <c r="SHG23" s="42"/>
      <c r="SHH23" s="67"/>
      <c r="SHI23" s="77"/>
      <c r="SHJ23" s="66"/>
      <c r="SHK23" s="42"/>
      <c r="SHL23" s="67"/>
      <c r="SHM23" s="66"/>
      <c r="SHN23" s="42"/>
      <c r="SHO23" s="67"/>
      <c r="SHP23" s="77"/>
      <c r="SHQ23" s="66"/>
      <c r="SHR23" s="42"/>
      <c r="SHS23" s="67"/>
      <c r="SHT23" s="66"/>
      <c r="SHU23" s="42"/>
      <c r="SHV23" s="67"/>
      <c r="SHW23" s="77"/>
      <c r="SHX23" s="66"/>
      <c r="SHY23" s="42"/>
      <c r="SHZ23" s="67"/>
      <c r="SIA23" s="66"/>
      <c r="SIB23" s="42"/>
      <c r="SIC23" s="67"/>
      <c r="SID23" s="77"/>
      <c r="SIE23" s="66"/>
      <c r="SIF23" s="42"/>
      <c r="SIG23" s="67"/>
      <c r="SIH23" s="66"/>
      <c r="SII23" s="42"/>
      <c r="SIJ23" s="67"/>
      <c r="SIK23" s="77"/>
      <c r="SIL23" s="66"/>
      <c r="SIM23" s="42"/>
      <c r="SIN23" s="67"/>
      <c r="SIO23" s="66"/>
      <c r="SIP23" s="42"/>
      <c r="SIQ23" s="67"/>
      <c r="SIR23" s="77"/>
      <c r="SIS23" s="66"/>
      <c r="SIT23" s="42"/>
      <c r="SIU23" s="67"/>
      <c r="SIV23" s="66"/>
      <c r="SIW23" s="42"/>
      <c r="SIX23" s="67"/>
      <c r="SIY23" s="77"/>
      <c r="SIZ23" s="66"/>
      <c r="SJA23" s="42"/>
      <c r="SJB23" s="67"/>
      <c r="SJC23" s="66"/>
      <c r="SJD23" s="42"/>
      <c r="SJE23" s="67"/>
      <c r="SJF23" s="77"/>
      <c r="SJG23" s="66"/>
      <c r="SJH23" s="42"/>
      <c r="SJI23" s="67"/>
      <c r="SJJ23" s="66"/>
      <c r="SJK23" s="42"/>
      <c r="SJL23" s="67"/>
      <c r="SJM23" s="77"/>
      <c r="SJN23" s="66"/>
      <c r="SJO23" s="42"/>
      <c r="SJP23" s="67"/>
      <c r="SJQ23" s="66"/>
      <c r="SJR23" s="42"/>
      <c r="SJS23" s="67"/>
      <c r="SJT23" s="77"/>
      <c r="SJU23" s="66"/>
      <c r="SJV23" s="42"/>
      <c r="SJW23" s="67"/>
      <c r="SJX23" s="66"/>
      <c r="SJY23" s="42"/>
      <c r="SJZ23" s="67"/>
      <c r="SKA23" s="77"/>
      <c r="SKB23" s="66"/>
      <c r="SKC23" s="42"/>
      <c r="SKD23" s="67"/>
      <c r="SKE23" s="66"/>
      <c r="SKF23" s="42"/>
      <c r="SKG23" s="67"/>
      <c r="SKH23" s="77"/>
      <c r="SKI23" s="66"/>
      <c r="SKJ23" s="42"/>
      <c r="SKK23" s="67"/>
      <c r="SKL23" s="66"/>
      <c r="SKM23" s="42"/>
      <c r="SKN23" s="67"/>
      <c r="SKO23" s="77"/>
      <c r="SKP23" s="66"/>
      <c r="SKQ23" s="42"/>
      <c r="SKR23" s="67"/>
      <c r="SKS23" s="66"/>
      <c r="SKT23" s="42"/>
      <c r="SKU23" s="67"/>
      <c r="SKV23" s="77"/>
      <c r="SKW23" s="66"/>
      <c r="SKX23" s="42"/>
      <c r="SKY23" s="67"/>
      <c r="SKZ23" s="66"/>
      <c r="SLA23" s="42"/>
      <c r="SLB23" s="67"/>
      <c r="SLC23" s="77"/>
      <c r="SLD23" s="66"/>
      <c r="SLE23" s="42"/>
      <c r="SLF23" s="67"/>
      <c r="SLG23" s="66"/>
      <c r="SLH23" s="42"/>
      <c r="SLI23" s="67"/>
      <c r="SLJ23" s="77"/>
      <c r="SLK23" s="66"/>
      <c r="SLL23" s="42"/>
      <c r="SLM23" s="67"/>
      <c r="SLN23" s="66"/>
      <c r="SLO23" s="42"/>
      <c r="SLP23" s="67"/>
      <c r="SLQ23" s="77"/>
      <c r="SLR23" s="66"/>
      <c r="SLS23" s="42"/>
      <c r="SLT23" s="67"/>
      <c r="SLU23" s="66"/>
      <c r="SLV23" s="42"/>
      <c r="SLW23" s="67"/>
      <c r="SLX23" s="77"/>
      <c r="SLY23" s="66"/>
      <c r="SLZ23" s="42"/>
      <c r="SMA23" s="67"/>
      <c r="SMB23" s="66"/>
      <c r="SMC23" s="42"/>
      <c r="SMD23" s="67"/>
      <c r="SME23" s="77"/>
      <c r="SMF23" s="66"/>
      <c r="SMG23" s="42"/>
      <c r="SMH23" s="67"/>
      <c r="SMI23" s="66"/>
      <c r="SMJ23" s="42"/>
      <c r="SMK23" s="67"/>
      <c r="SML23" s="77"/>
      <c r="SMM23" s="66"/>
      <c r="SMN23" s="42"/>
      <c r="SMO23" s="67"/>
      <c r="SMP23" s="66"/>
      <c r="SMQ23" s="42"/>
      <c r="SMR23" s="67"/>
      <c r="SMS23" s="77"/>
      <c r="SMT23" s="66"/>
      <c r="SMU23" s="42"/>
      <c r="SMV23" s="67"/>
      <c r="SMW23" s="66"/>
      <c r="SMX23" s="42"/>
      <c r="SMY23" s="67"/>
      <c r="SMZ23" s="77"/>
      <c r="SNA23" s="66"/>
      <c r="SNB23" s="42"/>
      <c r="SNC23" s="67"/>
      <c r="SND23" s="66"/>
      <c r="SNE23" s="42"/>
      <c r="SNF23" s="67"/>
      <c r="SNG23" s="77"/>
      <c r="SNH23" s="66"/>
      <c r="SNI23" s="42"/>
      <c r="SNJ23" s="67"/>
      <c r="SNK23" s="66"/>
      <c r="SNL23" s="42"/>
      <c r="SNM23" s="67"/>
      <c r="SNN23" s="77"/>
      <c r="SNO23" s="66"/>
      <c r="SNP23" s="42"/>
      <c r="SNQ23" s="67"/>
      <c r="SNR23" s="66"/>
      <c r="SNS23" s="42"/>
      <c r="SNT23" s="67"/>
      <c r="SNU23" s="77"/>
      <c r="SNV23" s="66"/>
      <c r="SNW23" s="42"/>
      <c r="SNX23" s="67"/>
      <c r="SNY23" s="66"/>
      <c r="SNZ23" s="42"/>
      <c r="SOA23" s="67"/>
      <c r="SOB23" s="77"/>
      <c r="SOC23" s="66"/>
      <c r="SOD23" s="42"/>
      <c r="SOE23" s="67"/>
      <c r="SOF23" s="66"/>
      <c r="SOG23" s="42"/>
      <c r="SOH23" s="67"/>
      <c r="SOI23" s="77"/>
      <c r="SOJ23" s="66"/>
      <c r="SOK23" s="42"/>
      <c r="SOL23" s="67"/>
      <c r="SOM23" s="66"/>
      <c r="SON23" s="42"/>
      <c r="SOO23" s="67"/>
      <c r="SOP23" s="77"/>
      <c r="SOQ23" s="66"/>
      <c r="SOR23" s="42"/>
      <c r="SOS23" s="67"/>
      <c r="SOT23" s="66"/>
      <c r="SOU23" s="42"/>
      <c r="SOV23" s="67"/>
      <c r="SOW23" s="77"/>
      <c r="SOX23" s="66"/>
      <c r="SOY23" s="42"/>
      <c r="SOZ23" s="67"/>
      <c r="SPA23" s="66"/>
      <c r="SPB23" s="42"/>
      <c r="SPC23" s="67"/>
      <c r="SPD23" s="77"/>
      <c r="SPE23" s="66"/>
      <c r="SPF23" s="42"/>
      <c r="SPG23" s="67"/>
      <c r="SPH23" s="66"/>
      <c r="SPI23" s="42"/>
      <c r="SPJ23" s="67"/>
      <c r="SPK23" s="77"/>
      <c r="SPL23" s="66"/>
      <c r="SPM23" s="42"/>
      <c r="SPN23" s="67"/>
      <c r="SPO23" s="66"/>
      <c r="SPP23" s="42"/>
      <c r="SPQ23" s="67"/>
      <c r="SPR23" s="77"/>
      <c r="SPS23" s="66"/>
      <c r="SPT23" s="42"/>
      <c r="SPU23" s="67"/>
      <c r="SPV23" s="66"/>
      <c r="SPW23" s="42"/>
      <c r="SPX23" s="67"/>
      <c r="SPY23" s="77"/>
      <c r="SPZ23" s="66"/>
      <c r="SQA23" s="42"/>
      <c r="SQB23" s="67"/>
      <c r="SQC23" s="66"/>
      <c r="SQD23" s="42"/>
      <c r="SQE23" s="67"/>
      <c r="SQF23" s="77"/>
      <c r="SQG23" s="66"/>
      <c r="SQH23" s="42"/>
      <c r="SQI23" s="67"/>
      <c r="SQJ23" s="66"/>
      <c r="SQK23" s="42"/>
      <c r="SQL23" s="67"/>
      <c r="SQM23" s="77"/>
      <c r="SQN23" s="66"/>
      <c r="SQO23" s="42"/>
      <c r="SQP23" s="67"/>
      <c r="SQQ23" s="66"/>
      <c r="SQR23" s="42"/>
      <c r="SQS23" s="67"/>
      <c r="SQT23" s="77"/>
      <c r="SQU23" s="66"/>
      <c r="SQV23" s="42"/>
      <c r="SQW23" s="67"/>
      <c r="SQX23" s="66"/>
      <c r="SQY23" s="42"/>
      <c r="SQZ23" s="67"/>
      <c r="SRA23" s="77"/>
      <c r="SRB23" s="66"/>
      <c r="SRC23" s="42"/>
      <c r="SRD23" s="67"/>
      <c r="SRE23" s="66"/>
      <c r="SRF23" s="42"/>
      <c r="SRG23" s="67"/>
      <c r="SRH23" s="77"/>
      <c r="SRI23" s="66"/>
      <c r="SRJ23" s="42"/>
      <c r="SRK23" s="67"/>
      <c r="SRL23" s="66"/>
      <c r="SRM23" s="42"/>
      <c r="SRN23" s="67"/>
      <c r="SRO23" s="77"/>
      <c r="SRP23" s="66"/>
      <c r="SRQ23" s="42"/>
      <c r="SRR23" s="67"/>
      <c r="SRS23" s="66"/>
      <c r="SRT23" s="42"/>
      <c r="SRU23" s="67"/>
      <c r="SRV23" s="77"/>
      <c r="SRW23" s="66"/>
      <c r="SRX23" s="42"/>
      <c r="SRY23" s="67"/>
      <c r="SRZ23" s="66"/>
      <c r="SSA23" s="42"/>
      <c r="SSB23" s="67"/>
      <c r="SSC23" s="77"/>
      <c r="SSD23" s="66"/>
      <c r="SSE23" s="42"/>
      <c r="SSF23" s="67"/>
      <c r="SSG23" s="66"/>
      <c r="SSH23" s="42"/>
      <c r="SSI23" s="67"/>
      <c r="SSJ23" s="77"/>
      <c r="SSK23" s="66"/>
      <c r="SSL23" s="42"/>
      <c r="SSM23" s="67"/>
      <c r="SSN23" s="66"/>
      <c r="SSO23" s="42"/>
      <c r="SSP23" s="67"/>
      <c r="SSQ23" s="77"/>
      <c r="SSR23" s="66"/>
      <c r="SSS23" s="42"/>
      <c r="SST23" s="67"/>
      <c r="SSU23" s="66"/>
      <c r="SSV23" s="42"/>
      <c r="SSW23" s="67"/>
      <c r="SSX23" s="77"/>
      <c r="SSY23" s="66"/>
      <c r="SSZ23" s="42"/>
      <c r="STA23" s="67"/>
      <c r="STB23" s="66"/>
      <c r="STC23" s="42"/>
      <c r="STD23" s="67"/>
      <c r="STE23" s="77"/>
      <c r="STF23" s="66"/>
      <c r="STG23" s="42"/>
      <c r="STH23" s="67"/>
      <c r="STI23" s="66"/>
      <c r="STJ23" s="42"/>
      <c r="STK23" s="67"/>
      <c r="STL23" s="77"/>
      <c r="STM23" s="66"/>
      <c r="STN23" s="42"/>
      <c r="STO23" s="67"/>
      <c r="STP23" s="66"/>
      <c r="STQ23" s="42"/>
      <c r="STR23" s="67"/>
      <c r="STS23" s="77"/>
      <c r="STT23" s="66"/>
      <c r="STU23" s="42"/>
      <c r="STV23" s="67"/>
      <c r="STW23" s="66"/>
      <c r="STX23" s="42"/>
      <c r="STY23" s="67"/>
      <c r="STZ23" s="77"/>
      <c r="SUA23" s="66"/>
      <c r="SUB23" s="42"/>
      <c r="SUC23" s="67"/>
      <c r="SUD23" s="66"/>
      <c r="SUE23" s="42"/>
      <c r="SUF23" s="67"/>
      <c r="SUG23" s="77"/>
      <c r="SUH23" s="66"/>
      <c r="SUI23" s="42"/>
      <c r="SUJ23" s="67"/>
      <c r="SUK23" s="66"/>
      <c r="SUL23" s="42"/>
      <c r="SUM23" s="67"/>
      <c r="SUN23" s="77"/>
      <c r="SUO23" s="66"/>
      <c r="SUP23" s="42"/>
      <c r="SUQ23" s="67"/>
      <c r="SUR23" s="66"/>
      <c r="SUS23" s="42"/>
      <c r="SUT23" s="67"/>
      <c r="SUU23" s="77"/>
      <c r="SUV23" s="66"/>
      <c r="SUW23" s="42"/>
      <c r="SUX23" s="67"/>
      <c r="SUY23" s="66"/>
      <c r="SUZ23" s="42"/>
      <c r="SVA23" s="67"/>
      <c r="SVB23" s="77"/>
      <c r="SVC23" s="66"/>
      <c r="SVD23" s="42"/>
      <c r="SVE23" s="67"/>
      <c r="SVF23" s="66"/>
      <c r="SVG23" s="42"/>
      <c r="SVH23" s="67"/>
      <c r="SVI23" s="77"/>
      <c r="SVJ23" s="66"/>
      <c r="SVK23" s="42"/>
      <c r="SVL23" s="67"/>
      <c r="SVM23" s="66"/>
      <c r="SVN23" s="42"/>
      <c r="SVO23" s="67"/>
      <c r="SVP23" s="77"/>
      <c r="SVQ23" s="66"/>
      <c r="SVR23" s="42"/>
      <c r="SVS23" s="67"/>
      <c r="SVT23" s="66"/>
      <c r="SVU23" s="42"/>
      <c r="SVV23" s="67"/>
      <c r="SVW23" s="77"/>
      <c r="SVX23" s="66"/>
      <c r="SVY23" s="42"/>
      <c r="SVZ23" s="67"/>
      <c r="SWA23" s="66"/>
      <c r="SWB23" s="42"/>
      <c r="SWC23" s="67"/>
      <c r="SWD23" s="77"/>
      <c r="SWE23" s="66"/>
      <c r="SWF23" s="42"/>
      <c r="SWG23" s="67"/>
      <c r="SWH23" s="66"/>
      <c r="SWI23" s="42"/>
      <c r="SWJ23" s="67"/>
      <c r="SWK23" s="77"/>
      <c r="SWL23" s="66"/>
      <c r="SWM23" s="42"/>
      <c r="SWN23" s="67"/>
      <c r="SWO23" s="66"/>
      <c r="SWP23" s="42"/>
      <c r="SWQ23" s="67"/>
      <c r="SWR23" s="77"/>
      <c r="SWS23" s="66"/>
      <c r="SWT23" s="42"/>
      <c r="SWU23" s="67"/>
      <c r="SWV23" s="66"/>
      <c r="SWW23" s="42"/>
      <c r="SWX23" s="67"/>
      <c r="SWY23" s="77"/>
      <c r="SWZ23" s="66"/>
      <c r="SXA23" s="42"/>
      <c r="SXB23" s="67"/>
      <c r="SXC23" s="66"/>
      <c r="SXD23" s="42"/>
      <c r="SXE23" s="67"/>
      <c r="SXF23" s="77"/>
      <c r="SXG23" s="66"/>
      <c r="SXH23" s="42"/>
      <c r="SXI23" s="67"/>
      <c r="SXJ23" s="66"/>
      <c r="SXK23" s="42"/>
      <c r="SXL23" s="67"/>
      <c r="SXM23" s="77"/>
      <c r="SXN23" s="66"/>
      <c r="SXO23" s="42"/>
      <c r="SXP23" s="67"/>
      <c r="SXQ23" s="66"/>
      <c r="SXR23" s="42"/>
      <c r="SXS23" s="67"/>
      <c r="SXT23" s="77"/>
      <c r="SXU23" s="66"/>
      <c r="SXV23" s="42"/>
      <c r="SXW23" s="67"/>
      <c r="SXX23" s="66"/>
      <c r="SXY23" s="42"/>
      <c r="SXZ23" s="67"/>
      <c r="SYA23" s="77"/>
      <c r="SYB23" s="66"/>
      <c r="SYC23" s="42"/>
      <c r="SYD23" s="67"/>
      <c r="SYE23" s="66"/>
      <c r="SYF23" s="42"/>
      <c r="SYG23" s="67"/>
      <c r="SYH23" s="77"/>
      <c r="SYI23" s="66"/>
      <c r="SYJ23" s="42"/>
      <c r="SYK23" s="67"/>
      <c r="SYL23" s="66"/>
      <c r="SYM23" s="42"/>
      <c r="SYN23" s="67"/>
      <c r="SYO23" s="77"/>
      <c r="SYP23" s="66"/>
      <c r="SYQ23" s="42"/>
      <c r="SYR23" s="67"/>
      <c r="SYS23" s="66"/>
      <c r="SYT23" s="42"/>
      <c r="SYU23" s="67"/>
      <c r="SYV23" s="77"/>
      <c r="SYW23" s="66"/>
      <c r="SYX23" s="42"/>
      <c r="SYY23" s="67"/>
      <c r="SYZ23" s="66"/>
      <c r="SZA23" s="42"/>
      <c r="SZB23" s="67"/>
      <c r="SZC23" s="77"/>
      <c r="SZD23" s="66"/>
      <c r="SZE23" s="42"/>
      <c r="SZF23" s="67"/>
      <c r="SZG23" s="66"/>
      <c r="SZH23" s="42"/>
      <c r="SZI23" s="67"/>
      <c r="SZJ23" s="77"/>
      <c r="SZK23" s="66"/>
      <c r="SZL23" s="42"/>
      <c r="SZM23" s="67"/>
      <c r="SZN23" s="66"/>
      <c r="SZO23" s="42"/>
      <c r="SZP23" s="67"/>
      <c r="SZQ23" s="77"/>
      <c r="SZR23" s="66"/>
      <c r="SZS23" s="42"/>
      <c r="SZT23" s="67"/>
      <c r="SZU23" s="66"/>
      <c r="SZV23" s="42"/>
      <c r="SZW23" s="67"/>
      <c r="SZX23" s="77"/>
      <c r="SZY23" s="66"/>
      <c r="SZZ23" s="42"/>
      <c r="TAA23" s="67"/>
      <c r="TAB23" s="66"/>
      <c r="TAC23" s="42"/>
      <c r="TAD23" s="67"/>
      <c r="TAE23" s="77"/>
      <c r="TAF23" s="66"/>
      <c r="TAG23" s="42"/>
      <c r="TAH23" s="67"/>
      <c r="TAI23" s="66"/>
      <c r="TAJ23" s="42"/>
      <c r="TAK23" s="67"/>
      <c r="TAL23" s="77"/>
      <c r="TAM23" s="66"/>
      <c r="TAN23" s="42"/>
      <c r="TAO23" s="67"/>
      <c r="TAP23" s="66"/>
      <c r="TAQ23" s="42"/>
      <c r="TAR23" s="67"/>
      <c r="TAS23" s="77"/>
      <c r="TAT23" s="66"/>
      <c r="TAU23" s="42"/>
      <c r="TAV23" s="67"/>
      <c r="TAW23" s="66"/>
      <c r="TAX23" s="42"/>
      <c r="TAY23" s="67"/>
      <c r="TAZ23" s="77"/>
      <c r="TBA23" s="66"/>
      <c r="TBB23" s="42"/>
      <c r="TBC23" s="67"/>
      <c r="TBD23" s="66"/>
      <c r="TBE23" s="42"/>
      <c r="TBF23" s="67"/>
      <c r="TBG23" s="77"/>
      <c r="TBH23" s="66"/>
      <c r="TBI23" s="42"/>
      <c r="TBJ23" s="67"/>
      <c r="TBK23" s="66"/>
      <c r="TBL23" s="42"/>
      <c r="TBM23" s="67"/>
      <c r="TBN23" s="77"/>
      <c r="TBO23" s="66"/>
      <c r="TBP23" s="42"/>
      <c r="TBQ23" s="67"/>
      <c r="TBR23" s="66"/>
      <c r="TBS23" s="42"/>
      <c r="TBT23" s="67"/>
      <c r="TBU23" s="77"/>
      <c r="TBV23" s="66"/>
      <c r="TBW23" s="42"/>
      <c r="TBX23" s="67"/>
      <c r="TBY23" s="66"/>
      <c r="TBZ23" s="42"/>
      <c r="TCA23" s="67"/>
      <c r="TCB23" s="77"/>
      <c r="TCC23" s="66"/>
      <c r="TCD23" s="42"/>
      <c r="TCE23" s="67"/>
      <c r="TCF23" s="66"/>
      <c r="TCG23" s="42"/>
      <c r="TCH23" s="67"/>
      <c r="TCI23" s="77"/>
      <c r="TCJ23" s="66"/>
      <c r="TCK23" s="42"/>
      <c r="TCL23" s="67"/>
      <c r="TCM23" s="66"/>
      <c r="TCN23" s="42"/>
      <c r="TCO23" s="67"/>
      <c r="TCP23" s="77"/>
      <c r="TCQ23" s="66"/>
      <c r="TCR23" s="42"/>
      <c r="TCS23" s="67"/>
      <c r="TCT23" s="66"/>
      <c r="TCU23" s="42"/>
      <c r="TCV23" s="67"/>
      <c r="TCW23" s="77"/>
      <c r="TCX23" s="66"/>
      <c r="TCY23" s="42"/>
      <c r="TCZ23" s="67"/>
      <c r="TDA23" s="66"/>
      <c r="TDB23" s="42"/>
      <c r="TDC23" s="67"/>
      <c r="TDD23" s="77"/>
      <c r="TDE23" s="66"/>
      <c r="TDF23" s="42"/>
      <c r="TDG23" s="67"/>
      <c r="TDH23" s="66"/>
      <c r="TDI23" s="42"/>
      <c r="TDJ23" s="67"/>
      <c r="TDK23" s="77"/>
      <c r="TDL23" s="66"/>
      <c r="TDM23" s="42"/>
      <c r="TDN23" s="67"/>
      <c r="TDO23" s="66"/>
      <c r="TDP23" s="42"/>
      <c r="TDQ23" s="67"/>
      <c r="TDR23" s="77"/>
      <c r="TDS23" s="66"/>
      <c r="TDT23" s="42"/>
      <c r="TDU23" s="67"/>
      <c r="TDV23" s="66"/>
      <c r="TDW23" s="42"/>
      <c r="TDX23" s="67"/>
      <c r="TDY23" s="77"/>
      <c r="TDZ23" s="66"/>
      <c r="TEA23" s="42"/>
      <c r="TEB23" s="67"/>
      <c r="TEC23" s="66"/>
      <c r="TED23" s="42"/>
      <c r="TEE23" s="67"/>
      <c r="TEF23" s="77"/>
      <c r="TEG23" s="66"/>
      <c r="TEH23" s="42"/>
      <c r="TEI23" s="67"/>
      <c r="TEJ23" s="66"/>
      <c r="TEK23" s="42"/>
      <c r="TEL23" s="67"/>
      <c r="TEM23" s="77"/>
      <c r="TEN23" s="66"/>
      <c r="TEO23" s="42"/>
      <c r="TEP23" s="67"/>
      <c r="TEQ23" s="66"/>
      <c r="TER23" s="42"/>
      <c r="TES23" s="67"/>
      <c r="TET23" s="77"/>
      <c r="TEU23" s="66"/>
      <c r="TEV23" s="42"/>
      <c r="TEW23" s="67"/>
      <c r="TEX23" s="66"/>
      <c r="TEY23" s="42"/>
      <c r="TEZ23" s="67"/>
      <c r="TFA23" s="77"/>
      <c r="TFB23" s="66"/>
      <c r="TFC23" s="42"/>
      <c r="TFD23" s="67"/>
      <c r="TFE23" s="66"/>
      <c r="TFF23" s="42"/>
      <c r="TFG23" s="67"/>
      <c r="TFH23" s="77"/>
      <c r="TFI23" s="66"/>
      <c r="TFJ23" s="42"/>
      <c r="TFK23" s="67"/>
      <c r="TFL23" s="66"/>
      <c r="TFM23" s="42"/>
      <c r="TFN23" s="67"/>
      <c r="TFO23" s="77"/>
      <c r="TFP23" s="66"/>
      <c r="TFQ23" s="42"/>
      <c r="TFR23" s="67"/>
      <c r="TFS23" s="66"/>
      <c r="TFT23" s="42"/>
      <c r="TFU23" s="67"/>
      <c r="TFV23" s="77"/>
      <c r="TFW23" s="66"/>
      <c r="TFX23" s="42"/>
      <c r="TFY23" s="67"/>
      <c r="TFZ23" s="66"/>
      <c r="TGA23" s="42"/>
      <c r="TGB23" s="67"/>
      <c r="TGC23" s="77"/>
      <c r="TGD23" s="66"/>
      <c r="TGE23" s="42"/>
      <c r="TGF23" s="67"/>
      <c r="TGG23" s="66"/>
      <c r="TGH23" s="42"/>
      <c r="TGI23" s="67"/>
      <c r="TGJ23" s="77"/>
      <c r="TGK23" s="66"/>
      <c r="TGL23" s="42"/>
      <c r="TGM23" s="67"/>
      <c r="TGN23" s="66"/>
      <c r="TGO23" s="42"/>
      <c r="TGP23" s="67"/>
      <c r="TGQ23" s="77"/>
      <c r="TGR23" s="66"/>
      <c r="TGS23" s="42"/>
      <c r="TGT23" s="67"/>
      <c r="TGU23" s="66"/>
      <c r="TGV23" s="42"/>
      <c r="TGW23" s="67"/>
      <c r="TGX23" s="77"/>
      <c r="TGY23" s="66"/>
      <c r="TGZ23" s="42"/>
      <c r="THA23" s="67"/>
      <c r="THB23" s="66"/>
      <c r="THC23" s="42"/>
      <c r="THD23" s="67"/>
      <c r="THE23" s="77"/>
      <c r="THF23" s="66"/>
      <c r="THG23" s="42"/>
      <c r="THH23" s="67"/>
      <c r="THI23" s="66"/>
      <c r="THJ23" s="42"/>
      <c r="THK23" s="67"/>
      <c r="THL23" s="77"/>
      <c r="THM23" s="66"/>
      <c r="THN23" s="42"/>
      <c r="THO23" s="67"/>
      <c r="THP23" s="66"/>
      <c r="THQ23" s="42"/>
      <c r="THR23" s="67"/>
      <c r="THS23" s="77"/>
      <c r="THT23" s="66"/>
      <c r="THU23" s="42"/>
      <c r="THV23" s="67"/>
      <c r="THW23" s="66"/>
      <c r="THX23" s="42"/>
      <c r="THY23" s="67"/>
      <c r="THZ23" s="77"/>
      <c r="TIA23" s="66"/>
      <c r="TIB23" s="42"/>
      <c r="TIC23" s="67"/>
      <c r="TID23" s="66"/>
      <c r="TIE23" s="42"/>
      <c r="TIF23" s="67"/>
      <c r="TIG23" s="77"/>
      <c r="TIH23" s="66"/>
      <c r="TII23" s="42"/>
      <c r="TIJ23" s="67"/>
      <c r="TIK23" s="66"/>
      <c r="TIL23" s="42"/>
      <c r="TIM23" s="67"/>
      <c r="TIN23" s="77"/>
      <c r="TIO23" s="66"/>
      <c r="TIP23" s="42"/>
      <c r="TIQ23" s="67"/>
      <c r="TIR23" s="66"/>
      <c r="TIS23" s="42"/>
      <c r="TIT23" s="67"/>
      <c r="TIU23" s="77"/>
      <c r="TIV23" s="66"/>
      <c r="TIW23" s="42"/>
      <c r="TIX23" s="67"/>
      <c r="TIY23" s="66"/>
      <c r="TIZ23" s="42"/>
      <c r="TJA23" s="67"/>
      <c r="TJB23" s="77"/>
      <c r="TJC23" s="66"/>
      <c r="TJD23" s="42"/>
      <c r="TJE23" s="67"/>
      <c r="TJF23" s="66"/>
      <c r="TJG23" s="42"/>
      <c r="TJH23" s="67"/>
      <c r="TJI23" s="77"/>
      <c r="TJJ23" s="66"/>
      <c r="TJK23" s="42"/>
      <c r="TJL23" s="67"/>
      <c r="TJM23" s="66"/>
      <c r="TJN23" s="42"/>
      <c r="TJO23" s="67"/>
      <c r="TJP23" s="77"/>
      <c r="TJQ23" s="66"/>
      <c r="TJR23" s="42"/>
      <c r="TJS23" s="67"/>
      <c r="TJT23" s="66"/>
      <c r="TJU23" s="42"/>
      <c r="TJV23" s="67"/>
      <c r="TJW23" s="77"/>
      <c r="TJX23" s="66"/>
      <c r="TJY23" s="42"/>
      <c r="TJZ23" s="67"/>
      <c r="TKA23" s="66"/>
      <c r="TKB23" s="42"/>
      <c r="TKC23" s="67"/>
      <c r="TKD23" s="77"/>
      <c r="TKE23" s="66"/>
      <c r="TKF23" s="42"/>
      <c r="TKG23" s="67"/>
      <c r="TKH23" s="66"/>
      <c r="TKI23" s="42"/>
      <c r="TKJ23" s="67"/>
      <c r="TKK23" s="77"/>
      <c r="TKL23" s="66"/>
      <c r="TKM23" s="42"/>
      <c r="TKN23" s="67"/>
      <c r="TKO23" s="66"/>
      <c r="TKP23" s="42"/>
      <c r="TKQ23" s="67"/>
      <c r="TKR23" s="77"/>
      <c r="TKS23" s="66"/>
      <c r="TKT23" s="42"/>
      <c r="TKU23" s="67"/>
      <c r="TKV23" s="66"/>
      <c r="TKW23" s="42"/>
      <c r="TKX23" s="67"/>
      <c r="TKY23" s="77"/>
      <c r="TKZ23" s="66"/>
      <c r="TLA23" s="42"/>
      <c r="TLB23" s="67"/>
      <c r="TLC23" s="66"/>
      <c r="TLD23" s="42"/>
      <c r="TLE23" s="67"/>
      <c r="TLF23" s="77"/>
      <c r="TLG23" s="66"/>
      <c r="TLH23" s="42"/>
      <c r="TLI23" s="67"/>
      <c r="TLJ23" s="66"/>
      <c r="TLK23" s="42"/>
      <c r="TLL23" s="67"/>
      <c r="TLM23" s="77"/>
      <c r="TLN23" s="66"/>
      <c r="TLO23" s="42"/>
      <c r="TLP23" s="67"/>
      <c r="TLQ23" s="66"/>
      <c r="TLR23" s="42"/>
      <c r="TLS23" s="67"/>
      <c r="TLT23" s="77"/>
      <c r="TLU23" s="66"/>
      <c r="TLV23" s="42"/>
      <c r="TLW23" s="67"/>
      <c r="TLX23" s="66"/>
      <c r="TLY23" s="42"/>
      <c r="TLZ23" s="67"/>
      <c r="TMA23" s="77"/>
      <c r="TMB23" s="66"/>
      <c r="TMC23" s="42"/>
      <c r="TMD23" s="67"/>
      <c r="TME23" s="66"/>
      <c r="TMF23" s="42"/>
      <c r="TMG23" s="67"/>
      <c r="TMH23" s="77"/>
      <c r="TMI23" s="66"/>
      <c r="TMJ23" s="42"/>
      <c r="TMK23" s="67"/>
      <c r="TML23" s="66"/>
      <c r="TMM23" s="42"/>
      <c r="TMN23" s="67"/>
      <c r="TMO23" s="77"/>
      <c r="TMP23" s="66"/>
      <c r="TMQ23" s="42"/>
      <c r="TMR23" s="67"/>
      <c r="TMS23" s="66"/>
      <c r="TMT23" s="42"/>
      <c r="TMU23" s="67"/>
      <c r="TMV23" s="77"/>
      <c r="TMW23" s="66"/>
      <c r="TMX23" s="42"/>
      <c r="TMY23" s="67"/>
      <c r="TMZ23" s="66"/>
      <c r="TNA23" s="42"/>
      <c r="TNB23" s="67"/>
      <c r="TNC23" s="77"/>
      <c r="TND23" s="66"/>
      <c r="TNE23" s="42"/>
      <c r="TNF23" s="67"/>
      <c r="TNG23" s="66"/>
      <c r="TNH23" s="42"/>
      <c r="TNI23" s="67"/>
      <c r="TNJ23" s="77"/>
      <c r="TNK23" s="66"/>
      <c r="TNL23" s="42"/>
      <c r="TNM23" s="67"/>
      <c r="TNN23" s="66"/>
      <c r="TNO23" s="42"/>
      <c r="TNP23" s="67"/>
      <c r="TNQ23" s="77"/>
      <c r="TNR23" s="66"/>
      <c r="TNS23" s="42"/>
      <c r="TNT23" s="67"/>
      <c r="TNU23" s="66"/>
      <c r="TNV23" s="42"/>
      <c r="TNW23" s="67"/>
      <c r="TNX23" s="77"/>
      <c r="TNY23" s="66"/>
      <c r="TNZ23" s="42"/>
      <c r="TOA23" s="67"/>
      <c r="TOB23" s="66"/>
      <c r="TOC23" s="42"/>
      <c r="TOD23" s="67"/>
      <c r="TOE23" s="77"/>
      <c r="TOF23" s="66"/>
      <c r="TOG23" s="42"/>
      <c r="TOH23" s="67"/>
      <c r="TOI23" s="66"/>
      <c r="TOJ23" s="42"/>
      <c r="TOK23" s="67"/>
      <c r="TOL23" s="77"/>
      <c r="TOM23" s="66"/>
      <c r="TON23" s="42"/>
      <c r="TOO23" s="67"/>
      <c r="TOP23" s="66"/>
      <c r="TOQ23" s="42"/>
      <c r="TOR23" s="67"/>
      <c r="TOS23" s="77"/>
      <c r="TOT23" s="66"/>
      <c r="TOU23" s="42"/>
      <c r="TOV23" s="67"/>
      <c r="TOW23" s="66"/>
      <c r="TOX23" s="42"/>
      <c r="TOY23" s="67"/>
      <c r="TOZ23" s="77"/>
      <c r="TPA23" s="66"/>
      <c r="TPB23" s="42"/>
      <c r="TPC23" s="67"/>
      <c r="TPD23" s="66"/>
      <c r="TPE23" s="42"/>
      <c r="TPF23" s="67"/>
      <c r="TPG23" s="77"/>
      <c r="TPH23" s="66"/>
      <c r="TPI23" s="42"/>
      <c r="TPJ23" s="67"/>
      <c r="TPK23" s="66"/>
      <c r="TPL23" s="42"/>
      <c r="TPM23" s="67"/>
      <c r="TPN23" s="77"/>
      <c r="TPO23" s="66"/>
      <c r="TPP23" s="42"/>
      <c r="TPQ23" s="67"/>
      <c r="TPR23" s="66"/>
      <c r="TPS23" s="42"/>
      <c r="TPT23" s="67"/>
      <c r="TPU23" s="77"/>
      <c r="TPV23" s="66"/>
      <c r="TPW23" s="42"/>
      <c r="TPX23" s="67"/>
      <c r="TPY23" s="66"/>
      <c r="TPZ23" s="42"/>
      <c r="TQA23" s="67"/>
      <c r="TQB23" s="77"/>
      <c r="TQC23" s="66"/>
      <c r="TQD23" s="42"/>
      <c r="TQE23" s="67"/>
      <c r="TQF23" s="66"/>
      <c r="TQG23" s="42"/>
      <c r="TQH23" s="67"/>
      <c r="TQI23" s="77"/>
      <c r="TQJ23" s="66"/>
      <c r="TQK23" s="42"/>
      <c r="TQL23" s="67"/>
      <c r="TQM23" s="66"/>
      <c r="TQN23" s="42"/>
      <c r="TQO23" s="67"/>
      <c r="TQP23" s="77"/>
      <c r="TQQ23" s="66"/>
      <c r="TQR23" s="42"/>
      <c r="TQS23" s="67"/>
      <c r="TQT23" s="66"/>
      <c r="TQU23" s="42"/>
      <c r="TQV23" s="67"/>
      <c r="TQW23" s="77"/>
      <c r="TQX23" s="66"/>
      <c r="TQY23" s="42"/>
      <c r="TQZ23" s="67"/>
      <c r="TRA23" s="66"/>
      <c r="TRB23" s="42"/>
      <c r="TRC23" s="67"/>
      <c r="TRD23" s="77"/>
      <c r="TRE23" s="66"/>
      <c r="TRF23" s="42"/>
      <c r="TRG23" s="67"/>
      <c r="TRH23" s="66"/>
      <c r="TRI23" s="42"/>
      <c r="TRJ23" s="67"/>
      <c r="TRK23" s="77"/>
      <c r="TRL23" s="66"/>
      <c r="TRM23" s="42"/>
      <c r="TRN23" s="67"/>
      <c r="TRO23" s="66"/>
      <c r="TRP23" s="42"/>
      <c r="TRQ23" s="67"/>
      <c r="TRR23" s="77"/>
      <c r="TRS23" s="66"/>
      <c r="TRT23" s="42"/>
      <c r="TRU23" s="67"/>
      <c r="TRV23" s="66"/>
      <c r="TRW23" s="42"/>
      <c r="TRX23" s="67"/>
      <c r="TRY23" s="77"/>
      <c r="TRZ23" s="66"/>
      <c r="TSA23" s="42"/>
      <c r="TSB23" s="67"/>
      <c r="TSC23" s="66"/>
      <c r="TSD23" s="42"/>
      <c r="TSE23" s="67"/>
      <c r="TSF23" s="77"/>
      <c r="TSG23" s="66"/>
      <c r="TSH23" s="42"/>
      <c r="TSI23" s="67"/>
      <c r="TSJ23" s="66"/>
      <c r="TSK23" s="42"/>
      <c r="TSL23" s="67"/>
      <c r="TSM23" s="77"/>
      <c r="TSN23" s="66"/>
      <c r="TSO23" s="42"/>
      <c r="TSP23" s="67"/>
      <c r="TSQ23" s="66"/>
      <c r="TSR23" s="42"/>
      <c r="TSS23" s="67"/>
      <c r="TST23" s="77"/>
      <c r="TSU23" s="66"/>
      <c r="TSV23" s="42"/>
      <c r="TSW23" s="67"/>
      <c r="TSX23" s="66"/>
      <c r="TSY23" s="42"/>
      <c r="TSZ23" s="67"/>
      <c r="TTA23" s="77"/>
      <c r="TTB23" s="66"/>
      <c r="TTC23" s="42"/>
      <c r="TTD23" s="67"/>
      <c r="TTE23" s="66"/>
      <c r="TTF23" s="42"/>
      <c r="TTG23" s="67"/>
      <c r="TTH23" s="77"/>
      <c r="TTI23" s="66"/>
      <c r="TTJ23" s="42"/>
      <c r="TTK23" s="67"/>
      <c r="TTL23" s="66"/>
      <c r="TTM23" s="42"/>
      <c r="TTN23" s="67"/>
      <c r="TTO23" s="77"/>
      <c r="TTP23" s="66"/>
      <c r="TTQ23" s="42"/>
      <c r="TTR23" s="67"/>
      <c r="TTS23" s="66"/>
      <c r="TTT23" s="42"/>
      <c r="TTU23" s="67"/>
      <c r="TTV23" s="77"/>
      <c r="TTW23" s="66"/>
      <c r="TTX23" s="42"/>
      <c r="TTY23" s="67"/>
      <c r="TTZ23" s="66"/>
      <c r="TUA23" s="42"/>
      <c r="TUB23" s="67"/>
      <c r="TUC23" s="77"/>
      <c r="TUD23" s="66"/>
      <c r="TUE23" s="42"/>
      <c r="TUF23" s="67"/>
      <c r="TUG23" s="66"/>
      <c r="TUH23" s="42"/>
      <c r="TUI23" s="67"/>
      <c r="TUJ23" s="77"/>
      <c r="TUK23" s="66"/>
      <c r="TUL23" s="42"/>
      <c r="TUM23" s="67"/>
      <c r="TUN23" s="66"/>
      <c r="TUO23" s="42"/>
      <c r="TUP23" s="67"/>
      <c r="TUQ23" s="77"/>
      <c r="TUR23" s="66"/>
      <c r="TUS23" s="42"/>
      <c r="TUT23" s="67"/>
      <c r="TUU23" s="66"/>
      <c r="TUV23" s="42"/>
      <c r="TUW23" s="67"/>
      <c r="TUX23" s="77"/>
      <c r="TUY23" s="66"/>
      <c r="TUZ23" s="42"/>
      <c r="TVA23" s="67"/>
      <c r="TVB23" s="66"/>
      <c r="TVC23" s="42"/>
      <c r="TVD23" s="67"/>
      <c r="TVE23" s="77"/>
      <c r="TVF23" s="66"/>
      <c r="TVG23" s="42"/>
      <c r="TVH23" s="67"/>
      <c r="TVI23" s="66"/>
      <c r="TVJ23" s="42"/>
      <c r="TVK23" s="67"/>
      <c r="TVL23" s="77"/>
      <c r="TVM23" s="66"/>
      <c r="TVN23" s="42"/>
      <c r="TVO23" s="67"/>
      <c r="TVP23" s="66"/>
      <c r="TVQ23" s="42"/>
      <c r="TVR23" s="67"/>
      <c r="TVS23" s="77"/>
      <c r="TVT23" s="66"/>
      <c r="TVU23" s="42"/>
      <c r="TVV23" s="67"/>
      <c r="TVW23" s="66"/>
      <c r="TVX23" s="42"/>
      <c r="TVY23" s="67"/>
      <c r="TVZ23" s="77"/>
      <c r="TWA23" s="66"/>
      <c r="TWB23" s="42"/>
      <c r="TWC23" s="67"/>
      <c r="TWD23" s="66"/>
      <c r="TWE23" s="42"/>
      <c r="TWF23" s="67"/>
      <c r="TWG23" s="77"/>
      <c r="TWH23" s="66"/>
      <c r="TWI23" s="42"/>
      <c r="TWJ23" s="67"/>
      <c r="TWK23" s="66"/>
      <c r="TWL23" s="42"/>
      <c r="TWM23" s="67"/>
      <c r="TWN23" s="77"/>
      <c r="TWO23" s="66"/>
      <c r="TWP23" s="42"/>
      <c r="TWQ23" s="67"/>
      <c r="TWR23" s="66"/>
      <c r="TWS23" s="42"/>
      <c r="TWT23" s="67"/>
      <c r="TWU23" s="77"/>
      <c r="TWV23" s="66"/>
      <c r="TWW23" s="42"/>
      <c r="TWX23" s="67"/>
      <c r="TWY23" s="66"/>
      <c r="TWZ23" s="42"/>
      <c r="TXA23" s="67"/>
      <c r="TXB23" s="77"/>
      <c r="TXC23" s="66"/>
      <c r="TXD23" s="42"/>
      <c r="TXE23" s="67"/>
      <c r="TXF23" s="66"/>
      <c r="TXG23" s="42"/>
      <c r="TXH23" s="67"/>
      <c r="TXI23" s="77"/>
      <c r="TXJ23" s="66"/>
      <c r="TXK23" s="42"/>
      <c r="TXL23" s="67"/>
      <c r="TXM23" s="66"/>
      <c r="TXN23" s="42"/>
      <c r="TXO23" s="67"/>
      <c r="TXP23" s="77"/>
      <c r="TXQ23" s="66"/>
      <c r="TXR23" s="42"/>
      <c r="TXS23" s="67"/>
      <c r="TXT23" s="66"/>
      <c r="TXU23" s="42"/>
      <c r="TXV23" s="67"/>
      <c r="TXW23" s="77"/>
      <c r="TXX23" s="66"/>
      <c r="TXY23" s="42"/>
      <c r="TXZ23" s="67"/>
      <c r="TYA23" s="66"/>
      <c r="TYB23" s="42"/>
      <c r="TYC23" s="67"/>
      <c r="TYD23" s="77"/>
      <c r="TYE23" s="66"/>
      <c r="TYF23" s="42"/>
      <c r="TYG23" s="67"/>
      <c r="TYH23" s="66"/>
      <c r="TYI23" s="42"/>
      <c r="TYJ23" s="67"/>
      <c r="TYK23" s="77"/>
      <c r="TYL23" s="66"/>
      <c r="TYM23" s="42"/>
      <c r="TYN23" s="67"/>
      <c r="TYO23" s="66"/>
      <c r="TYP23" s="42"/>
      <c r="TYQ23" s="67"/>
      <c r="TYR23" s="77"/>
      <c r="TYS23" s="66"/>
      <c r="TYT23" s="42"/>
      <c r="TYU23" s="67"/>
      <c r="TYV23" s="66"/>
      <c r="TYW23" s="42"/>
      <c r="TYX23" s="67"/>
      <c r="TYY23" s="77"/>
      <c r="TYZ23" s="66"/>
      <c r="TZA23" s="42"/>
      <c r="TZB23" s="67"/>
      <c r="TZC23" s="66"/>
      <c r="TZD23" s="42"/>
      <c r="TZE23" s="67"/>
      <c r="TZF23" s="77"/>
      <c r="TZG23" s="66"/>
      <c r="TZH23" s="42"/>
      <c r="TZI23" s="67"/>
      <c r="TZJ23" s="66"/>
      <c r="TZK23" s="42"/>
      <c r="TZL23" s="67"/>
      <c r="TZM23" s="77"/>
      <c r="TZN23" s="66"/>
      <c r="TZO23" s="42"/>
      <c r="TZP23" s="67"/>
      <c r="TZQ23" s="66"/>
      <c r="TZR23" s="42"/>
      <c r="TZS23" s="67"/>
      <c r="TZT23" s="77"/>
      <c r="TZU23" s="66"/>
      <c r="TZV23" s="42"/>
      <c r="TZW23" s="67"/>
      <c r="TZX23" s="66"/>
      <c r="TZY23" s="42"/>
      <c r="TZZ23" s="67"/>
      <c r="UAA23" s="77"/>
      <c r="UAB23" s="66"/>
      <c r="UAC23" s="42"/>
      <c r="UAD23" s="67"/>
      <c r="UAE23" s="66"/>
      <c r="UAF23" s="42"/>
      <c r="UAG23" s="67"/>
      <c r="UAH23" s="77"/>
      <c r="UAI23" s="66"/>
      <c r="UAJ23" s="42"/>
      <c r="UAK23" s="67"/>
      <c r="UAL23" s="66"/>
      <c r="UAM23" s="42"/>
      <c r="UAN23" s="67"/>
      <c r="UAO23" s="77"/>
      <c r="UAP23" s="66"/>
      <c r="UAQ23" s="42"/>
      <c r="UAR23" s="67"/>
      <c r="UAS23" s="66"/>
      <c r="UAT23" s="42"/>
      <c r="UAU23" s="67"/>
      <c r="UAV23" s="77"/>
      <c r="UAW23" s="66"/>
      <c r="UAX23" s="42"/>
      <c r="UAY23" s="67"/>
      <c r="UAZ23" s="66"/>
      <c r="UBA23" s="42"/>
      <c r="UBB23" s="67"/>
      <c r="UBC23" s="77"/>
      <c r="UBD23" s="66"/>
      <c r="UBE23" s="42"/>
      <c r="UBF23" s="67"/>
      <c r="UBG23" s="66"/>
      <c r="UBH23" s="42"/>
      <c r="UBI23" s="67"/>
      <c r="UBJ23" s="77"/>
      <c r="UBK23" s="66"/>
      <c r="UBL23" s="42"/>
      <c r="UBM23" s="67"/>
      <c r="UBN23" s="66"/>
      <c r="UBO23" s="42"/>
      <c r="UBP23" s="67"/>
      <c r="UBQ23" s="77"/>
      <c r="UBR23" s="66"/>
      <c r="UBS23" s="42"/>
      <c r="UBT23" s="67"/>
      <c r="UBU23" s="66"/>
      <c r="UBV23" s="42"/>
      <c r="UBW23" s="67"/>
      <c r="UBX23" s="77"/>
      <c r="UBY23" s="66"/>
      <c r="UBZ23" s="42"/>
      <c r="UCA23" s="67"/>
      <c r="UCB23" s="66"/>
      <c r="UCC23" s="42"/>
      <c r="UCD23" s="67"/>
      <c r="UCE23" s="77"/>
      <c r="UCF23" s="66"/>
      <c r="UCG23" s="42"/>
      <c r="UCH23" s="67"/>
      <c r="UCI23" s="66"/>
      <c r="UCJ23" s="42"/>
      <c r="UCK23" s="67"/>
      <c r="UCL23" s="77"/>
      <c r="UCM23" s="66"/>
      <c r="UCN23" s="42"/>
      <c r="UCO23" s="67"/>
      <c r="UCP23" s="66"/>
      <c r="UCQ23" s="42"/>
      <c r="UCR23" s="67"/>
      <c r="UCS23" s="77"/>
      <c r="UCT23" s="66"/>
      <c r="UCU23" s="42"/>
      <c r="UCV23" s="67"/>
      <c r="UCW23" s="66"/>
      <c r="UCX23" s="42"/>
      <c r="UCY23" s="67"/>
      <c r="UCZ23" s="77"/>
      <c r="UDA23" s="66"/>
      <c r="UDB23" s="42"/>
      <c r="UDC23" s="67"/>
      <c r="UDD23" s="66"/>
      <c r="UDE23" s="42"/>
      <c r="UDF23" s="67"/>
      <c r="UDG23" s="77"/>
      <c r="UDH23" s="66"/>
      <c r="UDI23" s="42"/>
      <c r="UDJ23" s="67"/>
      <c r="UDK23" s="66"/>
      <c r="UDL23" s="42"/>
      <c r="UDM23" s="67"/>
      <c r="UDN23" s="77"/>
      <c r="UDO23" s="66"/>
      <c r="UDP23" s="42"/>
      <c r="UDQ23" s="67"/>
      <c r="UDR23" s="66"/>
      <c r="UDS23" s="42"/>
      <c r="UDT23" s="67"/>
      <c r="UDU23" s="77"/>
      <c r="UDV23" s="66"/>
      <c r="UDW23" s="42"/>
      <c r="UDX23" s="67"/>
      <c r="UDY23" s="66"/>
      <c r="UDZ23" s="42"/>
      <c r="UEA23" s="67"/>
      <c r="UEB23" s="77"/>
      <c r="UEC23" s="66"/>
      <c r="UED23" s="42"/>
      <c r="UEE23" s="67"/>
      <c r="UEF23" s="66"/>
      <c r="UEG23" s="42"/>
      <c r="UEH23" s="67"/>
      <c r="UEI23" s="77"/>
      <c r="UEJ23" s="66"/>
      <c r="UEK23" s="42"/>
      <c r="UEL23" s="67"/>
      <c r="UEM23" s="66"/>
      <c r="UEN23" s="42"/>
      <c r="UEO23" s="67"/>
      <c r="UEP23" s="77"/>
      <c r="UEQ23" s="66"/>
      <c r="UER23" s="42"/>
      <c r="UES23" s="67"/>
      <c r="UET23" s="66"/>
      <c r="UEU23" s="42"/>
      <c r="UEV23" s="67"/>
      <c r="UEW23" s="77"/>
      <c r="UEX23" s="66"/>
      <c r="UEY23" s="42"/>
      <c r="UEZ23" s="67"/>
      <c r="UFA23" s="66"/>
      <c r="UFB23" s="42"/>
      <c r="UFC23" s="67"/>
      <c r="UFD23" s="77"/>
      <c r="UFE23" s="66"/>
      <c r="UFF23" s="42"/>
      <c r="UFG23" s="67"/>
      <c r="UFH23" s="66"/>
      <c r="UFI23" s="42"/>
      <c r="UFJ23" s="67"/>
      <c r="UFK23" s="77"/>
      <c r="UFL23" s="66"/>
      <c r="UFM23" s="42"/>
      <c r="UFN23" s="67"/>
      <c r="UFO23" s="66"/>
      <c r="UFP23" s="42"/>
      <c r="UFQ23" s="67"/>
      <c r="UFR23" s="77"/>
      <c r="UFS23" s="66"/>
      <c r="UFT23" s="42"/>
      <c r="UFU23" s="67"/>
      <c r="UFV23" s="66"/>
      <c r="UFW23" s="42"/>
      <c r="UFX23" s="67"/>
      <c r="UFY23" s="77"/>
      <c r="UFZ23" s="66"/>
      <c r="UGA23" s="42"/>
      <c r="UGB23" s="67"/>
      <c r="UGC23" s="66"/>
      <c r="UGD23" s="42"/>
      <c r="UGE23" s="67"/>
      <c r="UGF23" s="77"/>
      <c r="UGG23" s="66"/>
      <c r="UGH23" s="42"/>
      <c r="UGI23" s="67"/>
      <c r="UGJ23" s="66"/>
      <c r="UGK23" s="42"/>
      <c r="UGL23" s="67"/>
      <c r="UGM23" s="77"/>
      <c r="UGN23" s="66"/>
      <c r="UGO23" s="42"/>
      <c r="UGP23" s="67"/>
      <c r="UGQ23" s="66"/>
      <c r="UGR23" s="42"/>
      <c r="UGS23" s="67"/>
      <c r="UGT23" s="77"/>
      <c r="UGU23" s="66"/>
      <c r="UGV23" s="42"/>
      <c r="UGW23" s="67"/>
      <c r="UGX23" s="66"/>
      <c r="UGY23" s="42"/>
      <c r="UGZ23" s="67"/>
      <c r="UHA23" s="77"/>
      <c r="UHB23" s="66"/>
      <c r="UHC23" s="42"/>
      <c r="UHD23" s="67"/>
      <c r="UHE23" s="66"/>
      <c r="UHF23" s="42"/>
      <c r="UHG23" s="67"/>
      <c r="UHH23" s="77"/>
      <c r="UHI23" s="66"/>
      <c r="UHJ23" s="42"/>
      <c r="UHK23" s="67"/>
      <c r="UHL23" s="66"/>
      <c r="UHM23" s="42"/>
      <c r="UHN23" s="67"/>
      <c r="UHO23" s="77"/>
      <c r="UHP23" s="66"/>
      <c r="UHQ23" s="42"/>
      <c r="UHR23" s="67"/>
      <c r="UHS23" s="66"/>
      <c r="UHT23" s="42"/>
      <c r="UHU23" s="67"/>
      <c r="UHV23" s="77"/>
      <c r="UHW23" s="66"/>
      <c r="UHX23" s="42"/>
      <c r="UHY23" s="67"/>
      <c r="UHZ23" s="66"/>
      <c r="UIA23" s="42"/>
      <c r="UIB23" s="67"/>
      <c r="UIC23" s="77"/>
      <c r="UID23" s="66"/>
      <c r="UIE23" s="42"/>
      <c r="UIF23" s="67"/>
      <c r="UIG23" s="66"/>
      <c r="UIH23" s="42"/>
      <c r="UII23" s="67"/>
      <c r="UIJ23" s="77"/>
      <c r="UIK23" s="66"/>
      <c r="UIL23" s="42"/>
      <c r="UIM23" s="67"/>
      <c r="UIN23" s="66"/>
      <c r="UIO23" s="42"/>
      <c r="UIP23" s="67"/>
      <c r="UIQ23" s="77"/>
      <c r="UIR23" s="66"/>
      <c r="UIS23" s="42"/>
      <c r="UIT23" s="67"/>
      <c r="UIU23" s="66"/>
      <c r="UIV23" s="42"/>
      <c r="UIW23" s="67"/>
      <c r="UIX23" s="77"/>
      <c r="UIY23" s="66"/>
      <c r="UIZ23" s="42"/>
      <c r="UJA23" s="67"/>
      <c r="UJB23" s="66"/>
      <c r="UJC23" s="42"/>
      <c r="UJD23" s="67"/>
      <c r="UJE23" s="77"/>
      <c r="UJF23" s="66"/>
      <c r="UJG23" s="42"/>
      <c r="UJH23" s="67"/>
      <c r="UJI23" s="66"/>
      <c r="UJJ23" s="42"/>
      <c r="UJK23" s="67"/>
      <c r="UJL23" s="77"/>
      <c r="UJM23" s="66"/>
      <c r="UJN23" s="42"/>
      <c r="UJO23" s="67"/>
      <c r="UJP23" s="66"/>
      <c r="UJQ23" s="42"/>
      <c r="UJR23" s="67"/>
      <c r="UJS23" s="77"/>
      <c r="UJT23" s="66"/>
      <c r="UJU23" s="42"/>
      <c r="UJV23" s="67"/>
      <c r="UJW23" s="66"/>
      <c r="UJX23" s="42"/>
      <c r="UJY23" s="67"/>
      <c r="UJZ23" s="77"/>
      <c r="UKA23" s="66"/>
      <c r="UKB23" s="42"/>
      <c r="UKC23" s="67"/>
      <c r="UKD23" s="66"/>
      <c r="UKE23" s="42"/>
      <c r="UKF23" s="67"/>
      <c r="UKG23" s="77"/>
      <c r="UKH23" s="66"/>
      <c r="UKI23" s="42"/>
      <c r="UKJ23" s="67"/>
      <c r="UKK23" s="66"/>
      <c r="UKL23" s="42"/>
      <c r="UKM23" s="67"/>
      <c r="UKN23" s="77"/>
      <c r="UKO23" s="66"/>
      <c r="UKP23" s="42"/>
      <c r="UKQ23" s="67"/>
      <c r="UKR23" s="66"/>
      <c r="UKS23" s="42"/>
      <c r="UKT23" s="67"/>
      <c r="UKU23" s="77"/>
      <c r="UKV23" s="66"/>
      <c r="UKW23" s="42"/>
      <c r="UKX23" s="67"/>
      <c r="UKY23" s="66"/>
      <c r="UKZ23" s="42"/>
      <c r="ULA23" s="67"/>
      <c r="ULB23" s="77"/>
      <c r="ULC23" s="66"/>
      <c r="ULD23" s="42"/>
      <c r="ULE23" s="67"/>
      <c r="ULF23" s="66"/>
      <c r="ULG23" s="42"/>
      <c r="ULH23" s="67"/>
      <c r="ULI23" s="77"/>
      <c r="ULJ23" s="66"/>
      <c r="ULK23" s="42"/>
      <c r="ULL23" s="67"/>
      <c r="ULM23" s="66"/>
      <c r="ULN23" s="42"/>
      <c r="ULO23" s="67"/>
      <c r="ULP23" s="77"/>
      <c r="ULQ23" s="66"/>
      <c r="ULR23" s="42"/>
      <c r="ULS23" s="67"/>
      <c r="ULT23" s="66"/>
      <c r="ULU23" s="42"/>
      <c r="ULV23" s="67"/>
      <c r="ULW23" s="77"/>
      <c r="ULX23" s="66"/>
      <c r="ULY23" s="42"/>
      <c r="ULZ23" s="67"/>
      <c r="UMA23" s="66"/>
      <c r="UMB23" s="42"/>
      <c r="UMC23" s="67"/>
      <c r="UMD23" s="77"/>
      <c r="UME23" s="66"/>
      <c r="UMF23" s="42"/>
      <c r="UMG23" s="67"/>
      <c r="UMH23" s="66"/>
      <c r="UMI23" s="42"/>
      <c r="UMJ23" s="67"/>
      <c r="UMK23" s="77"/>
      <c r="UML23" s="66"/>
      <c r="UMM23" s="42"/>
      <c r="UMN23" s="67"/>
      <c r="UMO23" s="66"/>
      <c r="UMP23" s="42"/>
      <c r="UMQ23" s="67"/>
      <c r="UMR23" s="77"/>
      <c r="UMS23" s="66"/>
      <c r="UMT23" s="42"/>
      <c r="UMU23" s="67"/>
      <c r="UMV23" s="66"/>
      <c r="UMW23" s="42"/>
      <c r="UMX23" s="67"/>
      <c r="UMY23" s="77"/>
      <c r="UMZ23" s="66"/>
      <c r="UNA23" s="42"/>
      <c r="UNB23" s="67"/>
      <c r="UNC23" s="66"/>
      <c r="UND23" s="42"/>
      <c r="UNE23" s="67"/>
      <c r="UNF23" s="77"/>
      <c r="UNG23" s="66"/>
      <c r="UNH23" s="42"/>
      <c r="UNI23" s="67"/>
      <c r="UNJ23" s="66"/>
      <c r="UNK23" s="42"/>
      <c r="UNL23" s="67"/>
      <c r="UNM23" s="77"/>
      <c r="UNN23" s="66"/>
      <c r="UNO23" s="42"/>
      <c r="UNP23" s="67"/>
      <c r="UNQ23" s="66"/>
      <c r="UNR23" s="42"/>
      <c r="UNS23" s="67"/>
      <c r="UNT23" s="77"/>
      <c r="UNU23" s="66"/>
      <c r="UNV23" s="42"/>
      <c r="UNW23" s="67"/>
      <c r="UNX23" s="66"/>
      <c r="UNY23" s="42"/>
      <c r="UNZ23" s="67"/>
      <c r="UOA23" s="77"/>
      <c r="UOB23" s="66"/>
      <c r="UOC23" s="42"/>
      <c r="UOD23" s="67"/>
      <c r="UOE23" s="66"/>
      <c r="UOF23" s="42"/>
      <c r="UOG23" s="67"/>
      <c r="UOH23" s="77"/>
      <c r="UOI23" s="66"/>
      <c r="UOJ23" s="42"/>
      <c r="UOK23" s="67"/>
      <c r="UOL23" s="66"/>
      <c r="UOM23" s="42"/>
      <c r="UON23" s="67"/>
      <c r="UOO23" s="77"/>
      <c r="UOP23" s="66"/>
      <c r="UOQ23" s="42"/>
      <c r="UOR23" s="67"/>
      <c r="UOS23" s="66"/>
      <c r="UOT23" s="42"/>
      <c r="UOU23" s="67"/>
      <c r="UOV23" s="77"/>
      <c r="UOW23" s="66"/>
      <c r="UOX23" s="42"/>
      <c r="UOY23" s="67"/>
      <c r="UOZ23" s="66"/>
      <c r="UPA23" s="42"/>
      <c r="UPB23" s="67"/>
      <c r="UPC23" s="77"/>
      <c r="UPD23" s="66"/>
      <c r="UPE23" s="42"/>
      <c r="UPF23" s="67"/>
      <c r="UPG23" s="66"/>
      <c r="UPH23" s="42"/>
      <c r="UPI23" s="67"/>
      <c r="UPJ23" s="77"/>
      <c r="UPK23" s="66"/>
      <c r="UPL23" s="42"/>
      <c r="UPM23" s="67"/>
      <c r="UPN23" s="66"/>
      <c r="UPO23" s="42"/>
      <c r="UPP23" s="67"/>
      <c r="UPQ23" s="77"/>
      <c r="UPR23" s="66"/>
      <c r="UPS23" s="42"/>
      <c r="UPT23" s="67"/>
      <c r="UPU23" s="66"/>
      <c r="UPV23" s="42"/>
      <c r="UPW23" s="67"/>
      <c r="UPX23" s="77"/>
      <c r="UPY23" s="66"/>
      <c r="UPZ23" s="42"/>
      <c r="UQA23" s="67"/>
      <c r="UQB23" s="66"/>
      <c r="UQC23" s="42"/>
      <c r="UQD23" s="67"/>
      <c r="UQE23" s="77"/>
      <c r="UQF23" s="66"/>
      <c r="UQG23" s="42"/>
      <c r="UQH23" s="67"/>
      <c r="UQI23" s="66"/>
      <c r="UQJ23" s="42"/>
      <c r="UQK23" s="67"/>
      <c r="UQL23" s="77"/>
      <c r="UQM23" s="66"/>
      <c r="UQN23" s="42"/>
      <c r="UQO23" s="67"/>
      <c r="UQP23" s="66"/>
      <c r="UQQ23" s="42"/>
      <c r="UQR23" s="67"/>
      <c r="UQS23" s="77"/>
      <c r="UQT23" s="66"/>
      <c r="UQU23" s="42"/>
      <c r="UQV23" s="67"/>
      <c r="UQW23" s="66"/>
      <c r="UQX23" s="42"/>
      <c r="UQY23" s="67"/>
      <c r="UQZ23" s="77"/>
      <c r="URA23" s="66"/>
      <c r="URB23" s="42"/>
      <c r="URC23" s="67"/>
      <c r="URD23" s="66"/>
      <c r="URE23" s="42"/>
      <c r="URF23" s="67"/>
      <c r="URG23" s="77"/>
      <c r="URH23" s="66"/>
      <c r="URI23" s="42"/>
      <c r="URJ23" s="67"/>
      <c r="URK23" s="66"/>
      <c r="URL23" s="42"/>
      <c r="URM23" s="67"/>
      <c r="URN23" s="77"/>
      <c r="URO23" s="66"/>
      <c r="URP23" s="42"/>
      <c r="URQ23" s="67"/>
      <c r="URR23" s="66"/>
      <c r="URS23" s="42"/>
      <c r="URT23" s="67"/>
      <c r="URU23" s="77"/>
      <c r="URV23" s="66"/>
      <c r="URW23" s="42"/>
      <c r="URX23" s="67"/>
      <c r="URY23" s="66"/>
      <c r="URZ23" s="42"/>
      <c r="USA23" s="67"/>
      <c r="USB23" s="77"/>
      <c r="USC23" s="66"/>
      <c r="USD23" s="42"/>
      <c r="USE23" s="67"/>
      <c r="USF23" s="66"/>
      <c r="USG23" s="42"/>
      <c r="USH23" s="67"/>
      <c r="USI23" s="77"/>
      <c r="USJ23" s="66"/>
      <c r="USK23" s="42"/>
      <c r="USL23" s="67"/>
      <c r="USM23" s="66"/>
      <c r="USN23" s="42"/>
      <c r="USO23" s="67"/>
      <c r="USP23" s="77"/>
      <c r="USQ23" s="66"/>
      <c r="USR23" s="42"/>
      <c r="USS23" s="67"/>
      <c r="UST23" s="66"/>
      <c r="USU23" s="42"/>
      <c r="USV23" s="67"/>
      <c r="USW23" s="77"/>
      <c r="USX23" s="66"/>
      <c r="USY23" s="42"/>
      <c r="USZ23" s="67"/>
      <c r="UTA23" s="66"/>
      <c r="UTB23" s="42"/>
      <c r="UTC23" s="67"/>
      <c r="UTD23" s="77"/>
      <c r="UTE23" s="66"/>
      <c r="UTF23" s="42"/>
      <c r="UTG23" s="67"/>
      <c r="UTH23" s="66"/>
      <c r="UTI23" s="42"/>
      <c r="UTJ23" s="67"/>
      <c r="UTK23" s="77"/>
      <c r="UTL23" s="66"/>
      <c r="UTM23" s="42"/>
      <c r="UTN23" s="67"/>
      <c r="UTO23" s="66"/>
      <c r="UTP23" s="42"/>
      <c r="UTQ23" s="67"/>
      <c r="UTR23" s="77"/>
      <c r="UTS23" s="66"/>
      <c r="UTT23" s="42"/>
      <c r="UTU23" s="67"/>
      <c r="UTV23" s="66"/>
      <c r="UTW23" s="42"/>
      <c r="UTX23" s="67"/>
      <c r="UTY23" s="77"/>
      <c r="UTZ23" s="66"/>
      <c r="UUA23" s="42"/>
      <c r="UUB23" s="67"/>
      <c r="UUC23" s="66"/>
      <c r="UUD23" s="42"/>
      <c r="UUE23" s="67"/>
      <c r="UUF23" s="77"/>
      <c r="UUG23" s="66"/>
      <c r="UUH23" s="42"/>
      <c r="UUI23" s="67"/>
      <c r="UUJ23" s="66"/>
      <c r="UUK23" s="42"/>
      <c r="UUL23" s="67"/>
      <c r="UUM23" s="77"/>
      <c r="UUN23" s="66"/>
      <c r="UUO23" s="42"/>
      <c r="UUP23" s="67"/>
      <c r="UUQ23" s="66"/>
      <c r="UUR23" s="42"/>
      <c r="UUS23" s="67"/>
      <c r="UUT23" s="77"/>
      <c r="UUU23" s="66"/>
      <c r="UUV23" s="42"/>
      <c r="UUW23" s="67"/>
      <c r="UUX23" s="66"/>
      <c r="UUY23" s="42"/>
      <c r="UUZ23" s="67"/>
      <c r="UVA23" s="77"/>
      <c r="UVB23" s="66"/>
      <c r="UVC23" s="42"/>
      <c r="UVD23" s="67"/>
      <c r="UVE23" s="66"/>
      <c r="UVF23" s="42"/>
      <c r="UVG23" s="67"/>
      <c r="UVH23" s="77"/>
      <c r="UVI23" s="66"/>
      <c r="UVJ23" s="42"/>
      <c r="UVK23" s="67"/>
      <c r="UVL23" s="66"/>
      <c r="UVM23" s="42"/>
      <c r="UVN23" s="67"/>
      <c r="UVO23" s="77"/>
      <c r="UVP23" s="66"/>
      <c r="UVQ23" s="42"/>
      <c r="UVR23" s="67"/>
      <c r="UVS23" s="66"/>
      <c r="UVT23" s="42"/>
      <c r="UVU23" s="67"/>
      <c r="UVV23" s="77"/>
      <c r="UVW23" s="66"/>
      <c r="UVX23" s="42"/>
      <c r="UVY23" s="67"/>
      <c r="UVZ23" s="66"/>
      <c r="UWA23" s="42"/>
      <c r="UWB23" s="67"/>
      <c r="UWC23" s="77"/>
      <c r="UWD23" s="66"/>
      <c r="UWE23" s="42"/>
      <c r="UWF23" s="67"/>
      <c r="UWG23" s="66"/>
      <c r="UWH23" s="42"/>
      <c r="UWI23" s="67"/>
      <c r="UWJ23" s="77"/>
      <c r="UWK23" s="66"/>
      <c r="UWL23" s="42"/>
      <c r="UWM23" s="67"/>
      <c r="UWN23" s="66"/>
      <c r="UWO23" s="42"/>
      <c r="UWP23" s="67"/>
      <c r="UWQ23" s="77"/>
      <c r="UWR23" s="66"/>
      <c r="UWS23" s="42"/>
      <c r="UWT23" s="67"/>
      <c r="UWU23" s="66"/>
      <c r="UWV23" s="42"/>
      <c r="UWW23" s="67"/>
      <c r="UWX23" s="77"/>
      <c r="UWY23" s="66"/>
      <c r="UWZ23" s="42"/>
      <c r="UXA23" s="67"/>
      <c r="UXB23" s="66"/>
      <c r="UXC23" s="42"/>
      <c r="UXD23" s="67"/>
      <c r="UXE23" s="77"/>
      <c r="UXF23" s="66"/>
      <c r="UXG23" s="42"/>
      <c r="UXH23" s="67"/>
      <c r="UXI23" s="66"/>
      <c r="UXJ23" s="42"/>
      <c r="UXK23" s="67"/>
      <c r="UXL23" s="77"/>
      <c r="UXM23" s="66"/>
      <c r="UXN23" s="42"/>
      <c r="UXO23" s="67"/>
      <c r="UXP23" s="66"/>
      <c r="UXQ23" s="42"/>
      <c r="UXR23" s="67"/>
      <c r="UXS23" s="77"/>
      <c r="UXT23" s="66"/>
      <c r="UXU23" s="42"/>
      <c r="UXV23" s="67"/>
      <c r="UXW23" s="66"/>
      <c r="UXX23" s="42"/>
      <c r="UXY23" s="67"/>
      <c r="UXZ23" s="77"/>
      <c r="UYA23" s="66"/>
      <c r="UYB23" s="42"/>
      <c r="UYC23" s="67"/>
      <c r="UYD23" s="66"/>
      <c r="UYE23" s="42"/>
      <c r="UYF23" s="67"/>
      <c r="UYG23" s="77"/>
      <c r="UYH23" s="66"/>
      <c r="UYI23" s="42"/>
      <c r="UYJ23" s="67"/>
      <c r="UYK23" s="66"/>
      <c r="UYL23" s="42"/>
      <c r="UYM23" s="67"/>
      <c r="UYN23" s="77"/>
      <c r="UYO23" s="66"/>
      <c r="UYP23" s="42"/>
      <c r="UYQ23" s="67"/>
      <c r="UYR23" s="66"/>
      <c r="UYS23" s="42"/>
      <c r="UYT23" s="67"/>
      <c r="UYU23" s="77"/>
      <c r="UYV23" s="66"/>
      <c r="UYW23" s="42"/>
      <c r="UYX23" s="67"/>
      <c r="UYY23" s="66"/>
      <c r="UYZ23" s="42"/>
      <c r="UZA23" s="67"/>
      <c r="UZB23" s="77"/>
      <c r="UZC23" s="66"/>
      <c r="UZD23" s="42"/>
      <c r="UZE23" s="67"/>
      <c r="UZF23" s="66"/>
      <c r="UZG23" s="42"/>
      <c r="UZH23" s="67"/>
      <c r="UZI23" s="77"/>
      <c r="UZJ23" s="66"/>
      <c r="UZK23" s="42"/>
      <c r="UZL23" s="67"/>
      <c r="UZM23" s="66"/>
      <c r="UZN23" s="42"/>
      <c r="UZO23" s="67"/>
      <c r="UZP23" s="77"/>
      <c r="UZQ23" s="66"/>
      <c r="UZR23" s="42"/>
      <c r="UZS23" s="67"/>
      <c r="UZT23" s="66"/>
      <c r="UZU23" s="42"/>
      <c r="UZV23" s="67"/>
      <c r="UZW23" s="77"/>
      <c r="UZX23" s="66"/>
      <c r="UZY23" s="42"/>
      <c r="UZZ23" s="67"/>
      <c r="VAA23" s="66"/>
      <c r="VAB23" s="42"/>
      <c r="VAC23" s="67"/>
      <c r="VAD23" s="77"/>
      <c r="VAE23" s="66"/>
      <c r="VAF23" s="42"/>
      <c r="VAG23" s="67"/>
      <c r="VAH23" s="66"/>
      <c r="VAI23" s="42"/>
      <c r="VAJ23" s="67"/>
      <c r="VAK23" s="77"/>
      <c r="VAL23" s="66"/>
      <c r="VAM23" s="42"/>
      <c r="VAN23" s="67"/>
      <c r="VAO23" s="66"/>
      <c r="VAP23" s="42"/>
      <c r="VAQ23" s="67"/>
      <c r="VAR23" s="77"/>
      <c r="VAS23" s="66"/>
      <c r="VAT23" s="42"/>
      <c r="VAU23" s="67"/>
      <c r="VAV23" s="66"/>
      <c r="VAW23" s="42"/>
      <c r="VAX23" s="67"/>
      <c r="VAY23" s="77"/>
      <c r="VAZ23" s="66"/>
      <c r="VBA23" s="42"/>
      <c r="VBB23" s="67"/>
      <c r="VBC23" s="66"/>
      <c r="VBD23" s="42"/>
      <c r="VBE23" s="67"/>
      <c r="VBF23" s="77"/>
      <c r="VBG23" s="66"/>
      <c r="VBH23" s="42"/>
      <c r="VBI23" s="67"/>
      <c r="VBJ23" s="66"/>
      <c r="VBK23" s="42"/>
      <c r="VBL23" s="67"/>
      <c r="VBM23" s="77"/>
      <c r="VBN23" s="66"/>
      <c r="VBO23" s="42"/>
      <c r="VBP23" s="67"/>
      <c r="VBQ23" s="66"/>
      <c r="VBR23" s="42"/>
      <c r="VBS23" s="67"/>
      <c r="VBT23" s="77"/>
      <c r="VBU23" s="66"/>
      <c r="VBV23" s="42"/>
      <c r="VBW23" s="67"/>
      <c r="VBX23" s="66"/>
      <c r="VBY23" s="42"/>
      <c r="VBZ23" s="67"/>
      <c r="VCA23" s="77"/>
      <c r="VCB23" s="66"/>
      <c r="VCC23" s="42"/>
      <c r="VCD23" s="67"/>
      <c r="VCE23" s="66"/>
      <c r="VCF23" s="42"/>
      <c r="VCG23" s="67"/>
      <c r="VCH23" s="77"/>
      <c r="VCI23" s="66"/>
      <c r="VCJ23" s="42"/>
      <c r="VCK23" s="67"/>
      <c r="VCL23" s="66"/>
      <c r="VCM23" s="42"/>
      <c r="VCN23" s="67"/>
      <c r="VCO23" s="77"/>
      <c r="VCP23" s="66"/>
      <c r="VCQ23" s="42"/>
      <c r="VCR23" s="67"/>
      <c r="VCS23" s="66"/>
      <c r="VCT23" s="42"/>
      <c r="VCU23" s="67"/>
      <c r="VCV23" s="77"/>
      <c r="VCW23" s="66"/>
      <c r="VCX23" s="42"/>
      <c r="VCY23" s="67"/>
      <c r="VCZ23" s="66"/>
      <c r="VDA23" s="42"/>
      <c r="VDB23" s="67"/>
      <c r="VDC23" s="77"/>
      <c r="VDD23" s="66"/>
      <c r="VDE23" s="42"/>
      <c r="VDF23" s="67"/>
      <c r="VDG23" s="66"/>
      <c r="VDH23" s="42"/>
      <c r="VDI23" s="67"/>
      <c r="VDJ23" s="77"/>
      <c r="VDK23" s="66"/>
      <c r="VDL23" s="42"/>
      <c r="VDM23" s="67"/>
      <c r="VDN23" s="66"/>
      <c r="VDO23" s="42"/>
      <c r="VDP23" s="67"/>
      <c r="VDQ23" s="77"/>
      <c r="VDR23" s="66"/>
      <c r="VDS23" s="42"/>
      <c r="VDT23" s="67"/>
      <c r="VDU23" s="66"/>
      <c r="VDV23" s="42"/>
      <c r="VDW23" s="67"/>
      <c r="VDX23" s="77"/>
      <c r="VDY23" s="66"/>
      <c r="VDZ23" s="42"/>
      <c r="VEA23" s="67"/>
      <c r="VEB23" s="66"/>
      <c r="VEC23" s="42"/>
      <c r="VED23" s="67"/>
      <c r="VEE23" s="77"/>
      <c r="VEF23" s="66"/>
      <c r="VEG23" s="42"/>
      <c r="VEH23" s="67"/>
      <c r="VEI23" s="66"/>
      <c r="VEJ23" s="42"/>
      <c r="VEK23" s="67"/>
      <c r="VEL23" s="77"/>
      <c r="VEM23" s="66"/>
      <c r="VEN23" s="42"/>
      <c r="VEO23" s="67"/>
      <c r="VEP23" s="66"/>
      <c r="VEQ23" s="42"/>
      <c r="VER23" s="67"/>
      <c r="VES23" s="77"/>
      <c r="VET23" s="66"/>
      <c r="VEU23" s="42"/>
      <c r="VEV23" s="67"/>
      <c r="VEW23" s="66"/>
      <c r="VEX23" s="42"/>
      <c r="VEY23" s="67"/>
      <c r="VEZ23" s="77"/>
      <c r="VFA23" s="66"/>
      <c r="VFB23" s="42"/>
      <c r="VFC23" s="67"/>
      <c r="VFD23" s="66"/>
      <c r="VFE23" s="42"/>
      <c r="VFF23" s="67"/>
      <c r="VFG23" s="77"/>
      <c r="VFH23" s="66"/>
      <c r="VFI23" s="42"/>
      <c r="VFJ23" s="67"/>
      <c r="VFK23" s="66"/>
      <c r="VFL23" s="42"/>
      <c r="VFM23" s="67"/>
      <c r="VFN23" s="77"/>
      <c r="VFO23" s="66"/>
      <c r="VFP23" s="42"/>
      <c r="VFQ23" s="67"/>
      <c r="VFR23" s="66"/>
      <c r="VFS23" s="42"/>
      <c r="VFT23" s="67"/>
      <c r="VFU23" s="77"/>
      <c r="VFV23" s="66"/>
      <c r="VFW23" s="42"/>
      <c r="VFX23" s="67"/>
      <c r="VFY23" s="66"/>
      <c r="VFZ23" s="42"/>
      <c r="VGA23" s="67"/>
      <c r="VGB23" s="77"/>
      <c r="VGC23" s="66"/>
      <c r="VGD23" s="42"/>
      <c r="VGE23" s="67"/>
      <c r="VGF23" s="66"/>
      <c r="VGG23" s="42"/>
      <c r="VGH23" s="67"/>
      <c r="VGI23" s="77"/>
      <c r="VGJ23" s="66"/>
      <c r="VGK23" s="42"/>
      <c r="VGL23" s="67"/>
      <c r="VGM23" s="66"/>
      <c r="VGN23" s="42"/>
      <c r="VGO23" s="67"/>
      <c r="VGP23" s="77"/>
      <c r="VGQ23" s="66"/>
      <c r="VGR23" s="42"/>
      <c r="VGS23" s="67"/>
      <c r="VGT23" s="66"/>
      <c r="VGU23" s="42"/>
      <c r="VGV23" s="67"/>
      <c r="VGW23" s="77"/>
      <c r="VGX23" s="66"/>
      <c r="VGY23" s="42"/>
      <c r="VGZ23" s="67"/>
      <c r="VHA23" s="66"/>
      <c r="VHB23" s="42"/>
      <c r="VHC23" s="67"/>
      <c r="VHD23" s="77"/>
      <c r="VHE23" s="66"/>
      <c r="VHF23" s="42"/>
      <c r="VHG23" s="67"/>
      <c r="VHH23" s="66"/>
      <c r="VHI23" s="42"/>
      <c r="VHJ23" s="67"/>
      <c r="VHK23" s="77"/>
      <c r="VHL23" s="66"/>
      <c r="VHM23" s="42"/>
      <c r="VHN23" s="67"/>
      <c r="VHO23" s="66"/>
      <c r="VHP23" s="42"/>
      <c r="VHQ23" s="67"/>
      <c r="VHR23" s="77"/>
      <c r="VHS23" s="66"/>
      <c r="VHT23" s="42"/>
      <c r="VHU23" s="67"/>
      <c r="VHV23" s="66"/>
      <c r="VHW23" s="42"/>
      <c r="VHX23" s="67"/>
      <c r="VHY23" s="77"/>
      <c r="VHZ23" s="66"/>
      <c r="VIA23" s="42"/>
      <c r="VIB23" s="67"/>
      <c r="VIC23" s="66"/>
      <c r="VID23" s="42"/>
      <c r="VIE23" s="67"/>
      <c r="VIF23" s="77"/>
      <c r="VIG23" s="66"/>
      <c r="VIH23" s="42"/>
      <c r="VII23" s="67"/>
      <c r="VIJ23" s="66"/>
      <c r="VIK23" s="42"/>
      <c r="VIL23" s="67"/>
      <c r="VIM23" s="77"/>
      <c r="VIN23" s="66"/>
      <c r="VIO23" s="42"/>
      <c r="VIP23" s="67"/>
      <c r="VIQ23" s="66"/>
      <c r="VIR23" s="42"/>
      <c r="VIS23" s="67"/>
      <c r="VIT23" s="77"/>
      <c r="VIU23" s="66"/>
      <c r="VIV23" s="42"/>
      <c r="VIW23" s="67"/>
      <c r="VIX23" s="66"/>
      <c r="VIY23" s="42"/>
      <c r="VIZ23" s="67"/>
      <c r="VJA23" s="77"/>
      <c r="VJB23" s="66"/>
      <c r="VJC23" s="42"/>
      <c r="VJD23" s="67"/>
      <c r="VJE23" s="66"/>
      <c r="VJF23" s="42"/>
      <c r="VJG23" s="67"/>
      <c r="VJH23" s="77"/>
      <c r="VJI23" s="66"/>
      <c r="VJJ23" s="42"/>
      <c r="VJK23" s="67"/>
      <c r="VJL23" s="66"/>
      <c r="VJM23" s="42"/>
      <c r="VJN23" s="67"/>
      <c r="VJO23" s="77"/>
      <c r="VJP23" s="66"/>
      <c r="VJQ23" s="42"/>
      <c r="VJR23" s="67"/>
      <c r="VJS23" s="66"/>
      <c r="VJT23" s="42"/>
      <c r="VJU23" s="67"/>
      <c r="VJV23" s="77"/>
      <c r="VJW23" s="66"/>
      <c r="VJX23" s="42"/>
      <c r="VJY23" s="67"/>
      <c r="VJZ23" s="66"/>
      <c r="VKA23" s="42"/>
      <c r="VKB23" s="67"/>
      <c r="VKC23" s="77"/>
      <c r="VKD23" s="66"/>
      <c r="VKE23" s="42"/>
      <c r="VKF23" s="67"/>
      <c r="VKG23" s="66"/>
      <c r="VKH23" s="42"/>
      <c r="VKI23" s="67"/>
      <c r="VKJ23" s="77"/>
      <c r="VKK23" s="66"/>
      <c r="VKL23" s="42"/>
      <c r="VKM23" s="67"/>
      <c r="VKN23" s="66"/>
      <c r="VKO23" s="42"/>
      <c r="VKP23" s="67"/>
      <c r="VKQ23" s="77"/>
      <c r="VKR23" s="66"/>
      <c r="VKS23" s="42"/>
      <c r="VKT23" s="67"/>
      <c r="VKU23" s="66"/>
      <c r="VKV23" s="42"/>
      <c r="VKW23" s="67"/>
      <c r="VKX23" s="77"/>
      <c r="VKY23" s="66"/>
      <c r="VKZ23" s="42"/>
      <c r="VLA23" s="67"/>
      <c r="VLB23" s="66"/>
      <c r="VLC23" s="42"/>
      <c r="VLD23" s="67"/>
      <c r="VLE23" s="77"/>
      <c r="VLF23" s="66"/>
      <c r="VLG23" s="42"/>
      <c r="VLH23" s="67"/>
      <c r="VLI23" s="66"/>
      <c r="VLJ23" s="42"/>
      <c r="VLK23" s="67"/>
      <c r="VLL23" s="77"/>
      <c r="VLM23" s="66"/>
      <c r="VLN23" s="42"/>
      <c r="VLO23" s="67"/>
      <c r="VLP23" s="66"/>
      <c r="VLQ23" s="42"/>
      <c r="VLR23" s="67"/>
      <c r="VLS23" s="77"/>
      <c r="VLT23" s="66"/>
      <c r="VLU23" s="42"/>
      <c r="VLV23" s="67"/>
      <c r="VLW23" s="66"/>
      <c r="VLX23" s="42"/>
      <c r="VLY23" s="67"/>
      <c r="VLZ23" s="77"/>
      <c r="VMA23" s="66"/>
      <c r="VMB23" s="42"/>
      <c r="VMC23" s="67"/>
      <c r="VMD23" s="66"/>
      <c r="VME23" s="42"/>
      <c r="VMF23" s="67"/>
      <c r="VMG23" s="77"/>
      <c r="VMH23" s="66"/>
      <c r="VMI23" s="42"/>
      <c r="VMJ23" s="67"/>
      <c r="VMK23" s="66"/>
      <c r="VML23" s="42"/>
      <c r="VMM23" s="67"/>
      <c r="VMN23" s="77"/>
      <c r="VMO23" s="66"/>
      <c r="VMP23" s="42"/>
      <c r="VMQ23" s="67"/>
      <c r="VMR23" s="66"/>
      <c r="VMS23" s="42"/>
      <c r="VMT23" s="67"/>
      <c r="VMU23" s="77"/>
      <c r="VMV23" s="66"/>
      <c r="VMW23" s="42"/>
      <c r="VMX23" s="67"/>
      <c r="VMY23" s="66"/>
      <c r="VMZ23" s="42"/>
      <c r="VNA23" s="67"/>
      <c r="VNB23" s="77"/>
      <c r="VNC23" s="66"/>
      <c r="VND23" s="42"/>
      <c r="VNE23" s="67"/>
      <c r="VNF23" s="66"/>
      <c r="VNG23" s="42"/>
      <c r="VNH23" s="67"/>
      <c r="VNI23" s="77"/>
      <c r="VNJ23" s="66"/>
      <c r="VNK23" s="42"/>
      <c r="VNL23" s="67"/>
      <c r="VNM23" s="66"/>
      <c r="VNN23" s="42"/>
      <c r="VNO23" s="67"/>
      <c r="VNP23" s="77"/>
      <c r="VNQ23" s="66"/>
      <c r="VNR23" s="42"/>
      <c r="VNS23" s="67"/>
      <c r="VNT23" s="66"/>
      <c r="VNU23" s="42"/>
      <c r="VNV23" s="67"/>
      <c r="VNW23" s="77"/>
      <c r="VNX23" s="66"/>
      <c r="VNY23" s="42"/>
      <c r="VNZ23" s="67"/>
      <c r="VOA23" s="66"/>
      <c r="VOB23" s="42"/>
      <c r="VOC23" s="67"/>
      <c r="VOD23" s="77"/>
      <c r="VOE23" s="66"/>
      <c r="VOF23" s="42"/>
      <c r="VOG23" s="67"/>
      <c r="VOH23" s="66"/>
      <c r="VOI23" s="42"/>
      <c r="VOJ23" s="67"/>
      <c r="VOK23" s="77"/>
      <c r="VOL23" s="66"/>
      <c r="VOM23" s="42"/>
      <c r="VON23" s="67"/>
      <c r="VOO23" s="66"/>
      <c r="VOP23" s="42"/>
      <c r="VOQ23" s="67"/>
      <c r="VOR23" s="77"/>
      <c r="VOS23" s="66"/>
      <c r="VOT23" s="42"/>
      <c r="VOU23" s="67"/>
      <c r="VOV23" s="66"/>
      <c r="VOW23" s="42"/>
      <c r="VOX23" s="67"/>
      <c r="VOY23" s="77"/>
      <c r="VOZ23" s="66"/>
      <c r="VPA23" s="42"/>
      <c r="VPB23" s="67"/>
      <c r="VPC23" s="66"/>
      <c r="VPD23" s="42"/>
      <c r="VPE23" s="67"/>
      <c r="VPF23" s="77"/>
      <c r="VPG23" s="66"/>
      <c r="VPH23" s="42"/>
      <c r="VPI23" s="67"/>
      <c r="VPJ23" s="66"/>
      <c r="VPK23" s="42"/>
      <c r="VPL23" s="67"/>
      <c r="VPM23" s="77"/>
      <c r="VPN23" s="66"/>
      <c r="VPO23" s="42"/>
      <c r="VPP23" s="67"/>
      <c r="VPQ23" s="66"/>
      <c r="VPR23" s="42"/>
      <c r="VPS23" s="67"/>
      <c r="VPT23" s="77"/>
      <c r="VPU23" s="66"/>
      <c r="VPV23" s="42"/>
      <c r="VPW23" s="67"/>
      <c r="VPX23" s="66"/>
      <c r="VPY23" s="42"/>
      <c r="VPZ23" s="67"/>
      <c r="VQA23" s="77"/>
      <c r="VQB23" s="66"/>
      <c r="VQC23" s="42"/>
      <c r="VQD23" s="67"/>
      <c r="VQE23" s="66"/>
      <c r="VQF23" s="42"/>
      <c r="VQG23" s="67"/>
      <c r="VQH23" s="77"/>
      <c r="VQI23" s="66"/>
      <c r="VQJ23" s="42"/>
      <c r="VQK23" s="67"/>
      <c r="VQL23" s="66"/>
      <c r="VQM23" s="42"/>
      <c r="VQN23" s="67"/>
      <c r="VQO23" s="77"/>
      <c r="VQP23" s="66"/>
      <c r="VQQ23" s="42"/>
      <c r="VQR23" s="67"/>
      <c r="VQS23" s="66"/>
      <c r="VQT23" s="42"/>
      <c r="VQU23" s="67"/>
      <c r="VQV23" s="77"/>
      <c r="VQW23" s="66"/>
      <c r="VQX23" s="42"/>
      <c r="VQY23" s="67"/>
      <c r="VQZ23" s="66"/>
      <c r="VRA23" s="42"/>
      <c r="VRB23" s="67"/>
      <c r="VRC23" s="77"/>
      <c r="VRD23" s="66"/>
      <c r="VRE23" s="42"/>
      <c r="VRF23" s="67"/>
      <c r="VRG23" s="66"/>
      <c r="VRH23" s="42"/>
      <c r="VRI23" s="67"/>
      <c r="VRJ23" s="77"/>
      <c r="VRK23" s="66"/>
      <c r="VRL23" s="42"/>
      <c r="VRM23" s="67"/>
      <c r="VRN23" s="66"/>
      <c r="VRO23" s="42"/>
      <c r="VRP23" s="67"/>
      <c r="VRQ23" s="77"/>
      <c r="VRR23" s="66"/>
      <c r="VRS23" s="42"/>
      <c r="VRT23" s="67"/>
      <c r="VRU23" s="66"/>
      <c r="VRV23" s="42"/>
      <c r="VRW23" s="67"/>
      <c r="VRX23" s="77"/>
      <c r="VRY23" s="66"/>
      <c r="VRZ23" s="42"/>
      <c r="VSA23" s="67"/>
      <c r="VSB23" s="66"/>
      <c r="VSC23" s="42"/>
      <c r="VSD23" s="67"/>
      <c r="VSE23" s="77"/>
      <c r="VSF23" s="66"/>
      <c r="VSG23" s="42"/>
      <c r="VSH23" s="67"/>
      <c r="VSI23" s="66"/>
      <c r="VSJ23" s="42"/>
      <c r="VSK23" s="67"/>
      <c r="VSL23" s="77"/>
      <c r="VSM23" s="66"/>
      <c r="VSN23" s="42"/>
      <c r="VSO23" s="67"/>
      <c r="VSP23" s="66"/>
      <c r="VSQ23" s="42"/>
      <c r="VSR23" s="67"/>
      <c r="VSS23" s="77"/>
      <c r="VST23" s="66"/>
      <c r="VSU23" s="42"/>
      <c r="VSV23" s="67"/>
      <c r="VSW23" s="66"/>
      <c r="VSX23" s="42"/>
      <c r="VSY23" s="67"/>
      <c r="VSZ23" s="77"/>
      <c r="VTA23" s="66"/>
      <c r="VTB23" s="42"/>
      <c r="VTC23" s="67"/>
      <c r="VTD23" s="66"/>
      <c r="VTE23" s="42"/>
      <c r="VTF23" s="67"/>
      <c r="VTG23" s="77"/>
      <c r="VTH23" s="66"/>
      <c r="VTI23" s="42"/>
      <c r="VTJ23" s="67"/>
      <c r="VTK23" s="66"/>
      <c r="VTL23" s="42"/>
      <c r="VTM23" s="67"/>
      <c r="VTN23" s="77"/>
      <c r="VTO23" s="66"/>
      <c r="VTP23" s="42"/>
      <c r="VTQ23" s="67"/>
      <c r="VTR23" s="66"/>
      <c r="VTS23" s="42"/>
      <c r="VTT23" s="67"/>
      <c r="VTU23" s="77"/>
      <c r="VTV23" s="66"/>
      <c r="VTW23" s="42"/>
      <c r="VTX23" s="67"/>
      <c r="VTY23" s="66"/>
      <c r="VTZ23" s="42"/>
      <c r="VUA23" s="67"/>
      <c r="VUB23" s="77"/>
      <c r="VUC23" s="66"/>
      <c r="VUD23" s="42"/>
      <c r="VUE23" s="67"/>
      <c r="VUF23" s="66"/>
      <c r="VUG23" s="42"/>
      <c r="VUH23" s="67"/>
      <c r="VUI23" s="77"/>
      <c r="VUJ23" s="66"/>
      <c r="VUK23" s="42"/>
      <c r="VUL23" s="67"/>
      <c r="VUM23" s="66"/>
      <c r="VUN23" s="42"/>
      <c r="VUO23" s="67"/>
      <c r="VUP23" s="77"/>
      <c r="VUQ23" s="66"/>
      <c r="VUR23" s="42"/>
      <c r="VUS23" s="67"/>
      <c r="VUT23" s="66"/>
      <c r="VUU23" s="42"/>
      <c r="VUV23" s="67"/>
      <c r="VUW23" s="77"/>
      <c r="VUX23" s="66"/>
      <c r="VUY23" s="42"/>
      <c r="VUZ23" s="67"/>
      <c r="VVA23" s="66"/>
      <c r="VVB23" s="42"/>
      <c r="VVC23" s="67"/>
      <c r="VVD23" s="77"/>
      <c r="VVE23" s="66"/>
      <c r="VVF23" s="42"/>
      <c r="VVG23" s="67"/>
      <c r="VVH23" s="66"/>
      <c r="VVI23" s="42"/>
      <c r="VVJ23" s="67"/>
      <c r="VVK23" s="77"/>
      <c r="VVL23" s="66"/>
      <c r="VVM23" s="42"/>
      <c r="VVN23" s="67"/>
      <c r="VVO23" s="66"/>
      <c r="VVP23" s="42"/>
      <c r="VVQ23" s="67"/>
      <c r="VVR23" s="77"/>
      <c r="VVS23" s="66"/>
      <c r="VVT23" s="42"/>
      <c r="VVU23" s="67"/>
      <c r="VVV23" s="66"/>
      <c r="VVW23" s="42"/>
      <c r="VVX23" s="67"/>
      <c r="VVY23" s="77"/>
      <c r="VVZ23" s="66"/>
      <c r="VWA23" s="42"/>
      <c r="VWB23" s="67"/>
      <c r="VWC23" s="66"/>
      <c r="VWD23" s="42"/>
      <c r="VWE23" s="67"/>
      <c r="VWF23" s="77"/>
      <c r="VWG23" s="66"/>
      <c r="VWH23" s="42"/>
      <c r="VWI23" s="67"/>
      <c r="VWJ23" s="66"/>
      <c r="VWK23" s="42"/>
      <c r="VWL23" s="67"/>
      <c r="VWM23" s="77"/>
      <c r="VWN23" s="66"/>
      <c r="VWO23" s="42"/>
      <c r="VWP23" s="67"/>
      <c r="VWQ23" s="66"/>
      <c r="VWR23" s="42"/>
      <c r="VWS23" s="67"/>
      <c r="VWT23" s="77"/>
      <c r="VWU23" s="66"/>
      <c r="VWV23" s="42"/>
      <c r="VWW23" s="67"/>
      <c r="VWX23" s="66"/>
      <c r="VWY23" s="42"/>
      <c r="VWZ23" s="67"/>
      <c r="VXA23" s="77"/>
      <c r="VXB23" s="66"/>
      <c r="VXC23" s="42"/>
      <c r="VXD23" s="67"/>
      <c r="VXE23" s="66"/>
      <c r="VXF23" s="42"/>
      <c r="VXG23" s="67"/>
      <c r="VXH23" s="77"/>
      <c r="VXI23" s="66"/>
      <c r="VXJ23" s="42"/>
      <c r="VXK23" s="67"/>
      <c r="VXL23" s="66"/>
      <c r="VXM23" s="42"/>
      <c r="VXN23" s="67"/>
      <c r="VXO23" s="77"/>
      <c r="VXP23" s="66"/>
      <c r="VXQ23" s="42"/>
      <c r="VXR23" s="67"/>
      <c r="VXS23" s="66"/>
      <c r="VXT23" s="42"/>
      <c r="VXU23" s="67"/>
      <c r="VXV23" s="77"/>
      <c r="VXW23" s="66"/>
      <c r="VXX23" s="42"/>
      <c r="VXY23" s="67"/>
      <c r="VXZ23" s="66"/>
      <c r="VYA23" s="42"/>
      <c r="VYB23" s="67"/>
      <c r="VYC23" s="77"/>
      <c r="VYD23" s="66"/>
      <c r="VYE23" s="42"/>
      <c r="VYF23" s="67"/>
      <c r="VYG23" s="66"/>
      <c r="VYH23" s="42"/>
      <c r="VYI23" s="67"/>
      <c r="VYJ23" s="77"/>
      <c r="VYK23" s="66"/>
      <c r="VYL23" s="42"/>
      <c r="VYM23" s="67"/>
      <c r="VYN23" s="66"/>
      <c r="VYO23" s="42"/>
      <c r="VYP23" s="67"/>
      <c r="VYQ23" s="77"/>
      <c r="VYR23" s="66"/>
      <c r="VYS23" s="42"/>
      <c r="VYT23" s="67"/>
      <c r="VYU23" s="66"/>
      <c r="VYV23" s="42"/>
      <c r="VYW23" s="67"/>
      <c r="VYX23" s="77"/>
      <c r="VYY23" s="66"/>
      <c r="VYZ23" s="42"/>
      <c r="VZA23" s="67"/>
      <c r="VZB23" s="66"/>
      <c r="VZC23" s="42"/>
      <c r="VZD23" s="67"/>
      <c r="VZE23" s="77"/>
      <c r="VZF23" s="66"/>
      <c r="VZG23" s="42"/>
      <c r="VZH23" s="67"/>
      <c r="VZI23" s="66"/>
      <c r="VZJ23" s="42"/>
      <c r="VZK23" s="67"/>
      <c r="VZL23" s="77"/>
      <c r="VZM23" s="66"/>
      <c r="VZN23" s="42"/>
      <c r="VZO23" s="67"/>
      <c r="VZP23" s="66"/>
      <c r="VZQ23" s="42"/>
      <c r="VZR23" s="67"/>
      <c r="VZS23" s="77"/>
      <c r="VZT23" s="66"/>
      <c r="VZU23" s="42"/>
      <c r="VZV23" s="67"/>
      <c r="VZW23" s="66"/>
      <c r="VZX23" s="42"/>
      <c r="VZY23" s="67"/>
      <c r="VZZ23" s="77"/>
      <c r="WAA23" s="66"/>
      <c r="WAB23" s="42"/>
      <c r="WAC23" s="67"/>
      <c r="WAD23" s="66"/>
      <c r="WAE23" s="42"/>
      <c r="WAF23" s="67"/>
      <c r="WAG23" s="77"/>
      <c r="WAH23" s="66"/>
      <c r="WAI23" s="42"/>
      <c r="WAJ23" s="67"/>
      <c r="WAK23" s="66"/>
      <c r="WAL23" s="42"/>
      <c r="WAM23" s="67"/>
      <c r="WAN23" s="77"/>
      <c r="WAO23" s="66"/>
      <c r="WAP23" s="42"/>
      <c r="WAQ23" s="67"/>
      <c r="WAR23" s="66"/>
      <c r="WAS23" s="42"/>
      <c r="WAT23" s="67"/>
      <c r="WAU23" s="77"/>
      <c r="WAV23" s="66"/>
      <c r="WAW23" s="42"/>
      <c r="WAX23" s="67"/>
      <c r="WAY23" s="66"/>
      <c r="WAZ23" s="42"/>
      <c r="WBA23" s="67"/>
      <c r="WBB23" s="77"/>
      <c r="WBC23" s="66"/>
      <c r="WBD23" s="42"/>
      <c r="WBE23" s="67"/>
      <c r="WBF23" s="66"/>
      <c r="WBG23" s="42"/>
      <c r="WBH23" s="67"/>
      <c r="WBI23" s="77"/>
      <c r="WBJ23" s="66"/>
      <c r="WBK23" s="42"/>
      <c r="WBL23" s="67"/>
      <c r="WBM23" s="66"/>
      <c r="WBN23" s="42"/>
      <c r="WBO23" s="67"/>
      <c r="WBP23" s="77"/>
      <c r="WBQ23" s="66"/>
      <c r="WBR23" s="42"/>
      <c r="WBS23" s="67"/>
      <c r="WBT23" s="66"/>
      <c r="WBU23" s="42"/>
      <c r="WBV23" s="67"/>
      <c r="WBW23" s="77"/>
      <c r="WBX23" s="66"/>
      <c r="WBY23" s="42"/>
      <c r="WBZ23" s="67"/>
      <c r="WCA23" s="66"/>
      <c r="WCB23" s="42"/>
      <c r="WCC23" s="67"/>
      <c r="WCD23" s="77"/>
      <c r="WCE23" s="66"/>
      <c r="WCF23" s="42"/>
      <c r="WCG23" s="67"/>
      <c r="WCH23" s="66"/>
      <c r="WCI23" s="42"/>
      <c r="WCJ23" s="67"/>
      <c r="WCK23" s="77"/>
      <c r="WCL23" s="66"/>
      <c r="WCM23" s="42"/>
      <c r="WCN23" s="67"/>
      <c r="WCO23" s="66"/>
      <c r="WCP23" s="42"/>
      <c r="WCQ23" s="67"/>
      <c r="WCR23" s="77"/>
      <c r="WCS23" s="66"/>
      <c r="WCT23" s="42"/>
      <c r="WCU23" s="67"/>
      <c r="WCV23" s="66"/>
      <c r="WCW23" s="42"/>
      <c r="WCX23" s="67"/>
      <c r="WCY23" s="77"/>
      <c r="WCZ23" s="66"/>
      <c r="WDA23" s="42"/>
      <c r="WDB23" s="67"/>
      <c r="WDC23" s="66"/>
      <c r="WDD23" s="42"/>
      <c r="WDE23" s="67"/>
      <c r="WDF23" s="77"/>
      <c r="WDG23" s="66"/>
      <c r="WDH23" s="42"/>
      <c r="WDI23" s="67"/>
      <c r="WDJ23" s="66"/>
      <c r="WDK23" s="42"/>
      <c r="WDL23" s="67"/>
      <c r="WDM23" s="77"/>
      <c r="WDN23" s="66"/>
      <c r="WDO23" s="42"/>
      <c r="WDP23" s="67"/>
      <c r="WDQ23" s="66"/>
      <c r="WDR23" s="42"/>
      <c r="WDS23" s="67"/>
      <c r="WDT23" s="77"/>
      <c r="WDU23" s="66"/>
      <c r="WDV23" s="42"/>
      <c r="WDW23" s="67"/>
      <c r="WDX23" s="66"/>
      <c r="WDY23" s="42"/>
      <c r="WDZ23" s="67"/>
      <c r="WEA23" s="77"/>
      <c r="WEB23" s="66"/>
      <c r="WEC23" s="42"/>
      <c r="WED23" s="67"/>
      <c r="WEE23" s="66"/>
      <c r="WEF23" s="42"/>
      <c r="WEG23" s="67"/>
      <c r="WEH23" s="77"/>
      <c r="WEI23" s="66"/>
      <c r="WEJ23" s="42"/>
      <c r="WEK23" s="67"/>
      <c r="WEL23" s="66"/>
      <c r="WEM23" s="42"/>
      <c r="WEN23" s="67"/>
      <c r="WEO23" s="77"/>
      <c r="WEP23" s="66"/>
      <c r="WEQ23" s="42"/>
      <c r="WER23" s="67"/>
      <c r="WES23" s="66"/>
      <c r="WET23" s="42"/>
      <c r="WEU23" s="67"/>
      <c r="WEV23" s="77"/>
      <c r="WEW23" s="66"/>
      <c r="WEX23" s="42"/>
      <c r="WEY23" s="67"/>
      <c r="WEZ23" s="66"/>
      <c r="WFA23" s="42"/>
      <c r="WFB23" s="67"/>
      <c r="WFC23" s="77"/>
      <c r="WFD23" s="66"/>
      <c r="WFE23" s="42"/>
      <c r="WFF23" s="67"/>
      <c r="WFG23" s="66"/>
      <c r="WFH23" s="42"/>
      <c r="WFI23" s="67"/>
      <c r="WFJ23" s="77"/>
      <c r="WFK23" s="66"/>
      <c r="WFL23" s="42"/>
      <c r="WFM23" s="67"/>
      <c r="WFN23" s="66"/>
      <c r="WFO23" s="42"/>
      <c r="WFP23" s="67"/>
      <c r="WFQ23" s="77"/>
      <c r="WFR23" s="66"/>
      <c r="WFS23" s="42"/>
      <c r="WFT23" s="67"/>
      <c r="WFU23" s="66"/>
      <c r="WFV23" s="42"/>
      <c r="WFW23" s="67"/>
      <c r="WFX23" s="77"/>
      <c r="WFY23" s="66"/>
      <c r="WFZ23" s="42"/>
      <c r="WGA23" s="67"/>
      <c r="WGB23" s="66"/>
      <c r="WGC23" s="42"/>
      <c r="WGD23" s="67"/>
      <c r="WGE23" s="77"/>
      <c r="WGF23" s="66"/>
      <c r="WGG23" s="42"/>
      <c r="WGH23" s="67"/>
      <c r="WGI23" s="66"/>
      <c r="WGJ23" s="42"/>
      <c r="WGK23" s="67"/>
      <c r="WGL23" s="77"/>
      <c r="WGM23" s="66"/>
      <c r="WGN23" s="42"/>
      <c r="WGO23" s="67"/>
      <c r="WGP23" s="66"/>
      <c r="WGQ23" s="42"/>
      <c r="WGR23" s="67"/>
      <c r="WGS23" s="77"/>
      <c r="WGT23" s="66"/>
      <c r="WGU23" s="42"/>
      <c r="WGV23" s="67"/>
      <c r="WGW23" s="66"/>
      <c r="WGX23" s="42"/>
      <c r="WGY23" s="67"/>
      <c r="WGZ23" s="77"/>
      <c r="WHA23" s="66"/>
      <c r="WHB23" s="42"/>
      <c r="WHC23" s="67"/>
      <c r="WHD23" s="66"/>
      <c r="WHE23" s="42"/>
      <c r="WHF23" s="67"/>
      <c r="WHG23" s="77"/>
      <c r="WHH23" s="66"/>
      <c r="WHI23" s="42"/>
      <c r="WHJ23" s="67"/>
      <c r="WHK23" s="66"/>
      <c r="WHL23" s="42"/>
      <c r="WHM23" s="67"/>
      <c r="WHN23" s="77"/>
      <c r="WHO23" s="66"/>
      <c r="WHP23" s="42"/>
      <c r="WHQ23" s="67"/>
      <c r="WHR23" s="66"/>
      <c r="WHS23" s="42"/>
      <c r="WHT23" s="67"/>
      <c r="WHU23" s="77"/>
      <c r="WHV23" s="66"/>
      <c r="WHW23" s="42"/>
      <c r="WHX23" s="67"/>
      <c r="WHY23" s="66"/>
      <c r="WHZ23" s="42"/>
      <c r="WIA23" s="67"/>
      <c r="WIB23" s="77"/>
      <c r="WIC23" s="66"/>
      <c r="WID23" s="42"/>
      <c r="WIE23" s="67"/>
      <c r="WIF23" s="66"/>
      <c r="WIG23" s="42"/>
      <c r="WIH23" s="67"/>
      <c r="WII23" s="77"/>
      <c r="WIJ23" s="66"/>
      <c r="WIK23" s="42"/>
      <c r="WIL23" s="67"/>
      <c r="WIM23" s="66"/>
      <c r="WIN23" s="42"/>
      <c r="WIO23" s="67"/>
      <c r="WIP23" s="77"/>
      <c r="WIQ23" s="66"/>
      <c r="WIR23" s="42"/>
      <c r="WIS23" s="67"/>
      <c r="WIT23" s="66"/>
      <c r="WIU23" s="42"/>
      <c r="WIV23" s="67"/>
      <c r="WIW23" s="77"/>
      <c r="WIX23" s="66"/>
      <c r="WIY23" s="42"/>
      <c r="WIZ23" s="67"/>
      <c r="WJA23" s="66"/>
      <c r="WJB23" s="42"/>
      <c r="WJC23" s="67"/>
      <c r="WJD23" s="77"/>
      <c r="WJE23" s="66"/>
      <c r="WJF23" s="42"/>
      <c r="WJG23" s="67"/>
      <c r="WJH23" s="66"/>
      <c r="WJI23" s="42"/>
      <c r="WJJ23" s="67"/>
      <c r="WJK23" s="77"/>
      <c r="WJL23" s="66"/>
      <c r="WJM23" s="42"/>
      <c r="WJN23" s="67"/>
      <c r="WJO23" s="66"/>
      <c r="WJP23" s="42"/>
      <c r="WJQ23" s="67"/>
      <c r="WJR23" s="77"/>
      <c r="WJS23" s="66"/>
      <c r="WJT23" s="42"/>
      <c r="WJU23" s="67"/>
      <c r="WJV23" s="66"/>
      <c r="WJW23" s="42"/>
      <c r="WJX23" s="67"/>
      <c r="WJY23" s="77"/>
      <c r="WJZ23" s="66"/>
      <c r="WKA23" s="42"/>
      <c r="WKB23" s="67"/>
      <c r="WKC23" s="66"/>
      <c r="WKD23" s="42"/>
      <c r="WKE23" s="67"/>
      <c r="WKF23" s="77"/>
      <c r="WKG23" s="66"/>
      <c r="WKH23" s="42"/>
      <c r="WKI23" s="67"/>
      <c r="WKJ23" s="66"/>
      <c r="WKK23" s="42"/>
      <c r="WKL23" s="67"/>
      <c r="WKM23" s="77"/>
      <c r="WKN23" s="66"/>
      <c r="WKO23" s="42"/>
      <c r="WKP23" s="67"/>
      <c r="WKQ23" s="66"/>
      <c r="WKR23" s="42"/>
      <c r="WKS23" s="67"/>
      <c r="WKT23" s="77"/>
      <c r="WKU23" s="66"/>
      <c r="WKV23" s="42"/>
      <c r="WKW23" s="67"/>
      <c r="WKX23" s="66"/>
      <c r="WKY23" s="42"/>
      <c r="WKZ23" s="67"/>
      <c r="WLA23" s="77"/>
      <c r="WLB23" s="66"/>
      <c r="WLC23" s="42"/>
      <c r="WLD23" s="67"/>
      <c r="WLE23" s="66"/>
      <c r="WLF23" s="42"/>
      <c r="WLG23" s="67"/>
      <c r="WLH23" s="77"/>
      <c r="WLI23" s="66"/>
      <c r="WLJ23" s="42"/>
      <c r="WLK23" s="67"/>
      <c r="WLL23" s="66"/>
      <c r="WLM23" s="42"/>
      <c r="WLN23" s="67"/>
      <c r="WLO23" s="77"/>
      <c r="WLP23" s="66"/>
      <c r="WLQ23" s="42"/>
      <c r="WLR23" s="67"/>
      <c r="WLS23" s="66"/>
      <c r="WLT23" s="42"/>
      <c r="WLU23" s="67"/>
      <c r="WLV23" s="77"/>
      <c r="WLW23" s="66"/>
      <c r="WLX23" s="42"/>
      <c r="WLY23" s="67"/>
      <c r="WLZ23" s="66"/>
      <c r="WMA23" s="42"/>
      <c r="WMB23" s="67"/>
      <c r="WMC23" s="77"/>
      <c r="WMD23" s="66"/>
      <c r="WME23" s="42"/>
      <c r="WMF23" s="67"/>
      <c r="WMG23" s="66"/>
      <c r="WMH23" s="42"/>
      <c r="WMI23" s="67"/>
      <c r="WMJ23" s="77"/>
      <c r="WMK23" s="66"/>
      <c r="WML23" s="42"/>
      <c r="WMM23" s="67"/>
      <c r="WMN23" s="66"/>
      <c r="WMO23" s="42"/>
      <c r="WMP23" s="67"/>
      <c r="WMQ23" s="77"/>
      <c r="WMR23" s="66"/>
      <c r="WMS23" s="42"/>
      <c r="WMT23" s="67"/>
      <c r="WMU23" s="66"/>
      <c r="WMV23" s="42"/>
      <c r="WMW23" s="67"/>
      <c r="WMX23" s="77"/>
      <c r="WMY23" s="66"/>
      <c r="WMZ23" s="42"/>
      <c r="WNA23" s="67"/>
      <c r="WNB23" s="66"/>
      <c r="WNC23" s="42"/>
      <c r="WND23" s="67"/>
      <c r="WNE23" s="77"/>
      <c r="WNF23" s="66"/>
      <c r="WNG23" s="42"/>
      <c r="WNH23" s="67"/>
      <c r="WNI23" s="66"/>
      <c r="WNJ23" s="42"/>
      <c r="WNK23" s="67"/>
      <c r="WNL23" s="77"/>
      <c r="WNM23" s="66"/>
      <c r="WNN23" s="42"/>
      <c r="WNO23" s="67"/>
      <c r="WNP23" s="66"/>
      <c r="WNQ23" s="42"/>
      <c r="WNR23" s="67"/>
      <c r="WNS23" s="77"/>
      <c r="WNT23" s="66"/>
      <c r="WNU23" s="42"/>
      <c r="WNV23" s="67"/>
      <c r="WNW23" s="66"/>
      <c r="WNX23" s="42"/>
      <c r="WNY23" s="67"/>
      <c r="WNZ23" s="77"/>
      <c r="WOA23" s="66"/>
      <c r="WOB23" s="42"/>
      <c r="WOC23" s="67"/>
      <c r="WOD23" s="66"/>
      <c r="WOE23" s="42"/>
      <c r="WOF23" s="67"/>
      <c r="WOG23" s="77"/>
      <c r="WOH23" s="66"/>
      <c r="WOI23" s="42"/>
      <c r="WOJ23" s="67"/>
      <c r="WOK23" s="66"/>
      <c r="WOL23" s="42"/>
      <c r="WOM23" s="67"/>
      <c r="WON23" s="77"/>
      <c r="WOO23" s="66"/>
      <c r="WOP23" s="42"/>
      <c r="WOQ23" s="67"/>
      <c r="WOR23" s="66"/>
      <c r="WOS23" s="42"/>
      <c r="WOT23" s="67"/>
      <c r="WOU23" s="77"/>
      <c r="WOV23" s="66"/>
      <c r="WOW23" s="42"/>
      <c r="WOX23" s="67"/>
      <c r="WOY23" s="66"/>
      <c r="WOZ23" s="42"/>
      <c r="WPA23" s="67"/>
      <c r="WPB23" s="77"/>
      <c r="WPC23" s="66"/>
      <c r="WPD23" s="42"/>
      <c r="WPE23" s="67"/>
      <c r="WPF23" s="66"/>
      <c r="WPG23" s="42"/>
      <c r="WPH23" s="67"/>
      <c r="WPI23" s="77"/>
      <c r="WPJ23" s="66"/>
      <c r="WPK23" s="42"/>
      <c r="WPL23" s="67"/>
      <c r="WPM23" s="66"/>
      <c r="WPN23" s="42"/>
      <c r="WPO23" s="67"/>
      <c r="WPP23" s="77"/>
      <c r="WPQ23" s="66"/>
      <c r="WPR23" s="42"/>
      <c r="WPS23" s="67"/>
      <c r="WPT23" s="66"/>
      <c r="WPU23" s="42"/>
      <c r="WPV23" s="67"/>
      <c r="WPW23" s="77"/>
      <c r="WPX23" s="66"/>
      <c r="WPY23" s="42"/>
      <c r="WPZ23" s="67"/>
      <c r="WQA23" s="66"/>
      <c r="WQB23" s="42"/>
      <c r="WQC23" s="67"/>
      <c r="WQD23" s="77"/>
      <c r="WQE23" s="66"/>
      <c r="WQF23" s="42"/>
      <c r="WQG23" s="67"/>
      <c r="WQH23" s="66"/>
      <c r="WQI23" s="42"/>
      <c r="WQJ23" s="67"/>
      <c r="WQK23" s="77"/>
      <c r="WQL23" s="66"/>
      <c r="WQM23" s="42"/>
      <c r="WQN23" s="67"/>
      <c r="WQO23" s="66"/>
      <c r="WQP23" s="42"/>
      <c r="WQQ23" s="67"/>
      <c r="WQR23" s="77"/>
      <c r="WQS23" s="66"/>
      <c r="WQT23" s="42"/>
      <c r="WQU23" s="67"/>
      <c r="WQV23" s="66"/>
      <c r="WQW23" s="42"/>
      <c r="WQX23" s="67"/>
      <c r="WQY23" s="77"/>
      <c r="WQZ23" s="66"/>
      <c r="WRA23" s="42"/>
      <c r="WRB23" s="67"/>
      <c r="WRC23" s="66"/>
      <c r="WRD23" s="42"/>
      <c r="WRE23" s="67"/>
      <c r="WRF23" s="77"/>
      <c r="WRG23" s="66"/>
      <c r="WRH23" s="42"/>
      <c r="WRI23" s="67"/>
      <c r="WRJ23" s="66"/>
      <c r="WRK23" s="42"/>
      <c r="WRL23" s="67"/>
      <c r="WRM23" s="77"/>
      <c r="WRN23" s="66"/>
      <c r="WRO23" s="42"/>
      <c r="WRP23" s="67"/>
      <c r="WRQ23" s="66"/>
      <c r="WRR23" s="42"/>
      <c r="WRS23" s="67"/>
      <c r="WRT23" s="77"/>
      <c r="WRU23" s="66"/>
      <c r="WRV23" s="42"/>
      <c r="WRW23" s="67"/>
      <c r="WRX23" s="66"/>
      <c r="WRY23" s="42"/>
      <c r="WRZ23" s="67"/>
      <c r="WSA23" s="77"/>
      <c r="WSB23" s="66"/>
      <c r="WSC23" s="42"/>
      <c r="WSD23" s="67"/>
      <c r="WSE23" s="66"/>
      <c r="WSF23" s="42"/>
      <c r="WSG23" s="67"/>
      <c r="WSH23" s="77"/>
      <c r="WSI23" s="66"/>
      <c r="WSJ23" s="42"/>
      <c r="WSK23" s="67"/>
      <c r="WSL23" s="66"/>
      <c r="WSM23" s="42"/>
      <c r="WSN23" s="67"/>
      <c r="WSO23" s="77"/>
      <c r="WSP23" s="66"/>
      <c r="WSQ23" s="42"/>
      <c r="WSR23" s="67"/>
      <c r="WSS23" s="66"/>
      <c r="WST23" s="42"/>
      <c r="WSU23" s="67"/>
      <c r="WSV23" s="77"/>
      <c r="WSW23" s="66"/>
      <c r="WSX23" s="42"/>
      <c r="WSY23" s="67"/>
      <c r="WSZ23" s="66"/>
      <c r="WTA23" s="42"/>
      <c r="WTB23" s="67"/>
      <c r="WTC23" s="77"/>
      <c r="WTD23" s="66"/>
      <c r="WTE23" s="42"/>
      <c r="WTF23" s="67"/>
      <c r="WTG23" s="66"/>
      <c r="WTH23" s="42"/>
      <c r="WTI23" s="67"/>
      <c r="WTJ23" s="77"/>
      <c r="WTK23" s="66"/>
      <c r="WTL23" s="42"/>
      <c r="WTM23" s="67"/>
      <c r="WTN23" s="66"/>
      <c r="WTO23" s="42"/>
      <c r="WTP23" s="67"/>
      <c r="WTQ23" s="77"/>
      <c r="WTR23" s="66"/>
      <c r="WTS23" s="42"/>
      <c r="WTT23" s="67"/>
      <c r="WTU23" s="66"/>
      <c r="WTV23" s="42"/>
      <c r="WTW23" s="67"/>
      <c r="WTX23" s="77"/>
      <c r="WTY23" s="66"/>
      <c r="WTZ23" s="42"/>
      <c r="WUA23" s="67"/>
      <c r="WUB23" s="66"/>
      <c r="WUC23" s="42"/>
      <c r="WUD23" s="67"/>
      <c r="WUE23" s="77"/>
      <c r="WUF23" s="66"/>
      <c r="WUG23" s="42"/>
      <c r="WUH23" s="67"/>
      <c r="WUI23" s="66"/>
      <c r="WUJ23" s="42"/>
      <c r="WUK23" s="67"/>
      <c r="WUL23" s="77"/>
      <c r="WUM23" s="66"/>
      <c r="WUN23" s="42"/>
      <c r="WUO23" s="67"/>
      <c r="WUP23" s="66"/>
      <c r="WUQ23" s="42"/>
      <c r="WUR23" s="67"/>
      <c r="WUS23" s="77"/>
      <c r="WUT23" s="66"/>
      <c r="WUU23" s="42"/>
      <c r="WUV23" s="67"/>
      <c r="WUW23" s="66"/>
      <c r="WUX23" s="42"/>
      <c r="WUY23" s="67"/>
      <c r="WUZ23" s="77"/>
      <c r="WVA23" s="66"/>
      <c r="WVB23" s="42"/>
      <c r="WVC23" s="67"/>
      <c r="WVD23" s="66"/>
      <c r="WVE23" s="42"/>
      <c r="WVF23" s="67"/>
      <c r="WVG23" s="77"/>
      <c r="WVH23" s="66"/>
      <c r="WVI23" s="42"/>
      <c r="WVJ23" s="67"/>
      <c r="WVK23" s="66"/>
      <c r="WVL23" s="42"/>
      <c r="WVM23" s="67"/>
      <c r="WVN23" s="77"/>
      <c r="WVO23" s="66"/>
      <c r="WVP23" s="42"/>
      <c r="WVQ23" s="67"/>
      <c r="WVR23" s="66"/>
      <c r="WVS23" s="42"/>
      <c r="WVT23" s="67"/>
      <c r="WVU23" s="77"/>
      <c r="WVV23" s="66"/>
      <c r="WVW23" s="42"/>
      <c r="WVX23" s="67"/>
      <c r="WVY23" s="66"/>
      <c r="WVZ23" s="42"/>
      <c r="WWA23" s="67"/>
      <c r="WWB23" s="77"/>
      <c r="WWC23" s="66"/>
      <c r="WWD23" s="42"/>
      <c r="WWE23" s="67"/>
      <c r="WWF23" s="66"/>
      <c r="WWG23" s="42"/>
      <c r="WWH23" s="67"/>
      <c r="WWI23" s="77"/>
      <c r="WWJ23" s="66"/>
      <c r="WWK23" s="42"/>
      <c r="WWL23" s="67"/>
      <c r="WWM23" s="66"/>
      <c r="WWN23" s="42"/>
      <c r="WWO23" s="67"/>
      <c r="WWP23" s="77"/>
      <c r="WWQ23" s="66"/>
      <c r="WWR23" s="42"/>
      <c r="WWS23" s="67"/>
      <c r="WWT23" s="66"/>
      <c r="WWU23" s="42"/>
      <c r="WWV23" s="67"/>
      <c r="WWW23" s="77"/>
      <c r="WWX23" s="66"/>
      <c r="WWY23" s="42"/>
      <c r="WWZ23" s="67"/>
      <c r="WXA23" s="66"/>
      <c r="WXB23" s="42"/>
      <c r="WXC23" s="67"/>
      <c r="WXD23" s="77"/>
      <c r="WXE23" s="66"/>
      <c r="WXF23" s="42"/>
      <c r="WXG23" s="67"/>
      <c r="WXH23" s="66"/>
      <c r="WXI23" s="42"/>
      <c r="WXJ23" s="67"/>
      <c r="WXK23" s="77"/>
      <c r="WXL23" s="66"/>
      <c r="WXM23" s="42"/>
      <c r="WXN23" s="67"/>
      <c r="WXO23" s="66"/>
      <c r="WXP23" s="42"/>
      <c r="WXQ23" s="67"/>
      <c r="WXR23" s="77"/>
      <c r="WXS23" s="66"/>
      <c r="WXT23" s="42"/>
      <c r="WXU23" s="67"/>
      <c r="WXV23" s="66"/>
      <c r="WXW23" s="42"/>
      <c r="WXX23" s="67"/>
      <c r="WXY23" s="77"/>
      <c r="WXZ23" s="66"/>
      <c r="WYA23" s="42"/>
      <c r="WYB23" s="67"/>
      <c r="WYC23" s="66"/>
      <c r="WYD23" s="42"/>
      <c r="WYE23" s="67"/>
      <c r="WYF23" s="77"/>
      <c r="WYG23" s="66"/>
      <c r="WYH23" s="42"/>
      <c r="WYI23" s="67"/>
      <c r="WYJ23" s="66"/>
      <c r="WYK23" s="42"/>
      <c r="WYL23" s="67"/>
      <c r="WYM23" s="77"/>
      <c r="WYN23" s="66"/>
      <c r="WYO23" s="42"/>
      <c r="WYP23" s="67"/>
      <c r="WYQ23" s="66"/>
      <c r="WYR23" s="42"/>
      <c r="WYS23" s="67"/>
      <c r="WYT23" s="77"/>
      <c r="WYU23" s="66"/>
      <c r="WYV23" s="42"/>
      <c r="WYW23" s="67"/>
      <c r="WYX23" s="66"/>
      <c r="WYY23" s="42"/>
      <c r="WYZ23" s="67"/>
      <c r="WZA23" s="77"/>
      <c r="WZB23" s="66"/>
      <c r="WZC23" s="42"/>
      <c r="WZD23" s="67"/>
      <c r="WZE23" s="66"/>
      <c r="WZF23" s="42"/>
      <c r="WZG23" s="67"/>
      <c r="WZH23" s="77"/>
      <c r="WZI23" s="66"/>
      <c r="WZJ23" s="42"/>
      <c r="WZK23" s="67"/>
      <c r="WZL23" s="66"/>
      <c r="WZM23" s="42"/>
      <c r="WZN23" s="67"/>
      <c r="WZO23" s="77"/>
      <c r="WZP23" s="66"/>
      <c r="WZQ23" s="42"/>
      <c r="WZR23" s="67"/>
      <c r="WZS23" s="66"/>
      <c r="WZT23" s="42"/>
      <c r="WZU23" s="67"/>
      <c r="WZV23" s="77"/>
      <c r="WZW23" s="66"/>
      <c r="WZX23" s="42"/>
      <c r="WZY23" s="67"/>
      <c r="WZZ23" s="66"/>
      <c r="XAA23" s="42"/>
      <c r="XAB23" s="67"/>
      <c r="XAC23" s="77"/>
      <c r="XAD23" s="66"/>
      <c r="XAE23" s="42"/>
      <c r="XAF23" s="67"/>
      <c r="XAG23" s="66"/>
      <c r="XAH23" s="42"/>
      <c r="XAI23" s="67"/>
      <c r="XAJ23" s="77"/>
      <c r="XAK23" s="66"/>
      <c r="XAL23" s="42"/>
      <c r="XAM23" s="67"/>
      <c r="XAN23" s="66"/>
      <c r="XAO23" s="42"/>
      <c r="XAP23" s="67"/>
      <c r="XAQ23" s="77"/>
      <c r="XAR23" s="66"/>
      <c r="XAS23" s="42"/>
      <c r="XAT23" s="67"/>
      <c r="XAU23" s="66"/>
      <c r="XAV23" s="42"/>
      <c r="XAW23" s="67"/>
      <c r="XAX23" s="77"/>
      <c r="XAY23" s="66"/>
      <c r="XAZ23" s="42"/>
      <c r="XBA23" s="67"/>
      <c r="XBB23" s="66"/>
      <c r="XBC23" s="42"/>
      <c r="XBD23" s="67"/>
      <c r="XBE23" s="77"/>
      <c r="XBF23" s="66"/>
      <c r="XBG23" s="42"/>
      <c r="XBH23" s="67"/>
      <c r="XBI23" s="66"/>
      <c r="XBJ23" s="42"/>
      <c r="XBK23" s="67"/>
      <c r="XBL23" s="77"/>
      <c r="XBM23" s="66"/>
      <c r="XBN23" s="42"/>
      <c r="XBO23" s="67"/>
      <c r="XBP23" s="66"/>
      <c r="XBQ23" s="42"/>
      <c r="XBR23" s="67"/>
      <c r="XBS23" s="77"/>
      <c r="XBT23" s="66"/>
      <c r="XBU23" s="42"/>
      <c r="XBV23" s="67"/>
      <c r="XBW23" s="66"/>
      <c r="XBX23" s="42"/>
      <c r="XBY23" s="67"/>
      <c r="XBZ23" s="77"/>
      <c r="XCA23" s="66"/>
      <c r="XCB23" s="42"/>
      <c r="XCC23" s="67"/>
      <c r="XCD23" s="66"/>
      <c r="XCE23" s="42"/>
      <c r="XCF23" s="67"/>
      <c r="XCG23" s="77"/>
      <c r="XCH23" s="66"/>
      <c r="XCI23" s="42"/>
      <c r="XCJ23" s="67"/>
      <c r="XCK23" s="66"/>
      <c r="XCL23" s="42"/>
      <c r="XCM23" s="67"/>
      <c r="XCN23" s="77"/>
      <c r="XCO23" s="66"/>
      <c r="XCP23" s="42"/>
      <c r="XCQ23" s="67"/>
      <c r="XCR23" s="66"/>
      <c r="XCS23" s="42"/>
      <c r="XCT23" s="67"/>
      <c r="XCU23" s="77"/>
      <c r="XCV23" s="66"/>
      <c r="XCW23" s="42"/>
      <c r="XCX23" s="67"/>
      <c r="XCY23" s="66"/>
      <c r="XCZ23" s="42"/>
      <c r="XDA23" s="67"/>
      <c r="XDB23" s="77"/>
      <c r="XDC23" s="66"/>
      <c r="XDD23" s="42"/>
      <c r="XDE23" s="67"/>
      <c r="XDF23" s="66"/>
      <c r="XDG23" s="42"/>
      <c r="XDH23" s="67"/>
      <c r="XDI23" s="77"/>
      <c r="XDJ23" s="66"/>
      <c r="XDK23" s="42"/>
      <c r="XDL23" s="67"/>
      <c r="XDM23" s="66"/>
      <c r="XDN23" s="42"/>
      <c r="XDO23" s="67"/>
      <c r="XDP23" s="77"/>
      <c r="XDQ23" s="66"/>
      <c r="XDR23" s="42"/>
      <c r="XDS23" s="67"/>
      <c r="XDT23" s="66"/>
      <c r="XDU23" s="42"/>
      <c r="XDV23" s="67"/>
      <c r="XDW23" s="77"/>
      <c r="XDX23" s="66"/>
      <c r="XDY23" s="42"/>
      <c r="XDZ23" s="67"/>
      <c r="XEA23" s="66"/>
      <c r="XEB23" s="42"/>
      <c r="XEC23" s="67"/>
      <c r="XED23" s="77"/>
      <c r="XEE23" s="66"/>
      <c r="XEF23" s="42"/>
      <c r="XEG23" s="67"/>
      <c r="XEH23" s="66"/>
      <c r="XEI23" s="42"/>
      <c r="XEJ23" s="67"/>
      <c r="XEK23" s="77"/>
    </row>
    <row r="24" spans="1:16365" x14ac:dyDescent="0.2">
      <c r="A24" s="66">
        <v>19</v>
      </c>
      <c r="B24" s="73">
        <v>42863</v>
      </c>
      <c r="C24" s="67">
        <v>1025</v>
      </c>
      <c r="E24" s="66">
        <v>19</v>
      </c>
      <c r="F24" s="73">
        <v>42863</v>
      </c>
      <c r="G24" s="67">
        <v>1119</v>
      </c>
      <c r="H24" s="42"/>
      <c r="I24" s="67"/>
      <c r="J24" s="66"/>
      <c r="K24" s="42"/>
      <c r="L24" s="67"/>
      <c r="M24" s="77"/>
      <c r="N24" s="66"/>
      <c r="O24" s="42"/>
      <c r="P24" s="67"/>
      <c r="Q24" s="66"/>
      <c r="R24" s="42"/>
      <c r="S24" s="67"/>
      <c r="T24" s="77"/>
      <c r="U24" s="66"/>
      <c r="V24" s="42"/>
      <c r="W24" s="67"/>
      <c r="X24" s="66"/>
      <c r="Y24" s="42"/>
      <c r="Z24" s="67"/>
      <c r="AA24" s="77"/>
      <c r="AB24" s="66"/>
      <c r="AC24" s="42"/>
      <c r="AD24" s="67"/>
      <c r="AE24" s="66"/>
      <c r="AF24" s="42"/>
      <c r="AG24" s="67"/>
      <c r="AH24" s="77"/>
      <c r="AI24" s="66"/>
      <c r="AJ24" s="42"/>
      <c r="AK24" s="67"/>
      <c r="AL24" s="66"/>
      <c r="AM24" s="42"/>
      <c r="AN24" s="67"/>
      <c r="AO24" s="77"/>
      <c r="AP24" s="66"/>
      <c r="AQ24" s="42"/>
      <c r="AR24" s="67"/>
      <c r="AS24" s="66"/>
      <c r="AT24" s="42"/>
      <c r="AU24" s="67"/>
      <c r="AV24" s="77"/>
      <c r="AW24" s="66"/>
      <c r="AX24" s="42"/>
      <c r="AY24" s="67"/>
      <c r="AZ24" s="66"/>
      <c r="BA24" s="42"/>
      <c r="BB24" s="67"/>
      <c r="BC24" s="77"/>
      <c r="BD24" s="66"/>
      <c r="BE24" s="42"/>
      <c r="BF24" s="67"/>
      <c r="BG24" s="66"/>
      <c r="BH24" s="42"/>
      <c r="BI24" s="67"/>
      <c r="BJ24" s="77"/>
      <c r="BK24" s="66"/>
      <c r="BL24" s="42"/>
      <c r="BM24" s="67"/>
      <c r="BN24" s="66"/>
      <c r="BO24" s="42"/>
      <c r="BP24" s="67"/>
      <c r="BQ24" s="77"/>
      <c r="BR24" s="66"/>
      <c r="BS24" s="42"/>
      <c r="BT24" s="67"/>
      <c r="BU24" s="66"/>
      <c r="BV24" s="42"/>
      <c r="BW24" s="67"/>
      <c r="BX24" s="77"/>
      <c r="BY24" s="66"/>
      <c r="BZ24" s="42"/>
      <c r="CA24" s="67"/>
      <c r="CB24" s="66"/>
      <c r="CC24" s="42"/>
      <c r="CD24" s="67"/>
      <c r="CE24" s="77"/>
      <c r="CF24" s="66"/>
      <c r="CG24" s="42"/>
      <c r="CH24" s="67"/>
      <c r="CI24" s="66"/>
      <c r="CJ24" s="42"/>
      <c r="CK24" s="67"/>
      <c r="CL24" s="77"/>
      <c r="CM24" s="66"/>
      <c r="CN24" s="42"/>
      <c r="CO24" s="67"/>
      <c r="CP24" s="66"/>
      <c r="CQ24" s="42"/>
      <c r="CR24" s="67"/>
      <c r="CS24" s="77"/>
      <c r="CT24" s="66"/>
      <c r="CU24" s="42"/>
      <c r="CV24" s="67"/>
      <c r="CW24" s="66"/>
      <c r="CX24" s="42"/>
      <c r="CY24" s="67"/>
      <c r="CZ24" s="77"/>
      <c r="DA24" s="66"/>
      <c r="DB24" s="42"/>
      <c r="DC24" s="67"/>
      <c r="DD24" s="66"/>
      <c r="DE24" s="42"/>
      <c r="DF24" s="67"/>
      <c r="DG24" s="77"/>
      <c r="DH24" s="66"/>
      <c r="DI24" s="42"/>
      <c r="DJ24" s="67"/>
      <c r="DK24" s="66"/>
      <c r="DL24" s="42"/>
      <c r="DM24" s="67"/>
      <c r="DN24" s="77"/>
      <c r="DO24" s="66"/>
      <c r="DP24" s="42"/>
      <c r="DQ24" s="67"/>
      <c r="DR24" s="66"/>
      <c r="DS24" s="42"/>
      <c r="DT24" s="67"/>
      <c r="DU24" s="77"/>
      <c r="DV24" s="66"/>
      <c r="DW24" s="42"/>
      <c r="DX24" s="67"/>
      <c r="DY24" s="66"/>
      <c r="DZ24" s="42"/>
      <c r="EA24" s="67"/>
      <c r="EB24" s="77"/>
      <c r="EC24" s="66"/>
      <c r="ED24" s="42"/>
      <c r="EE24" s="67"/>
      <c r="EF24" s="66"/>
      <c r="EG24" s="42"/>
      <c r="EH24" s="67"/>
      <c r="EI24" s="77"/>
      <c r="EJ24" s="66"/>
      <c r="EK24" s="42"/>
      <c r="EL24" s="67"/>
      <c r="EM24" s="66"/>
      <c r="EN24" s="42"/>
      <c r="EO24" s="67"/>
      <c r="EP24" s="77"/>
      <c r="EQ24" s="66"/>
      <c r="ER24" s="42"/>
      <c r="ES24" s="67"/>
      <c r="ET24" s="66"/>
      <c r="EU24" s="42"/>
      <c r="EV24" s="67"/>
      <c r="EW24" s="77"/>
      <c r="EX24" s="66"/>
      <c r="EY24" s="42"/>
      <c r="EZ24" s="67"/>
      <c r="FA24" s="66"/>
      <c r="FB24" s="42"/>
      <c r="FC24" s="67"/>
      <c r="FD24" s="77"/>
      <c r="FE24" s="66"/>
      <c r="FF24" s="42"/>
      <c r="FG24" s="67"/>
      <c r="FH24" s="66"/>
      <c r="FI24" s="42"/>
      <c r="FJ24" s="67"/>
      <c r="FK24" s="77"/>
      <c r="FL24" s="66"/>
      <c r="FM24" s="42"/>
      <c r="FN24" s="67"/>
      <c r="FO24" s="66"/>
      <c r="FP24" s="42"/>
      <c r="FQ24" s="67"/>
      <c r="FR24" s="77"/>
      <c r="FS24" s="66"/>
      <c r="FT24" s="42"/>
      <c r="FU24" s="67"/>
      <c r="FV24" s="66"/>
      <c r="FW24" s="42"/>
      <c r="FX24" s="67"/>
      <c r="FY24" s="77"/>
      <c r="FZ24" s="66"/>
      <c r="GA24" s="42"/>
      <c r="GB24" s="67"/>
      <c r="GC24" s="66"/>
      <c r="GD24" s="42"/>
      <c r="GE24" s="67"/>
      <c r="GF24" s="77"/>
      <c r="GG24" s="66"/>
      <c r="GH24" s="42"/>
      <c r="GI24" s="67"/>
      <c r="GJ24" s="66"/>
      <c r="GK24" s="42"/>
      <c r="GL24" s="67"/>
      <c r="GM24" s="77"/>
      <c r="GN24" s="66"/>
      <c r="GO24" s="42"/>
      <c r="GP24" s="67"/>
      <c r="GQ24" s="66"/>
      <c r="GR24" s="42"/>
      <c r="GS24" s="67"/>
      <c r="GT24" s="77"/>
      <c r="GU24" s="66"/>
      <c r="GV24" s="42"/>
      <c r="GW24" s="67"/>
      <c r="GX24" s="66"/>
      <c r="GY24" s="42"/>
      <c r="GZ24" s="67"/>
      <c r="HA24" s="77"/>
      <c r="HB24" s="66"/>
      <c r="HC24" s="42"/>
      <c r="HD24" s="67"/>
      <c r="HE24" s="66"/>
      <c r="HF24" s="42"/>
      <c r="HG24" s="67"/>
      <c r="HH24" s="77"/>
      <c r="HI24" s="66"/>
      <c r="HJ24" s="42"/>
      <c r="HK24" s="67"/>
      <c r="HL24" s="66"/>
      <c r="HM24" s="42"/>
      <c r="HN24" s="67"/>
      <c r="HO24" s="77"/>
      <c r="HP24" s="66"/>
      <c r="HQ24" s="42"/>
      <c r="HR24" s="67"/>
      <c r="HS24" s="66"/>
      <c r="HT24" s="42"/>
      <c r="HU24" s="67"/>
      <c r="HV24" s="77"/>
      <c r="HW24" s="66"/>
      <c r="HX24" s="42"/>
      <c r="HY24" s="67"/>
      <c r="HZ24" s="66"/>
      <c r="IA24" s="42"/>
      <c r="IB24" s="67"/>
      <c r="IC24" s="77"/>
      <c r="ID24" s="66"/>
      <c r="IE24" s="42"/>
      <c r="IF24" s="67"/>
      <c r="IG24" s="66"/>
      <c r="IH24" s="42"/>
      <c r="II24" s="67"/>
      <c r="IJ24" s="77"/>
      <c r="IK24" s="66"/>
      <c r="IL24" s="42"/>
      <c r="IM24" s="67"/>
      <c r="IN24" s="66"/>
      <c r="IO24" s="42"/>
      <c r="IP24" s="67"/>
      <c r="IQ24" s="77"/>
      <c r="IR24" s="66"/>
      <c r="IS24" s="42"/>
      <c r="IT24" s="67"/>
      <c r="IU24" s="66"/>
      <c r="IV24" s="42"/>
      <c r="IW24" s="67"/>
      <c r="IX24" s="77"/>
      <c r="IY24" s="66"/>
      <c r="IZ24" s="42"/>
      <c r="JA24" s="67"/>
      <c r="JB24" s="66"/>
      <c r="JC24" s="42"/>
      <c r="JD24" s="67"/>
      <c r="JE24" s="77"/>
      <c r="JF24" s="66"/>
      <c r="JG24" s="42"/>
      <c r="JH24" s="67"/>
      <c r="JI24" s="66"/>
      <c r="JJ24" s="42"/>
      <c r="JK24" s="67"/>
      <c r="JL24" s="77"/>
      <c r="JM24" s="66"/>
      <c r="JN24" s="42"/>
      <c r="JO24" s="67"/>
      <c r="JP24" s="66"/>
      <c r="JQ24" s="42"/>
      <c r="JR24" s="67"/>
      <c r="JS24" s="77"/>
      <c r="JT24" s="66"/>
      <c r="JU24" s="42"/>
      <c r="JV24" s="67"/>
      <c r="JW24" s="66"/>
      <c r="JX24" s="42"/>
      <c r="JY24" s="67"/>
      <c r="JZ24" s="77"/>
      <c r="KA24" s="66"/>
      <c r="KB24" s="42"/>
      <c r="KC24" s="67"/>
      <c r="KD24" s="66"/>
      <c r="KE24" s="42"/>
      <c r="KF24" s="67"/>
      <c r="KG24" s="77"/>
      <c r="KH24" s="66"/>
      <c r="KI24" s="42"/>
      <c r="KJ24" s="67"/>
      <c r="KK24" s="66"/>
      <c r="KL24" s="42"/>
      <c r="KM24" s="67"/>
      <c r="KN24" s="77"/>
      <c r="KO24" s="66"/>
      <c r="KP24" s="42"/>
      <c r="KQ24" s="67"/>
      <c r="KR24" s="66"/>
      <c r="KS24" s="42"/>
      <c r="KT24" s="67"/>
      <c r="KU24" s="77"/>
      <c r="KV24" s="66"/>
      <c r="KW24" s="42"/>
      <c r="KX24" s="67"/>
      <c r="KY24" s="66"/>
      <c r="KZ24" s="42"/>
      <c r="LA24" s="67"/>
      <c r="LB24" s="77"/>
      <c r="LC24" s="66"/>
      <c r="LD24" s="42"/>
      <c r="LE24" s="67"/>
      <c r="LF24" s="66"/>
      <c r="LG24" s="42"/>
      <c r="LH24" s="67"/>
      <c r="LI24" s="77"/>
      <c r="LJ24" s="66"/>
      <c r="LK24" s="42"/>
      <c r="LL24" s="67"/>
      <c r="LM24" s="66"/>
      <c r="LN24" s="42"/>
      <c r="LO24" s="67"/>
      <c r="LP24" s="77"/>
      <c r="LQ24" s="66"/>
      <c r="LR24" s="42"/>
      <c r="LS24" s="67"/>
      <c r="LT24" s="66"/>
      <c r="LU24" s="42"/>
      <c r="LV24" s="67"/>
      <c r="LW24" s="77"/>
      <c r="LX24" s="66"/>
      <c r="LY24" s="42"/>
      <c r="LZ24" s="67"/>
      <c r="MA24" s="66"/>
      <c r="MB24" s="42"/>
      <c r="MC24" s="67"/>
      <c r="MD24" s="77"/>
      <c r="ME24" s="66"/>
      <c r="MF24" s="42"/>
      <c r="MG24" s="67"/>
      <c r="MH24" s="66"/>
      <c r="MI24" s="42"/>
      <c r="MJ24" s="67"/>
      <c r="MK24" s="77"/>
      <c r="ML24" s="66"/>
      <c r="MM24" s="42"/>
      <c r="MN24" s="67"/>
      <c r="MO24" s="66"/>
      <c r="MP24" s="42"/>
      <c r="MQ24" s="67"/>
      <c r="MR24" s="77"/>
      <c r="MS24" s="66"/>
      <c r="MT24" s="42"/>
      <c r="MU24" s="67"/>
      <c r="MV24" s="66"/>
      <c r="MW24" s="42"/>
      <c r="MX24" s="67"/>
      <c r="MY24" s="77"/>
      <c r="MZ24" s="66"/>
      <c r="NA24" s="42"/>
      <c r="NB24" s="67"/>
      <c r="NC24" s="66"/>
      <c r="ND24" s="42"/>
      <c r="NE24" s="67"/>
      <c r="NF24" s="77"/>
      <c r="NG24" s="66"/>
      <c r="NH24" s="42"/>
      <c r="NI24" s="67"/>
      <c r="NJ24" s="66"/>
      <c r="NK24" s="42"/>
      <c r="NL24" s="67"/>
      <c r="NM24" s="77"/>
      <c r="NN24" s="66"/>
      <c r="NO24" s="42"/>
      <c r="NP24" s="67"/>
      <c r="NQ24" s="66"/>
      <c r="NR24" s="42"/>
      <c r="NS24" s="67"/>
      <c r="NT24" s="77"/>
      <c r="NU24" s="66"/>
      <c r="NV24" s="42"/>
      <c r="NW24" s="67"/>
      <c r="NX24" s="66"/>
      <c r="NY24" s="42"/>
      <c r="NZ24" s="67"/>
      <c r="OA24" s="77"/>
      <c r="OB24" s="66"/>
      <c r="OC24" s="42"/>
      <c r="OD24" s="67"/>
      <c r="OE24" s="66"/>
      <c r="OF24" s="42"/>
      <c r="OG24" s="67"/>
      <c r="OH24" s="77"/>
      <c r="OI24" s="66"/>
      <c r="OJ24" s="42"/>
      <c r="OK24" s="67"/>
      <c r="OL24" s="66"/>
      <c r="OM24" s="42"/>
      <c r="ON24" s="67"/>
      <c r="OO24" s="77"/>
      <c r="OP24" s="66"/>
      <c r="OQ24" s="42"/>
      <c r="OR24" s="67"/>
      <c r="OS24" s="66"/>
      <c r="OT24" s="42"/>
      <c r="OU24" s="67"/>
      <c r="OV24" s="77"/>
      <c r="OW24" s="66"/>
      <c r="OX24" s="42"/>
      <c r="OY24" s="67"/>
      <c r="OZ24" s="66"/>
      <c r="PA24" s="42"/>
      <c r="PB24" s="67"/>
      <c r="PC24" s="77"/>
      <c r="PD24" s="66"/>
      <c r="PE24" s="42"/>
      <c r="PF24" s="67"/>
      <c r="PG24" s="66"/>
      <c r="PH24" s="42"/>
      <c r="PI24" s="67"/>
      <c r="PJ24" s="77"/>
      <c r="PK24" s="66"/>
      <c r="PL24" s="42"/>
      <c r="PM24" s="67"/>
      <c r="PN24" s="66"/>
      <c r="PO24" s="42"/>
      <c r="PP24" s="67"/>
      <c r="PQ24" s="77"/>
      <c r="PR24" s="66"/>
      <c r="PS24" s="42"/>
      <c r="PT24" s="67"/>
      <c r="PU24" s="66"/>
      <c r="PV24" s="42"/>
      <c r="PW24" s="67"/>
      <c r="PX24" s="77"/>
      <c r="PY24" s="66"/>
      <c r="PZ24" s="42"/>
      <c r="QA24" s="67"/>
      <c r="QB24" s="66"/>
      <c r="QC24" s="42"/>
      <c r="QD24" s="67"/>
      <c r="QE24" s="77"/>
      <c r="QF24" s="66"/>
      <c r="QG24" s="42"/>
      <c r="QH24" s="67"/>
      <c r="QI24" s="66"/>
      <c r="QJ24" s="42"/>
      <c r="QK24" s="67"/>
      <c r="QL24" s="77"/>
      <c r="QM24" s="66"/>
      <c r="QN24" s="42"/>
      <c r="QO24" s="67"/>
      <c r="QP24" s="66"/>
      <c r="QQ24" s="42"/>
      <c r="QR24" s="67"/>
      <c r="QS24" s="77"/>
      <c r="QT24" s="66"/>
      <c r="QU24" s="42"/>
      <c r="QV24" s="67"/>
      <c r="QW24" s="66"/>
      <c r="QX24" s="42"/>
      <c r="QY24" s="67"/>
      <c r="QZ24" s="77"/>
      <c r="RA24" s="66"/>
      <c r="RB24" s="42"/>
      <c r="RC24" s="67"/>
      <c r="RD24" s="66"/>
      <c r="RE24" s="42"/>
      <c r="RF24" s="67"/>
      <c r="RG24" s="77"/>
      <c r="RH24" s="66"/>
      <c r="RI24" s="42"/>
      <c r="RJ24" s="67"/>
      <c r="RK24" s="66"/>
      <c r="RL24" s="42"/>
      <c r="RM24" s="67"/>
      <c r="RN24" s="77"/>
      <c r="RO24" s="66"/>
      <c r="RP24" s="42"/>
      <c r="RQ24" s="67"/>
      <c r="RR24" s="66"/>
      <c r="RS24" s="42"/>
      <c r="RT24" s="67"/>
      <c r="RU24" s="77"/>
      <c r="RV24" s="66"/>
      <c r="RW24" s="42"/>
      <c r="RX24" s="67"/>
      <c r="RY24" s="66"/>
      <c r="RZ24" s="42"/>
      <c r="SA24" s="67"/>
      <c r="SB24" s="77"/>
      <c r="SC24" s="66"/>
      <c r="SD24" s="42"/>
      <c r="SE24" s="67"/>
      <c r="SF24" s="66"/>
      <c r="SG24" s="42"/>
      <c r="SH24" s="67"/>
      <c r="SI24" s="77"/>
      <c r="SJ24" s="66"/>
      <c r="SK24" s="42"/>
      <c r="SL24" s="67"/>
      <c r="SM24" s="66"/>
      <c r="SN24" s="42"/>
      <c r="SO24" s="67"/>
      <c r="SP24" s="77"/>
      <c r="SQ24" s="66"/>
      <c r="SR24" s="42"/>
      <c r="SS24" s="67"/>
      <c r="ST24" s="66"/>
      <c r="SU24" s="42"/>
      <c r="SV24" s="67"/>
      <c r="SW24" s="77"/>
      <c r="SX24" s="66"/>
      <c r="SY24" s="42"/>
      <c r="SZ24" s="67"/>
      <c r="TA24" s="66"/>
      <c r="TB24" s="42"/>
      <c r="TC24" s="67"/>
      <c r="TD24" s="77"/>
      <c r="TE24" s="66"/>
      <c r="TF24" s="42"/>
      <c r="TG24" s="67"/>
      <c r="TH24" s="66"/>
      <c r="TI24" s="42"/>
      <c r="TJ24" s="67"/>
      <c r="TK24" s="77"/>
      <c r="TL24" s="66"/>
      <c r="TM24" s="42"/>
      <c r="TN24" s="67"/>
      <c r="TO24" s="66"/>
      <c r="TP24" s="42"/>
      <c r="TQ24" s="67"/>
      <c r="TR24" s="77"/>
      <c r="TS24" s="66"/>
      <c r="TT24" s="42"/>
      <c r="TU24" s="67"/>
      <c r="TV24" s="66"/>
      <c r="TW24" s="42"/>
      <c r="TX24" s="67"/>
      <c r="TY24" s="77"/>
      <c r="TZ24" s="66"/>
      <c r="UA24" s="42"/>
      <c r="UB24" s="67"/>
      <c r="UC24" s="66"/>
      <c r="UD24" s="42"/>
      <c r="UE24" s="67"/>
      <c r="UF24" s="77"/>
      <c r="UG24" s="66"/>
      <c r="UH24" s="42"/>
      <c r="UI24" s="67"/>
      <c r="UJ24" s="66"/>
      <c r="UK24" s="42"/>
      <c r="UL24" s="67"/>
      <c r="UM24" s="77"/>
      <c r="UN24" s="66"/>
      <c r="UO24" s="42"/>
      <c r="UP24" s="67"/>
      <c r="UQ24" s="66"/>
      <c r="UR24" s="42"/>
      <c r="US24" s="67"/>
      <c r="UT24" s="77"/>
      <c r="UU24" s="66"/>
      <c r="UV24" s="42"/>
      <c r="UW24" s="67"/>
      <c r="UX24" s="66"/>
      <c r="UY24" s="42"/>
      <c r="UZ24" s="67"/>
      <c r="VA24" s="77"/>
      <c r="VB24" s="66"/>
      <c r="VC24" s="42"/>
      <c r="VD24" s="67"/>
      <c r="VE24" s="66"/>
      <c r="VF24" s="42"/>
      <c r="VG24" s="67"/>
      <c r="VH24" s="77"/>
      <c r="VI24" s="66"/>
      <c r="VJ24" s="42"/>
      <c r="VK24" s="67"/>
      <c r="VL24" s="66"/>
      <c r="VM24" s="42"/>
      <c r="VN24" s="67"/>
      <c r="VO24" s="77"/>
      <c r="VP24" s="66"/>
      <c r="VQ24" s="42"/>
      <c r="VR24" s="67"/>
      <c r="VS24" s="66"/>
      <c r="VT24" s="42"/>
      <c r="VU24" s="67"/>
      <c r="VV24" s="77"/>
      <c r="VW24" s="66"/>
      <c r="VX24" s="42"/>
      <c r="VY24" s="67"/>
      <c r="VZ24" s="66"/>
      <c r="WA24" s="42"/>
      <c r="WB24" s="67"/>
      <c r="WC24" s="77"/>
      <c r="WD24" s="66"/>
      <c r="WE24" s="42"/>
      <c r="WF24" s="67"/>
      <c r="WG24" s="66"/>
      <c r="WH24" s="42"/>
      <c r="WI24" s="67"/>
      <c r="WJ24" s="77"/>
      <c r="WK24" s="66"/>
      <c r="WL24" s="42"/>
      <c r="WM24" s="67"/>
      <c r="WN24" s="66"/>
      <c r="WO24" s="42"/>
      <c r="WP24" s="67"/>
      <c r="WQ24" s="77"/>
      <c r="WR24" s="66"/>
      <c r="WS24" s="42"/>
      <c r="WT24" s="67"/>
      <c r="WU24" s="66"/>
      <c r="WV24" s="42"/>
      <c r="WW24" s="67"/>
      <c r="WX24" s="77"/>
      <c r="WY24" s="66"/>
      <c r="WZ24" s="42"/>
      <c r="XA24" s="67"/>
      <c r="XB24" s="66"/>
      <c r="XC24" s="42"/>
      <c r="XD24" s="67"/>
      <c r="XE24" s="77"/>
      <c r="XF24" s="66"/>
      <c r="XG24" s="42"/>
      <c r="XH24" s="67"/>
      <c r="XI24" s="66"/>
      <c r="XJ24" s="42"/>
      <c r="XK24" s="67"/>
      <c r="XL24" s="77"/>
      <c r="XM24" s="66"/>
      <c r="XN24" s="42"/>
      <c r="XO24" s="67"/>
      <c r="XP24" s="66"/>
      <c r="XQ24" s="42"/>
      <c r="XR24" s="67"/>
      <c r="XS24" s="77"/>
      <c r="XT24" s="66"/>
      <c r="XU24" s="42"/>
      <c r="XV24" s="67"/>
      <c r="XW24" s="66"/>
      <c r="XX24" s="42"/>
      <c r="XY24" s="67"/>
      <c r="XZ24" s="77"/>
      <c r="YA24" s="66"/>
      <c r="YB24" s="42"/>
      <c r="YC24" s="67"/>
      <c r="YD24" s="66"/>
      <c r="YE24" s="42"/>
      <c r="YF24" s="67"/>
      <c r="YG24" s="77"/>
      <c r="YH24" s="66"/>
      <c r="YI24" s="42"/>
      <c r="YJ24" s="67"/>
      <c r="YK24" s="66"/>
      <c r="YL24" s="42"/>
      <c r="YM24" s="67"/>
      <c r="YN24" s="77"/>
      <c r="YO24" s="66"/>
      <c r="YP24" s="42"/>
      <c r="YQ24" s="67"/>
      <c r="YR24" s="66"/>
      <c r="YS24" s="42"/>
      <c r="YT24" s="67"/>
      <c r="YU24" s="77"/>
      <c r="YV24" s="66"/>
      <c r="YW24" s="42"/>
      <c r="YX24" s="67"/>
      <c r="YY24" s="66"/>
      <c r="YZ24" s="42"/>
      <c r="ZA24" s="67"/>
      <c r="ZB24" s="77"/>
      <c r="ZC24" s="66"/>
      <c r="ZD24" s="42"/>
      <c r="ZE24" s="67"/>
      <c r="ZF24" s="66"/>
      <c r="ZG24" s="42"/>
      <c r="ZH24" s="67"/>
      <c r="ZI24" s="77"/>
      <c r="ZJ24" s="66"/>
      <c r="ZK24" s="42"/>
      <c r="ZL24" s="67"/>
      <c r="ZM24" s="66"/>
      <c r="ZN24" s="42"/>
      <c r="ZO24" s="67"/>
      <c r="ZP24" s="77"/>
      <c r="ZQ24" s="66"/>
      <c r="ZR24" s="42"/>
      <c r="ZS24" s="67"/>
      <c r="ZT24" s="66"/>
      <c r="ZU24" s="42"/>
      <c r="ZV24" s="67"/>
      <c r="ZW24" s="77"/>
      <c r="ZX24" s="66"/>
      <c r="ZY24" s="42"/>
      <c r="ZZ24" s="67"/>
      <c r="AAA24" s="66"/>
      <c r="AAB24" s="42"/>
      <c r="AAC24" s="67"/>
      <c r="AAD24" s="77"/>
      <c r="AAE24" s="66"/>
      <c r="AAF24" s="42"/>
      <c r="AAG24" s="67"/>
      <c r="AAH24" s="66"/>
      <c r="AAI24" s="42"/>
      <c r="AAJ24" s="67"/>
      <c r="AAK24" s="77"/>
      <c r="AAL24" s="66"/>
      <c r="AAM24" s="42"/>
      <c r="AAN24" s="67"/>
      <c r="AAO24" s="66"/>
      <c r="AAP24" s="42"/>
      <c r="AAQ24" s="67"/>
      <c r="AAR24" s="77"/>
      <c r="AAS24" s="66"/>
      <c r="AAT24" s="42"/>
      <c r="AAU24" s="67"/>
      <c r="AAV24" s="66"/>
      <c r="AAW24" s="42"/>
      <c r="AAX24" s="67"/>
      <c r="AAY24" s="77"/>
      <c r="AAZ24" s="66"/>
      <c r="ABA24" s="42"/>
      <c r="ABB24" s="67"/>
      <c r="ABC24" s="66"/>
      <c r="ABD24" s="42"/>
      <c r="ABE24" s="67"/>
      <c r="ABF24" s="77"/>
      <c r="ABG24" s="66"/>
      <c r="ABH24" s="42"/>
      <c r="ABI24" s="67"/>
      <c r="ABJ24" s="66"/>
      <c r="ABK24" s="42"/>
      <c r="ABL24" s="67"/>
      <c r="ABM24" s="77"/>
      <c r="ABN24" s="66"/>
      <c r="ABO24" s="42"/>
      <c r="ABP24" s="67"/>
      <c r="ABQ24" s="66"/>
      <c r="ABR24" s="42"/>
      <c r="ABS24" s="67"/>
      <c r="ABT24" s="77"/>
      <c r="ABU24" s="66"/>
      <c r="ABV24" s="42"/>
      <c r="ABW24" s="67"/>
      <c r="ABX24" s="66"/>
      <c r="ABY24" s="42"/>
      <c r="ABZ24" s="67"/>
      <c r="ACA24" s="77"/>
      <c r="ACB24" s="66"/>
      <c r="ACC24" s="42"/>
      <c r="ACD24" s="67"/>
      <c r="ACE24" s="66"/>
      <c r="ACF24" s="42"/>
      <c r="ACG24" s="67"/>
      <c r="ACH24" s="77"/>
      <c r="ACI24" s="66"/>
      <c r="ACJ24" s="42"/>
      <c r="ACK24" s="67"/>
      <c r="ACL24" s="66"/>
      <c r="ACM24" s="42"/>
      <c r="ACN24" s="67"/>
      <c r="ACO24" s="77"/>
      <c r="ACP24" s="66"/>
      <c r="ACQ24" s="42"/>
      <c r="ACR24" s="67"/>
      <c r="ACS24" s="66"/>
      <c r="ACT24" s="42"/>
      <c r="ACU24" s="67"/>
      <c r="ACV24" s="77"/>
      <c r="ACW24" s="66"/>
      <c r="ACX24" s="42"/>
      <c r="ACY24" s="67"/>
      <c r="ACZ24" s="66"/>
      <c r="ADA24" s="42"/>
      <c r="ADB24" s="67"/>
      <c r="ADC24" s="77"/>
      <c r="ADD24" s="66"/>
      <c r="ADE24" s="42"/>
      <c r="ADF24" s="67"/>
      <c r="ADG24" s="66"/>
      <c r="ADH24" s="42"/>
      <c r="ADI24" s="67"/>
      <c r="ADJ24" s="77"/>
      <c r="ADK24" s="66"/>
      <c r="ADL24" s="42"/>
      <c r="ADM24" s="67"/>
      <c r="ADN24" s="66"/>
      <c r="ADO24" s="42"/>
      <c r="ADP24" s="67"/>
      <c r="ADQ24" s="77"/>
      <c r="ADR24" s="66"/>
      <c r="ADS24" s="42"/>
      <c r="ADT24" s="67"/>
      <c r="ADU24" s="66"/>
      <c r="ADV24" s="42"/>
      <c r="ADW24" s="67"/>
      <c r="ADX24" s="77"/>
      <c r="ADY24" s="66"/>
      <c r="ADZ24" s="42"/>
      <c r="AEA24" s="67"/>
      <c r="AEB24" s="66"/>
      <c r="AEC24" s="42"/>
      <c r="AED24" s="67"/>
      <c r="AEE24" s="77"/>
      <c r="AEF24" s="66"/>
      <c r="AEG24" s="42"/>
      <c r="AEH24" s="67"/>
      <c r="AEI24" s="66"/>
      <c r="AEJ24" s="42"/>
      <c r="AEK24" s="67"/>
      <c r="AEL24" s="77"/>
      <c r="AEM24" s="66"/>
      <c r="AEN24" s="42"/>
      <c r="AEO24" s="67"/>
      <c r="AEP24" s="66"/>
      <c r="AEQ24" s="42"/>
      <c r="AER24" s="67"/>
      <c r="AES24" s="77"/>
      <c r="AET24" s="66"/>
      <c r="AEU24" s="42"/>
      <c r="AEV24" s="67"/>
      <c r="AEW24" s="66"/>
      <c r="AEX24" s="42"/>
      <c r="AEY24" s="67"/>
      <c r="AEZ24" s="77"/>
      <c r="AFA24" s="66"/>
      <c r="AFB24" s="42"/>
      <c r="AFC24" s="67"/>
      <c r="AFD24" s="66"/>
      <c r="AFE24" s="42"/>
      <c r="AFF24" s="67"/>
      <c r="AFG24" s="77"/>
      <c r="AFH24" s="66"/>
      <c r="AFI24" s="42"/>
      <c r="AFJ24" s="67"/>
      <c r="AFK24" s="66"/>
      <c r="AFL24" s="42"/>
      <c r="AFM24" s="67"/>
      <c r="AFN24" s="77"/>
      <c r="AFO24" s="66"/>
      <c r="AFP24" s="42"/>
      <c r="AFQ24" s="67"/>
      <c r="AFR24" s="66"/>
      <c r="AFS24" s="42"/>
      <c r="AFT24" s="67"/>
      <c r="AFU24" s="77"/>
      <c r="AFV24" s="66"/>
      <c r="AFW24" s="42"/>
      <c r="AFX24" s="67"/>
      <c r="AFY24" s="66"/>
      <c r="AFZ24" s="42"/>
      <c r="AGA24" s="67"/>
      <c r="AGB24" s="77"/>
      <c r="AGC24" s="66"/>
      <c r="AGD24" s="42"/>
      <c r="AGE24" s="67"/>
      <c r="AGF24" s="66"/>
      <c r="AGG24" s="42"/>
      <c r="AGH24" s="67"/>
      <c r="AGI24" s="77"/>
      <c r="AGJ24" s="66"/>
      <c r="AGK24" s="42"/>
      <c r="AGL24" s="67"/>
      <c r="AGM24" s="66"/>
      <c r="AGN24" s="42"/>
      <c r="AGO24" s="67"/>
      <c r="AGP24" s="77"/>
      <c r="AGQ24" s="66"/>
      <c r="AGR24" s="42"/>
      <c r="AGS24" s="67"/>
      <c r="AGT24" s="66"/>
      <c r="AGU24" s="42"/>
      <c r="AGV24" s="67"/>
      <c r="AGW24" s="77"/>
      <c r="AGX24" s="66"/>
      <c r="AGY24" s="42"/>
      <c r="AGZ24" s="67"/>
      <c r="AHA24" s="66"/>
      <c r="AHB24" s="42"/>
      <c r="AHC24" s="67"/>
      <c r="AHD24" s="77"/>
      <c r="AHE24" s="66"/>
      <c r="AHF24" s="42"/>
      <c r="AHG24" s="67"/>
      <c r="AHH24" s="66"/>
      <c r="AHI24" s="42"/>
      <c r="AHJ24" s="67"/>
      <c r="AHK24" s="77"/>
      <c r="AHL24" s="66"/>
      <c r="AHM24" s="42"/>
      <c r="AHN24" s="67"/>
      <c r="AHO24" s="66"/>
      <c r="AHP24" s="42"/>
      <c r="AHQ24" s="67"/>
      <c r="AHR24" s="77"/>
      <c r="AHS24" s="66"/>
      <c r="AHT24" s="42"/>
      <c r="AHU24" s="67"/>
      <c r="AHV24" s="66"/>
      <c r="AHW24" s="42"/>
      <c r="AHX24" s="67"/>
      <c r="AHY24" s="77"/>
      <c r="AHZ24" s="66"/>
      <c r="AIA24" s="42"/>
      <c r="AIB24" s="67"/>
      <c r="AIC24" s="66"/>
      <c r="AID24" s="42"/>
      <c r="AIE24" s="67"/>
      <c r="AIF24" s="77"/>
      <c r="AIG24" s="66"/>
      <c r="AIH24" s="42"/>
      <c r="AII24" s="67"/>
      <c r="AIJ24" s="66"/>
      <c r="AIK24" s="42"/>
      <c r="AIL24" s="67"/>
      <c r="AIM24" s="77"/>
      <c r="AIN24" s="66"/>
      <c r="AIO24" s="42"/>
      <c r="AIP24" s="67"/>
      <c r="AIQ24" s="66"/>
      <c r="AIR24" s="42"/>
      <c r="AIS24" s="67"/>
      <c r="AIT24" s="77"/>
      <c r="AIU24" s="66"/>
      <c r="AIV24" s="42"/>
      <c r="AIW24" s="67"/>
      <c r="AIX24" s="66"/>
      <c r="AIY24" s="42"/>
      <c r="AIZ24" s="67"/>
      <c r="AJA24" s="77"/>
      <c r="AJB24" s="66"/>
      <c r="AJC24" s="42"/>
      <c r="AJD24" s="67"/>
      <c r="AJE24" s="66"/>
      <c r="AJF24" s="42"/>
      <c r="AJG24" s="67"/>
      <c r="AJH24" s="77"/>
      <c r="AJI24" s="66"/>
      <c r="AJJ24" s="42"/>
      <c r="AJK24" s="67"/>
      <c r="AJL24" s="66"/>
      <c r="AJM24" s="42"/>
      <c r="AJN24" s="67"/>
      <c r="AJO24" s="77"/>
      <c r="AJP24" s="66"/>
      <c r="AJQ24" s="42"/>
      <c r="AJR24" s="67"/>
      <c r="AJS24" s="66"/>
      <c r="AJT24" s="42"/>
      <c r="AJU24" s="67"/>
      <c r="AJV24" s="77"/>
      <c r="AJW24" s="66"/>
      <c r="AJX24" s="42"/>
      <c r="AJY24" s="67"/>
      <c r="AJZ24" s="66"/>
      <c r="AKA24" s="42"/>
      <c r="AKB24" s="67"/>
      <c r="AKC24" s="77"/>
      <c r="AKD24" s="66"/>
      <c r="AKE24" s="42"/>
      <c r="AKF24" s="67"/>
      <c r="AKG24" s="66"/>
      <c r="AKH24" s="42"/>
      <c r="AKI24" s="67"/>
      <c r="AKJ24" s="77"/>
      <c r="AKK24" s="66"/>
      <c r="AKL24" s="42"/>
      <c r="AKM24" s="67"/>
      <c r="AKN24" s="66"/>
      <c r="AKO24" s="42"/>
      <c r="AKP24" s="67"/>
      <c r="AKQ24" s="77"/>
      <c r="AKR24" s="66"/>
      <c r="AKS24" s="42"/>
      <c r="AKT24" s="67"/>
      <c r="AKU24" s="66"/>
      <c r="AKV24" s="42"/>
      <c r="AKW24" s="67"/>
      <c r="AKX24" s="77"/>
      <c r="AKY24" s="66"/>
      <c r="AKZ24" s="42"/>
      <c r="ALA24" s="67"/>
      <c r="ALB24" s="66"/>
      <c r="ALC24" s="42"/>
      <c r="ALD24" s="67"/>
      <c r="ALE24" s="77"/>
      <c r="ALF24" s="66"/>
      <c r="ALG24" s="42"/>
      <c r="ALH24" s="67"/>
      <c r="ALI24" s="66"/>
      <c r="ALJ24" s="42"/>
      <c r="ALK24" s="67"/>
      <c r="ALL24" s="77"/>
      <c r="ALM24" s="66"/>
      <c r="ALN24" s="42"/>
      <c r="ALO24" s="67"/>
      <c r="ALP24" s="66"/>
      <c r="ALQ24" s="42"/>
      <c r="ALR24" s="67"/>
      <c r="ALS24" s="77"/>
      <c r="ALT24" s="66"/>
      <c r="ALU24" s="42"/>
      <c r="ALV24" s="67"/>
      <c r="ALW24" s="66"/>
      <c r="ALX24" s="42"/>
      <c r="ALY24" s="67"/>
      <c r="ALZ24" s="77"/>
      <c r="AMA24" s="66"/>
      <c r="AMB24" s="42"/>
      <c r="AMC24" s="67"/>
      <c r="AMD24" s="66"/>
      <c r="AME24" s="42"/>
      <c r="AMF24" s="67"/>
      <c r="AMG24" s="77"/>
      <c r="AMH24" s="66"/>
      <c r="AMI24" s="42"/>
      <c r="AMJ24" s="67"/>
      <c r="AMK24" s="66"/>
      <c r="AML24" s="42"/>
      <c r="AMM24" s="67"/>
      <c r="AMN24" s="77"/>
      <c r="AMO24" s="66"/>
      <c r="AMP24" s="42"/>
      <c r="AMQ24" s="67"/>
      <c r="AMR24" s="66"/>
      <c r="AMS24" s="42"/>
      <c r="AMT24" s="67"/>
      <c r="AMU24" s="77"/>
      <c r="AMV24" s="66"/>
      <c r="AMW24" s="42"/>
      <c r="AMX24" s="67"/>
      <c r="AMY24" s="66"/>
      <c r="AMZ24" s="42"/>
      <c r="ANA24" s="67"/>
      <c r="ANB24" s="77"/>
      <c r="ANC24" s="66"/>
      <c r="AND24" s="42"/>
      <c r="ANE24" s="67"/>
      <c r="ANF24" s="66"/>
      <c r="ANG24" s="42"/>
      <c r="ANH24" s="67"/>
      <c r="ANI24" s="77"/>
      <c r="ANJ24" s="66"/>
      <c r="ANK24" s="42"/>
      <c r="ANL24" s="67"/>
      <c r="ANM24" s="66"/>
      <c r="ANN24" s="42"/>
      <c r="ANO24" s="67"/>
      <c r="ANP24" s="77"/>
      <c r="ANQ24" s="66"/>
      <c r="ANR24" s="42"/>
      <c r="ANS24" s="67"/>
      <c r="ANT24" s="66"/>
      <c r="ANU24" s="42"/>
      <c r="ANV24" s="67"/>
      <c r="ANW24" s="77"/>
      <c r="ANX24" s="66"/>
      <c r="ANY24" s="42"/>
      <c r="ANZ24" s="67"/>
      <c r="AOA24" s="66"/>
      <c r="AOB24" s="42"/>
      <c r="AOC24" s="67"/>
      <c r="AOD24" s="77"/>
      <c r="AOE24" s="66"/>
      <c r="AOF24" s="42"/>
      <c r="AOG24" s="67"/>
      <c r="AOH24" s="66"/>
      <c r="AOI24" s="42"/>
      <c r="AOJ24" s="67"/>
      <c r="AOK24" s="77"/>
      <c r="AOL24" s="66"/>
      <c r="AOM24" s="42"/>
      <c r="AON24" s="67"/>
      <c r="AOO24" s="66"/>
      <c r="AOP24" s="42"/>
      <c r="AOQ24" s="67"/>
      <c r="AOR24" s="77"/>
      <c r="AOS24" s="66"/>
      <c r="AOT24" s="42"/>
      <c r="AOU24" s="67"/>
      <c r="AOV24" s="66"/>
      <c r="AOW24" s="42"/>
      <c r="AOX24" s="67"/>
      <c r="AOY24" s="77"/>
      <c r="AOZ24" s="66"/>
      <c r="APA24" s="42"/>
      <c r="APB24" s="67"/>
      <c r="APC24" s="66"/>
      <c r="APD24" s="42"/>
      <c r="APE24" s="67"/>
      <c r="APF24" s="77"/>
      <c r="APG24" s="66"/>
      <c r="APH24" s="42"/>
      <c r="API24" s="67"/>
      <c r="APJ24" s="66"/>
      <c r="APK24" s="42"/>
      <c r="APL24" s="67"/>
      <c r="APM24" s="77"/>
      <c r="APN24" s="66"/>
      <c r="APO24" s="42"/>
      <c r="APP24" s="67"/>
      <c r="APQ24" s="66"/>
      <c r="APR24" s="42"/>
      <c r="APS24" s="67"/>
      <c r="APT24" s="77"/>
      <c r="APU24" s="66"/>
      <c r="APV24" s="42"/>
      <c r="APW24" s="67"/>
      <c r="APX24" s="66"/>
      <c r="APY24" s="42"/>
      <c r="APZ24" s="67"/>
      <c r="AQA24" s="77"/>
      <c r="AQB24" s="66"/>
      <c r="AQC24" s="42"/>
      <c r="AQD24" s="67"/>
      <c r="AQE24" s="66"/>
      <c r="AQF24" s="42"/>
      <c r="AQG24" s="67"/>
      <c r="AQH24" s="77"/>
      <c r="AQI24" s="66"/>
      <c r="AQJ24" s="42"/>
      <c r="AQK24" s="67"/>
      <c r="AQL24" s="66"/>
      <c r="AQM24" s="42"/>
      <c r="AQN24" s="67"/>
      <c r="AQO24" s="77"/>
      <c r="AQP24" s="66"/>
      <c r="AQQ24" s="42"/>
      <c r="AQR24" s="67"/>
      <c r="AQS24" s="66"/>
      <c r="AQT24" s="42"/>
      <c r="AQU24" s="67"/>
      <c r="AQV24" s="77"/>
      <c r="AQW24" s="66"/>
      <c r="AQX24" s="42"/>
      <c r="AQY24" s="67"/>
      <c r="AQZ24" s="66"/>
      <c r="ARA24" s="42"/>
      <c r="ARB24" s="67"/>
      <c r="ARC24" s="77"/>
      <c r="ARD24" s="66"/>
      <c r="ARE24" s="42"/>
      <c r="ARF24" s="67"/>
      <c r="ARG24" s="66"/>
      <c r="ARH24" s="42"/>
      <c r="ARI24" s="67"/>
      <c r="ARJ24" s="77"/>
      <c r="ARK24" s="66"/>
      <c r="ARL24" s="42"/>
      <c r="ARM24" s="67"/>
      <c r="ARN24" s="66"/>
      <c r="ARO24" s="42"/>
      <c r="ARP24" s="67"/>
      <c r="ARQ24" s="77"/>
      <c r="ARR24" s="66"/>
      <c r="ARS24" s="42"/>
      <c r="ART24" s="67"/>
      <c r="ARU24" s="66"/>
      <c r="ARV24" s="42"/>
      <c r="ARW24" s="67"/>
      <c r="ARX24" s="77"/>
      <c r="ARY24" s="66"/>
      <c r="ARZ24" s="42"/>
      <c r="ASA24" s="67"/>
      <c r="ASB24" s="66"/>
      <c r="ASC24" s="42"/>
      <c r="ASD24" s="67"/>
      <c r="ASE24" s="77"/>
      <c r="ASF24" s="66"/>
      <c r="ASG24" s="42"/>
      <c r="ASH24" s="67"/>
      <c r="ASI24" s="66"/>
      <c r="ASJ24" s="42"/>
      <c r="ASK24" s="67"/>
      <c r="ASL24" s="77"/>
      <c r="ASM24" s="66"/>
      <c r="ASN24" s="42"/>
      <c r="ASO24" s="67"/>
      <c r="ASP24" s="66"/>
      <c r="ASQ24" s="42"/>
      <c r="ASR24" s="67"/>
      <c r="ASS24" s="77"/>
      <c r="AST24" s="66"/>
      <c r="ASU24" s="42"/>
      <c r="ASV24" s="67"/>
      <c r="ASW24" s="66"/>
      <c r="ASX24" s="42"/>
      <c r="ASY24" s="67"/>
      <c r="ASZ24" s="77"/>
      <c r="ATA24" s="66"/>
      <c r="ATB24" s="42"/>
      <c r="ATC24" s="67"/>
      <c r="ATD24" s="66"/>
      <c r="ATE24" s="42"/>
      <c r="ATF24" s="67"/>
      <c r="ATG24" s="77"/>
      <c r="ATH24" s="66"/>
      <c r="ATI24" s="42"/>
      <c r="ATJ24" s="67"/>
      <c r="ATK24" s="66"/>
      <c r="ATL24" s="42"/>
      <c r="ATM24" s="67"/>
      <c r="ATN24" s="77"/>
      <c r="ATO24" s="66"/>
      <c r="ATP24" s="42"/>
      <c r="ATQ24" s="67"/>
      <c r="ATR24" s="66"/>
      <c r="ATS24" s="42"/>
      <c r="ATT24" s="67"/>
      <c r="ATU24" s="77"/>
      <c r="ATV24" s="66"/>
      <c r="ATW24" s="42"/>
      <c r="ATX24" s="67"/>
      <c r="ATY24" s="66"/>
      <c r="ATZ24" s="42"/>
      <c r="AUA24" s="67"/>
      <c r="AUB24" s="77"/>
      <c r="AUC24" s="66"/>
      <c r="AUD24" s="42"/>
      <c r="AUE24" s="67"/>
      <c r="AUF24" s="66"/>
      <c r="AUG24" s="42"/>
      <c r="AUH24" s="67"/>
      <c r="AUI24" s="77"/>
      <c r="AUJ24" s="66"/>
      <c r="AUK24" s="42"/>
      <c r="AUL24" s="67"/>
      <c r="AUM24" s="66"/>
      <c r="AUN24" s="42"/>
      <c r="AUO24" s="67"/>
      <c r="AUP24" s="77"/>
      <c r="AUQ24" s="66"/>
      <c r="AUR24" s="42"/>
      <c r="AUS24" s="67"/>
      <c r="AUT24" s="66"/>
      <c r="AUU24" s="42"/>
      <c r="AUV24" s="67"/>
      <c r="AUW24" s="77"/>
      <c r="AUX24" s="66"/>
      <c r="AUY24" s="42"/>
      <c r="AUZ24" s="67"/>
      <c r="AVA24" s="66"/>
      <c r="AVB24" s="42"/>
      <c r="AVC24" s="67"/>
      <c r="AVD24" s="77"/>
      <c r="AVE24" s="66"/>
      <c r="AVF24" s="42"/>
      <c r="AVG24" s="67"/>
      <c r="AVH24" s="66"/>
      <c r="AVI24" s="42"/>
      <c r="AVJ24" s="67"/>
      <c r="AVK24" s="77"/>
      <c r="AVL24" s="66"/>
      <c r="AVM24" s="42"/>
      <c r="AVN24" s="67"/>
      <c r="AVO24" s="66"/>
      <c r="AVP24" s="42"/>
      <c r="AVQ24" s="67"/>
      <c r="AVR24" s="77"/>
      <c r="AVS24" s="66"/>
      <c r="AVT24" s="42"/>
      <c r="AVU24" s="67"/>
      <c r="AVV24" s="66"/>
      <c r="AVW24" s="42"/>
      <c r="AVX24" s="67"/>
      <c r="AVY24" s="77"/>
      <c r="AVZ24" s="66"/>
      <c r="AWA24" s="42"/>
      <c r="AWB24" s="67"/>
      <c r="AWC24" s="66"/>
      <c r="AWD24" s="42"/>
      <c r="AWE24" s="67"/>
      <c r="AWF24" s="77"/>
      <c r="AWG24" s="66"/>
      <c r="AWH24" s="42"/>
      <c r="AWI24" s="67"/>
      <c r="AWJ24" s="66"/>
      <c r="AWK24" s="42"/>
      <c r="AWL24" s="67"/>
      <c r="AWM24" s="77"/>
      <c r="AWN24" s="66"/>
      <c r="AWO24" s="42"/>
      <c r="AWP24" s="67"/>
      <c r="AWQ24" s="66"/>
      <c r="AWR24" s="42"/>
      <c r="AWS24" s="67"/>
      <c r="AWT24" s="77"/>
      <c r="AWU24" s="66"/>
      <c r="AWV24" s="42"/>
      <c r="AWW24" s="67"/>
      <c r="AWX24" s="66"/>
      <c r="AWY24" s="42"/>
      <c r="AWZ24" s="67"/>
      <c r="AXA24" s="77"/>
      <c r="AXB24" s="66"/>
      <c r="AXC24" s="42"/>
      <c r="AXD24" s="67"/>
      <c r="AXE24" s="66"/>
      <c r="AXF24" s="42"/>
      <c r="AXG24" s="67"/>
      <c r="AXH24" s="77"/>
      <c r="AXI24" s="66"/>
      <c r="AXJ24" s="42"/>
      <c r="AXK24" s="67"/>
      <c r="AXL24" s="66"/>
      <c r="AXM24" s="42"/>
      <c r="AXN24" s="67"/>
      <c r="AXO24" s="77"/>
      <c r="AXP24" s="66"/>
      <c r="AXQ24" s="42"/>
      <c r="AXR24" s="67"/>
      <c r="AXS24" s="66"/>
      <c r="AXT24" s="42"/>
      <c r="AXU24" s="67"/>
      <c r="AXV24" s="77"/>
      <c r="AXW24" s="66"/>
      <c r="AXX24" s="42"/>
      <c r="AXY24" s="67"/>
      <c r="AXZ24" s="66"/>
      <c r="AYA24" s="42"/>
      <c r="AYB24" s="67"/>
      <c r="AYC24" s="77"/>
      <c r="AYD24" s="66"/>
      <c r="AYE24" s="42"/>
      <c r="AYF24" s="67"/>
      <c r="AYG24" s="66"/>
      <c r="AYH24" s="42"/>
      <c r="AYI24" s="67"/>
      <c r="AYJ24" s="77"/>
      <c r="AYK24" s="66"/>
      <c r="AYL24" s="42"/>
      <c r="AYM24" s="67"/>
      <c r="AYN24" s="66"/>
      <c r="AYO24" s="42"/>
      <c r="AYP24" s="67"/>
      <c r="AYQ24" s="77"/>
      <c r="AYR24" s="66"/>
      <c r="AYS24" s="42"/>
      <c r="AYT24" s="67"/>
      <c r="AYU24" s="66"/>
      <c r="AYV24" s="42"/>
      <c r="AYW24" s="67"/>
      <c r="AYX24" s="77"/>
      <c r="AYY24" s="66"/>
      <c r="AYZ24" s="42"/>
      <c r="AZA24" s="67"/>
      <c r="AZB24" s="66"/>
      <c r="AZC24" s="42"/>
      <c r="AZD24" s="67"/>
      <c r="AZE24" s="77"/>
      <c r="AZF24" s="66"/>
      <c r="AZG24" s="42"/>
      <c r="AZH24" s="67"/>
      <c r="AZI24" s="66"/>
      <c r="AZJ24" s="42"/>
      <c r="AZK24" s="67"/>
      <c r="AZL24" s="77"/>
      <c r="AZM24" s="66"/>
      <c r="AZN24" s="42"/>
      <c r="AZO24" s="67"/>
      <c r="AZP24" s="66"/>
      <c r="AZQ24" s="42"/>
      <c r="AZR24" s="67"/>
      <c r="AZS24" s="77"/>
      <c r="AZT24" s="66"/>
      <c r="AZU24" s="42"/>
      <c r="AZV24" s="67"/>
      <c r="AZW24" s="66"/>
      <c r="AZX24" s="42"/>
      <c r="AZY24" s="67"/>
      <c r="AZZ24" s="77"/>
      <c r="BAA24" s="66"/>
      <c r="BAB24" s="42"/>
      <c r="BAC24" s="67"/>
      <c r="BAD24" s="66"/>
      <c r="BAE24" s="42"/>
      <c r="BAF24" s="67"/>
      <c r="BAG24" s="77"/>
      <c r="BAH24" s="66"/>
      <c r="BAI24" s="42"/>
      <c r="BAJ24" s="67"/>
      <c r="BAK24" s="66"/>
      <c r="BAL24" s="42"/>
      <c r="BAM24" s="67"/>
      <c r="BAN24" s="77"/>
      <c r="BAO24" s="66"/>
      <c r="BAP24" s="42"/>
      <c r="BAQ24" s="67"/>
      <c r="BAR24" s="66"/>
      <c r="BAS24" s="42"/>
      <c r="BAT24" s="67"/>
      <c r="BAU24" s="77"/>
      <c r="BAV24" s="66"/>
      <c r="BAW24" s="42"/>
      <c r="BAX24" s="67"/>
      <c r="BAY24" s="66"/>
      <c r="BAZ24" s="42"/>
      <c r="BBA24" s="67"/>
      <c r="BBB24" s="77"/>
      <c r="BBC24" s="66"/>
      <c r="BBD24" s="42"/>
      <c r="BBE24" s="67"/>
      <c r="BBF24" s="66"/>
      <c r="BBG24" s="42"/>
      <c r="BBH24" s="67"/>
      <c r="BBI24" s="77"/>
      <c r="BBJ24" s="66"/>
      <c r="BBK24" s="42"/>
      <c r="BBL24" s="67"/>
      <c r="BBM24" s="66"/>
      <c r="BBN24" s="42"/>
      <c r="BBO24" s="67"/>
      <c r="BBP24" s="77"/>
      <c r="BBQ24" s="66"/>
      <c r="BBR24" s="42"/>
      <c r="BBS24" s="67"/>
      <c r="BBT24" s="66"/>
      <c r="BBU24" s="42"/>
      <c r="BBV24" s="67"/>
      <c r="BBW24" s="77"/>
      <c r="BBX24" s="66"/>
      <c r="BBY24" s="42"/>
      <c r="BBZ24" s="67"/>
      <c r="BCA24" s="66"/>
      <c r="BCB24" s="42"/>
      <c r="BCC24" s="67"/>
      <c r="BCD24" s="77"/>
      <c r="BCE24" s="66"/>
      <c r="BCF24" s="42"/>
      <c r="BCG24" s="67"/>
      <c r="BCH24" s="66"/>
      <c r="BCI24" s="42"/>
      <c r="BCJ24" s="67"/>
      <c r="BCK24" s="77"/>
      <c r="BCL24" s="66"/>
      <c r="BCM24" s="42"/>
      <c r="BCN24" s="67"/>
      <c r="BCO24" s="66"/>
      <c r="BCP24" s="42"/>
      <c r="BCQ24" s="67"/>
      <c r="BCR24" s="77"/>
      <c r="BCS24" s="66"/>
      <c r="BCT24" s="42"/>
      <c r="BCU24" s="67"/>
      <c r="BCV24" s="66"/>
      <c r="BCW24" s="42"/>
      <c r="BCX24" s="67"/>
      <c r="BCY24" s="77"/>
      <c r="BCZ24" s="66"/>
      <c r="BDA24" s="42"/>
      <c r="BDB24" s="67"/>
      <c r="BDC24" s="66"/>
      <c r="BDD24" s="42"/>
      <c r="BDE24" s="67"/>
      <c r="BDF24" s="77"/>
      <c r="BDG24" s="66"/>
      <c r="BDH24" s="42"/>
      <c r="BDI24" s="67"/>
      <c r="BDJ24" s="66"/>
      <c r="BDK24" s="42"/>
      <c r="BDL24" s="67"/>
      <c r="BDM24" s="77"/>
      <c r="BDN24" s="66"/>
      <c r="BDO24" s="42"/>
      <c r="BDP24" s="67"/>
      <c r="BDQ24" s="66"/>
      <c r="BDR24" s="42"/>
      <c r="BDS24" s="67"/>
      <c r="BDT24" s="77"/>
      <c r="BDU24" s="66"/>
      <c r="BDV24" s="42"/>
      <c r="BDW24" s="67"/>
      <c r="BDX24" s="66"/>
      <c r="BDY24" s="42"/>
      <c r="BDZ24" s="67"/>
      <c r="BEA24" s="77"/>
      <c r="BEB24" s="66"/>
      <c r="BEC24" s="42"/>
      <c r="BED24" s="67"/>
      <c r="BEE24" s="66"/>
      <c r="BEF24" s="42"/>
      <c r="BEG24" s="67"/>
      <c r="BEH24" s="77"/>
      <c r="BEI24" s="66"/>
      <c r="BEJ24" s="42"/>
      <c r="BEK24" s="67"/>
      <c r="BEL24" s="66"/>
      <c r="BEM24" s="42"/>
      <c r="BEN24" s="67"/>
      <c r="BEO24" s="77"/>
      <c r="BEP24" s="66"/>
      <c r="BEQ24" s="42"/>
      <c r="BER24" s="67"/>
      <c r="BES24" s="66"/>
      <c r="BET24" s="42"/>
      <c r="BEU24" s="67"/>
      <c r="BEV24" s="77"/>
      <c r="BEW24" s="66"/>
      <c r="BEX24" s="42"/>
      <c r="BEY24" s="67"/>
      <c r="BEZ24" s="66"/>
      <c r="BFA24" s="42"/>
      <c r="BFB24" s="67"/>
      <c r="BFC24" s="77"/>
      <c r="BFD24" s="66"/>
      <c r="BFE24" s="42"/>
      <c r="BFF24" s="67"/>
      <c r="BFG24" s="66"/>
      <c r="BFH24" s="42"/>
      <c r="BFI24" s="67"/>
      <c r="BFJ24" s="77"/>
      <c r="BFK24" s="66"/>
      <c r="BFL24" s="42"/>
      <c r="BFM24" s="67"/>
      <c r="BFN24" s="66"/>
      <c r="BFO24" s="42"/>
      <c r="BFP24" s="67"/>
      <c r="BFQ24" s="77"/>
      <c r="BFR24" s="66"/>
      <c r="BFS24" s="42"/>
      <c r="BFT24" s="67"/>
      <c r="BFU24" s="66"/>
      <c r="BFV24" s="42"/>
      <c r="BFW24" s="67"/>
      <c r="BFX24" s="77"/>
      <c r="BFY24" s="66"/>
      <c r="BFZ24" s="42"/>
      <c r="BGA24" s="67"/>
      <c r="BGB24" s="66"/>
      <c r="BGC24" s="42"/>
      <c r="BGD24" s="67"/>
      <c r="BGE24" s="77"/>
      <c r="BGF24" s="66"/>
      <c r="BGG24" s="42"/>
      <c r="BGH24" s="67"/>
      <c r="BGI24" s="66"/>
      <c r="BGJ24" s="42"/>
      <c r="BGK24" s="67"/>
      <c r="BGL24" s="77"/>
      <c r="BGM24" s="66"/>
      <c r="BGN24" s="42"/>
      <c r="BGO24" s="67"/>
      <c r="BGP24" s="66"/>
      <c r="BGQ24" s="42"/>
      <c r="BGR24" s="67"/>
      <c r="BGS24" s="77"/>
      <c r="BGT24" s="66"/>
      <c r="BGU24" s="42"/>
      <c r="BGV24" s="67"/>
      <c r="BGW24" s="66"/>
      <c r="BGX24" s="42"/>
      <c r="BGY24" s="67"/>
      <c r="BGZ24" s="77"/>
      <c r="BHA24" s="66"/>
      <c r="BHB24" s="42"/>
      <c r="BHC24" s="67"/>
      <c r="BHD24" s="66"/>
      <c r="BHE24" s="42"/>
      <c r="BHF24" s="67"/>
      <c r="BHG24" s="77"/>
      <c r="BHH24" s="66"/>
      <c r="BHI24" s="42"/>
      <c r="BHJ24" s="67"/>
      <c r="BHK24" s="66"/>
      <c r="BHL24" s="42"/>
      <c r="BHM24" s="67"/>
      <c r="BHN24" s="77"/>
      <c r="BHO24" s="66"/>
      <c r="BHP24" s="42"/>
      <c r="BHQ24" s="67"/>
      <c r="BHR24" s="66"/>
      <c r="BHS24" s="42"/>
      <c r="BHT24" s="67"/>
      <c r="BHU24" s="77"/>
      <c r="BHV24" s="66"/>
      <c r="BHW24" s="42"/>
      <c r="BHX24" s="67"/>
      <c r="BHY24" s="66"/>
      <c r="BHZ24" s="42"/>
      <c r="BIA24" s="67"/>
      <c r="BIB24" s="77"/>
      <c r="BIC24" s="66"/>
      <c r="BID24" s="42"/>
      <c r="BIE24" s="67"/>
      <c r="BIF24" s="66"/>
      <c r="BIG24" s="42"/>
      <c r="BIH24" s="67"/>
      <c r="BII24" s="77"/>
      <c r="BIJ24" s="66"/>
      <c r="BIK24" s="42"/>
      <c r="BIL24" s="67"/>
      <c r="BIM24" s="66"/>
      <c r="BIN24" s="42"/>
      <c r="BIO24" s="67"/>
      <c r="BIP24" s="77"/>
      <c r="BIQ24" s="66"/>
      <c r="BIR24" s="42"/>
      <c r="BIS24" s="67"/>
      <c r="BIT24" s="66"/>
      <c r="BIU24" s="42"/>
      <c r="BIV24" s="67"/>
      <c r="BIW24" s="77"/>
      <c r="BIX24" s="66"/>
      <c r="BIY24" s="42"/>
      <c r="BIZ24" s="67"/>
      <c r="BJA24" s="66"/>
      <c r="BJB24" s="42"/>
      <c r="BJC24" s="67"/>
      <c r="BJD24" s="77"/>
      <c r="BJE24" s="66"/>
      <c r="BJF24" s="42"/>
      <c r="BJG24" s="67"/>
      <c r="BJH24" s="66"/>
      <c r="BJI24" s="42"/>
      <c r="BJJ24" s="67"/>
      <c r="BJK24" s="77"/>
      <c r="BJL24" s="66"/>
      <c r="BJM24" s="42"/>
      <c r="BJN24" s="67"/>
      <c r="BJO24" s="66"/>
      <c r="BJP24" s="42"/>
      <c r="BJQ24" s="67"/>
      <c r="BJR24" s="77"/>
      <c r="BJS24" s="66"/>
      <c r="BJT24" s="42"/>
      <c r="BJU24" s="67"/>
      <c r="BJV24" s="66"/>
      <c r="BJW24" s="42"/>
      <c r="BJX24" s="67"/>
      <c r="BJY24" s="77"/>
      <c r="BJZ24" s="66"/>
      <c r="BKA24" s="42"/>
      <c r="BKB24" s="67"/>
      <c r="BKC24" s="66"/>
      <c r="BKD24" s="42"/>
      <c r="BKE24" s="67"/>
      <c r="BKF24" s="77"/>
      <c r="BKG24" s="66"/>
      <c r="BKH24" s="42"/>
      <c r="BKI24" s="67"/>
      <c r="BKJ24" s="66"/>
      <c r="BKK24" s="42"/>
      <c r="BKL24" s="67"/>
      <c r="BKM24" s="77"/>
      <c r="BKN24" s="66"/>
      <c r="BKO24" s="42"/>
      <c r="BKP24" s="67"/>
      <c r="BKQ24" s="66"/>
      <c r="BKR24" s="42"/>
      <c r="BKS24" s="67"/>
      <c r="BKT24" s="77"/>
      <c r="BKU24" s="66"/>
      <c r="BKV24" s="42"/>
      <c r="BKW24" s="67"/>
      <c r="BKX24" s="66"/>
      <c r="BKY24" s="42"/>
      <c r="BKZ24" s="67"/>
      <c r="BLA24" s="77"/>
      <c r="BLB24" s="66"/>
      <c r="BLC24" s="42"/>
      <c r="BLD24" s="67"/>
      <c r="BLE24" s="66"/>
      <c r="BLF24" s="42"/>
      <c r="BLG24" s="67"/>
      <c r="BLH24" s="77"/>
      <c r="BLI24" s="66"/>
      <c r="BLJ24" s="42"/>
      <c r="BLK24" s="67"/>
      <c r="BLL24" s="66"/>
      <c r="BLM24" s="42"/>
      <c r="BLN24" s="67"/>
      <c r="BLO24" s="77"/>
      <c r="BLP24" s="66"/>
      <c r="BLQ24" s="42"/>
      <c r="BLR24" s="67"/>
      <c r="BLS24" s="66"/>
      <c r="BLT24" s="42"/>
      <c r="BLU24" s="67"/>
      <c r="BLV24" s="77"/>
      <c r="BLW24" s="66"/>
      <c r="BLX24" s="42"/>
      <c r="BLY24" s="67"/>
      <c r="BLZ24" s="66"/>
      <c r="BMA24" s="42"/>
      <c r="BMB24" s="67"/>
      <c r="BMC24" s="77"/>
      <c r="BMD24" s="66"/>
      <c r="BME24" s="42"/>
      <c r="BMF24" s="67"/>
      <c r="BMG24" s="66"/>
      <c r="BMH24" s="42"/>
      <c r="BMI24" s="67"/>
      <c r="BMJ24" s="77"/>
      <c r="BMK24" s="66"/>
      <c r="BML24" s="42"/>
      <c r="BMM24" s="67"/>
      <c r="BMN24" s="66"/>
      <c r="BMO24" s="42"/>
      <c r="BMP24" s="67"/>
      <c r="BMQ24" s="77"/>
      <c r="BMR24" s="66"/>
      <c r="BMS24" s="42"/>
      <c r="BMT24" s="67"/>
      <c r="BMU24" s="66"/>
      <c r="BMV24" s="42"/>
      <c r="BMW24" s="67"/>
      <c r="BMX24" s="77"/>
      <c r="BMY24" s="66"/>
      <c r="BMZ24" s="42"/>
      <c r="BNA24" s="67"/>
      <c r="BNB24" s="66"/>
      <c r="BNC24" s="42"/>
      <c r="BND24" s="67"/>
      <c r="BNE24" s="77"/>
      <c r="BNF24" s="66"/>
      <c r="BNG24" s="42"/>
      <c r="BNH24" s="67"/>
      <c r="BNI24" s="66"/>
      <c r="BNJ24" s="42"/>
      <c r="BNK24" s="67"/>
      <c r="BNL24" s="77"/>
      <c r="BNM24" s="66"/>
      <c r="BNN24" s="42"/>
      <c r="BNO24" s="67"/>
      <c r="BNP24" s="66"/>
      <c r="BNQ24" s="42"/>
      <c r="BNR24" s="67"/>
      <c r="BNS24" s="77"/>
      <c r="BNT24" s="66"/>
      <c r="BNU24" s="42"/>
      <c r="BNV24" s="67"/>
      <c r="BNW24" s="66"/>
      <c r="BNX24" s="42"/>
      <c r="BNY24" s="67"/>
      <c r="BNZ24" s="77"/>
      <c r="BOA24" s="66"/>
      <c r="BOB24" s="42"/>
      <c r="BOC24" s="67"/>
      <c r="BOD24" s="66"/>
      <c r="BOE24" s="42"/>
      <c r="BOF24" s="67"/>
      <c r="BOG24" s="77"/>
      <c r="BOH24" s="66"/>
      <c r="BOI24" s="42"/>
      <c r="BOJ24" s="67"/>
      <c r="BOK24" s="66"/>
      <c r="BOL24" s="42"/>
      <c r="BOM24" s="67"/>
      <c r="BON24" s="77"/>
      <c r="BOO24" s="66"/>
      <c r="BOP24" s="42"/>
      <c r="BOQ24" s="67"/>
      <c r="BOR24" s="66"/>
      <c r="BOS24" s="42"/>
      <c r="BOT24" s="67"/>
      <c r="BOU24" s="77"/>
      <c r="BOV24" s="66"/>
      <c r="BOW24" s="42"/>
      <c r="BOX24" s="67"/>
      <c r="BOY24" s="66"/>
      <c r="BOZ24" s="42"/>
      <c r="BPA24" s="67"/>
      <c r="BPB24" s="77"/>
      <c r="BPC24" s="66"/>
      <c r="BPD24" s="42"/>
      <c r="BPE24" s="67"/>
      <c r="BPF24" s="66"/>
      <c r="BPG24" s="42"/>
      <c r="BPH24" s="67"/>
      <c r="BPI24" s="77"/>
      <c r="BPJ24" s="66"/>
      <c r="BPK24" s="42"/>
      <c r="BPL24" s="67"/>
      <c r="BPM24" s="66"/>
      <c r="BPN24" s="42"/>
      <c r="BPO24" s="67"/>
      <c r="BPP24" s="77"/>
      <c r="BPQ24" s="66"/>
      <c r="BPR24" s="42"/>
      <c r="BPS24" s="67"/>
      <c r="BPT24" s="66"/>
      <c r="BPU24" s="42"/>
      <c r="BPV24" s="67"/>
      <c r="BPW24" s="77"/>
      <c r="BPX24" s="66"/>
      <c r="BPY24" s="42"/>
      <c r="BPZ24" s="67"/>
      <c r="BQA24" s="66"/>
      <c r="BQB24" s="42"/>
      <c r="BQC24" s="67"/>
      <c r="BQD24" s="77"/>
      <c r="BQE24" s="66"/>
      <c r="BQF24" s="42"/>
      <c r="BQG24" s="67"/>
      <c r="BQH24" s="66"/>
      <c r="BQI24" s="42"/>
      <c r="BQJ24" s="67"/>
      <c r="BQK24" s="77"/>
      <c r="BQL24" s="66"/>
      <c r="BQM24" s="42"/>
      <c r="BQN24" s="67"/>
      <c r="BQO24" s="66"/>
      <c r="BQP24" s="42"/>
      <c r="BQQ24" s="67"/>
      <c r="BQR24" s="77"/>
      <c r="BQS24" s="66"/>
      <c r="BQT24" s="42"/>
      <c r="BQU24" s="67"/>
      <c r="BQV24" s="66"/>
      <c r="BQW24" s="42"/>
      <c r="BQX24" s="67"/>
      <c r="BQY24" s="77"/>
      <c r="BQZ24" s="66"/>
      <c r="BRA24" s="42"/>
      <c r="BRB24" s="67"/>
      <c r="BRC24" s="66"/>
      <c r="BRD24" s="42"/>
      <c r="BRE24" s="67"/>
      <c r="BRF24" s="77"/>
      <c r="BRG24" s="66"/>
      <c r="BRH24" s="42"/>
      <c r="BRI24" s="67"/>
      <c r="BRJ24" s="66"/>
      <c r="BRK24" s="42"/>
      <c r="BRL24" s="67"/>
      <c r="BRM24" s="77"/>
      <c r="BRN24" s="66"/>
      <c r="BRO24" s="42"/>
      <c r="BRP24" s="67"/>
      <c r="BRQ24" s="66"/>
      <c r="BRR24" s="42"/>
      <c r="BRS24" s="67"/>
      <c r="BRT24" s="77"/>
      <c r="BRU24" s="66"/>
      <c r="BRV24" s="42"/>
      <c r="BRW24" s="67"/>
      <c r="BRX24" s="66"/>
      <c r="BRY24" s="42"/>
      <c r="BRZ24" s="67"/>
      <c r="BSA24" s="77"/>
      <c r="BSB24" s="66"/>
      <c r="BSC24" s="42"/>
      <c r="BSD24" s="67"/>
      <c r="BSE24" s="66"/>
      <c r="BSF24" s="42"/>
      <c r="BSG24" s="67"/>
      <c r="BSH24" s="77"/>
      <c r="BSI24" s="66"/>
      <c r="BSJ24" s="42"/>
      <c r="BSK24" s="67"/>
      <c r="BSL24" s="66"/>
      <c r="BSM24" s="42"/>
      <c r="BSN24" s="67"/>
      <c r="BSO24" s="77"/>
      <c r="BSP24" s="66"/>
      <c r="BSQ24" s="42"/>
      <c r="BSR24" s="67"/>
      <c r="BSS24" s="66"/>
      <c r="BST24" s="42"/>
      <c r="BSU24" s="67"/>
      <c r="BSV24" s="77"/>
      <c r="BSW24" s="66"/>
      <c r="BSX24" s="42"/>
      <c r="BSY24" s="67"/>
      <c r="BSZ24" s="66"/>
      <c r="BTA24" s="42"/>
      <c r="BTB24" s="67"/>
      <c r="BTC24" s="77"/>
      <c r="BTD24" s="66"/>
      <c r="BTE24" s="42"/>
      <c r="BTF24" s="67"/>
      <c r="BTG24" s="66"/>
      <c r="BTH24" s="42"/>
      <c r="BTI24" s="67"/>
      <c r="BTJ24" s="77"/>
      <c r="BTK24" s="66"/>
      <c r="BTL24" s="42"/>
      <c r="BTM24" s="67"/>
      <c r="BTN24" s="66"/>
      <c r="BTO24" s="42"/>
      <c r="BTP24" s="67"/>
      <c r="BTQ24" s="77"/>
      <c r="BTR24" s="66"/>
      <c r="BTS24" s="42"/>
      <c r="BTT24" s="67"/>
      <c r="BTU24" s="66"/>
      <c r="BTV24" s="42"/>
      <c r="BTW24" s="67"/>
      <c r="BTX24" s="77"/>
      <c r="BTY24" s="66"/>
      <c r="BTZ24" s="42"/>
      <c r="BUA24" s="67"/>
      <c r="BUB24" s="66"/>
      <c r="BUC24" s="42"/>
      <c r="BUD24" s="67"/>
      <c r="BUE24" s="77"/>
      <c r="BUF24" s="66"/>
      <c r="BUG24" s="42"/>
      <c r="BUH24" s="67"/>
      <c r="BUI24" s="66"/>
      <c r="BUJ24" s="42"/>
      <c r="BUK24" s="67"/>
      <c r="BUL24" s="77"/>
      <c r="BUM24" s="66"/>
      <c r="BUN24" s="42"/>
      <c r="BUO24" s="67"/>
      <c r="BUP24" s="66"/>
      <c r="BUQ24" s="42"/>
      <c r="BUR24" s="67"/>
      <c r="BUS24" s="77"/>
      <c r="BUT24" s="66"/>
      <c r="BUU24" s="42"/>
      <c r="BUV24" s="67"/>
      <c r="BUW24" s="66"/>
      <c r="BUX24" s="42"/>
      <c r="BUY24" s="67"/>
      <c r="BUZ24" s="77"/>
      <c r="BVA24" s="66"/>
      <c r="BVB24" s="42"/>
      <c r="BVC24" s="67"/>
      <c r="BVD24" s="66"/>
      <c r="BVE24" s="42"/>
      <c r="BVF24" s="67"/>
      <c r="BVG24" s="77"/>
      <c r="BVH24" s="66"/>
      <c r="BVI24" s="42"/>
      <c r="BVJ24" s="67"/>
      <c r="BVK24" s="66"/>
      <c r="BVL24" s="42"/>
      <c r="BVM24" s="67"/>
      <c r="BVN24" s="77"/>
      <c r="BVO24" s="66"/>
      <c r="BVP24" s="42"/>
      <c r="BVQ24" s="67"/>
      <c r="BVR24" s="66"/>
      <c r="BVS24" s="42"/>
      <c r="BVT24" s="67"/>
      <c r="BVU24" s="77"/>
      <c r="BVV24" s="66"/>
      <c r="BVW24" s="42"/>
      <c r="BVX24" s="67"/>
      <c r="BVY24" s="66"/>
      <c r="BVZ24" s="42"/>
      <c r="BWA24" s="67"/>
      <c r="BWB24" s="77"/>
      <c r="BWC24" s="66"/>
      <c r="BWD24" s="42"/>
      <c r="BWE24" s="67"/>
      <c r="BWF24" s="66"/>
      <c r="BWG24" s="42"/>
      <c r="BWH24" s="67"/>
      <c r="BWI24" s="77"/>
      <c r="BWJ24" s="66"/>
      <c r="BWK24" s="42"/>
      <c r="BWL24" s="67"/>
      <c r="BWM24" s="66"/>
      <c r="BWN24" s="42"/>
      <c r="BWO24" s="67"/>
      <c r="BWP24" s="77"/>
      <c r="BWQ24" s="66"/>
      <c r="BWR24" s="42"/>
      <c r="BWS24" s="67"/>
      <c r="BWT24" s="66"/>
      <c r="BWU24" s="42"/>
      <c r="BWV24" s="67"/>
      <c r="BWW24" s="77"/>
      <c r="BWX24" s="66"/>
      <c r="BWY24" s="42"/>
      <c r="BWZ24" s="67"/>
      <c r="BXA24" s="66"/>
      <c r="BXB24" s="42"/>
      <c r="BXC24" s="67"/>
      <c r="BXD24" s="77"/>
      <c r="BXE24" s="66"/>
      <c r="BXF24" s="42"/>
      <c r="BXG24" s="67"/>
      <c r="BXH24" s="66"/>
      <c r="BXI24" s="42"/>
      <c r="BXJ24" s="67"/>
      <c r="BXK24" s="77"/>
      <c r="BXL24" s="66"/>
      <c r="BXM24" s="42"/>
      <c r="BXN24" s="67"/>
      <c r="BXO24" s="66"/>
      <c r="BXP24" s="42"/>
      <c r="BXQ24" s="67"/>
      <c r="BXR24" s="77"/>
      <c r="BXS24" s="66"/>
      <c r="BXT24" s="42"/>
      <c r="BXU24" s="67"/>
      <c r="BXV24" s="66"/>
      <c r="BXW24" s="42"/>
      <c r="BXX24" s="67"/>
      <c r="BXY24" s="77"/>
      <c r="BXZ24" s="66"/>
      <c r="BYA24" s="42"/>
      <c r="BYB24" s="67"/>
      <c r="BYC24" s="66"/>
      <c r="BYD24" s="42"/>
      <c r="BYE24" s="67"/>
      <c r="BYF24" s="77"/>
      <c r="BYG24" s="66"/>
      <c r="BYH24" s="42"/>
      <c r="BYI24" s="67"/>
      <c r="BYJ24" s="66"/>
      <c r="BYK24" s="42"/>
      <c r="BYL24" s="67"/>
      <c r="BYM24" s="77"/>
      <c r="BYN24" s="66"/>
      <c r="BYO24" s="42"/>
      <c r="BYP24" s="67"/>
      <c r="BYQ24" s="66"/>
      <c r="BYR24" s="42"/>
      <c r="BYS24" s="67"/>
      <c r="BYT24" s="77"/>
      <c r="BYU24" s="66"/>
      <c r="BYV24" s="42"/>
      <c r="BYW24" s="67"/>
      <c r="BYX24" s="66"/>
      <c r="BYY24" s="42"/>
      <c r="BYZ24" s="67"/>
      <c r="BZA24" s="77"/>
      <c r="BZB24" s="66"/>
      <c r="BZC24" s="42"/>
      <c r="BZD24" s="67"/>
      <c r="BZE24" s="66"/>
      <c r="BZF24" s="42"/>
      <c r="BZG24" s="67"/>
      <c r="BZH24" s="77"/>
      <c r="BZI24" s="66"/>
      <c r="BZJ24" s="42"/>
      <c r="BZK24" s="67"/>
      <c r="BZL24" s="66"/>
      <c r="BZM24" s="42"/>
      <c r="BZN24" s="67"/>
      <c r="BZO24" s="77"/>
      <c r="BZP24" s="66"/>
      <c r="BZQ24" s="42"/>
      <c r="BZR24" s="67"/>
      <c r="BZS24" s="66"/>
      <c r="BZT24" s="42"/>
      <c r="BZU24" s="67"/>
      <c r="BZV24" s="77"/>
      <c r="BZW24" s="66"/>
      <c r="BZX24" s="42"/>
      <c r="BZY24" s="67"/>
      <c r="BZZ24" s="66"/>
      <c r="CAA24" s="42"/>
      <c r="CAB24" s="67"/>
      <c r="CAC24" s="77"/>
      <c r="CAD24" s="66"/>
      <c r="CAE24" s="42"/>
      <c r="CAF24" s="67"/>
      <c r="CAG24" s="66"/>
      <c r="CAH24" s="42"/>
      <c r="CAI24" s="67"/>
      <c r="CAJ24" s="77"/>
      <c r="CAK24" s="66"/>
      <c r="CAL24" s="42"/>
      <c r="CAM24" s="67"/>
      <c r="CAN24" s="66"/>
      <c r="CAO24" s="42"/>
      <c r="CAP24" s="67"/>
      <c r="CAQ24" s="77"/>
      <c r="CAR24" s="66"/>
      <c r="CAS24" s="42"/>
      <c r="CAT24" s="67"/>
      <c r="CAU24" s="66"/>
      <c r="CAV24" s="42"/>
      <c r="CAW24" s="67"/>
      <c r="CAX24" s="77"/>
      <c r="CAY24" s="66"/>
      <c r="CAZ24" s="42"/>
      <c r="CBA24" s="67"/>
      <c r="CBB24" s="66"/>
      <c r="CBC24" s="42"/>
      <c r="CBD24" s="67"/>
      <c r="CBE24" s="77"/>
      <c r="CBF24" s="66"/>
      <c r="CBG24" s="42"/>
      <c r="CBH24" s="67"/>
      <c r="CBI24" s="66"/>
      <c r="CBJ24" s="42"/>
      <c r="CBK24" s="67"/>
      <c r="CBL24" s="77"/>
      <c r="CBM24" s="66"/>
      <c r="CBN24" s="42"/>
      <c r="CBO24" s="67"/>
      <c r="CBP24" s="66"/>
      <c r="CBQ24" s="42"/>
      <c r="CBR24" s="67"/>
      <c r="CBS24" s="77"/>
      <c r="CBT24" s="66"/>
      <c r="CBU24" s="42"/>
      <c r="CBV24" s="67"/>
      <c r="CBW24" s="66"/>
      <c r="CBX24" s="42"/>
      <c r="CBY24" s="67"/>
      <c r="CBZ24" s="77"/>
      <c r="CCA24" s="66"/>
      <c r="CCB24" s="42"/>
      <c r="CCC24" s="67"/>
      <c r="CCD24" s="66"/>
      <c r="CCE24" s="42"/>
      <c r="CCF24" s="67"/>
      <c r="CCG24" s="77"/>
      <c r="CCH24" s="66"/>
      <c r="CCI24" s="42"/>
      <c r="CCJ24" s="67"/>
      <c r="CCK24" s="66"/>
      <c r="CCL24" s="42"/>
      <c r="CCM24" s="67"/>
      <c r="CCN24" s="77"/>
      <c r="CCO24" s="66"/>
      <c r="CCP24" s="42"/>
      <c r="CCQ24" s="67"/>
      <c r="CCR24" s="66"/>
      <c r="CCS24" s="42"/>
      <c r="CCT24" s="67"/>
      <c r="CCU24" s="77"/>
      <c r="CCV24" s="66"/>
      <c r="CCW24" s="42"/>
      <c r="CCX24" s="67"/>
      <c r="CCY24" s="66"/>
      <c r="CCZ24" s="42"/>
      <c r="CDA24" s="67"/>
      <c r="CDB24" s="77"/>
      <c r="CDC24" s="66"/>
      <c r="CDD24" s="42"/>
      <c r="CDE24" s="67"/>
      <c r="CDF24" s="66"/>
      <c r="CDG24" s="42"/>
      <c r="CDH24" s="67"/>
      <c r="CDI24" s="77"/>
      <c r="CDJ24" s="66"/>
      <c r="CDK24" s="42"/>
      <c r="CDL24" s="67"/>
      <c r="CDM24" s="66"/>
      <c r="CDN24" s="42"/>
      <c r="CDO24" s="67"/>
      <c r="CDP24" s="77"/>
      <c r="CDQ24" s="66"/>
      <c r="CDR24" s="42"/>
      <c r="CDS24" s="67"/>
      <c r="CDT24" s="66"/>
      <c r="CDU24" s="42"/>
      <c r="CDV24" s="67"/>
      <c r="CDW24" s="77"/>
      <c r="CDX24" s="66"/>
      <c r="CDY24" s="42"/>
      <c r="CDZ24" s="67"/>
      <c r="CEA24" s="66"/>
      <c r="CEB24" s="42"/>
      <c r="CEC24" s="67"/>
      <c r="CED24" s="77"/>
      <c r="CEE24" s="66"/>
      <c r="CEF24" s="42"/>
      <c r="CEG24" s="67"/>
      <c r="CEH24" s="66"/>
      <c r="CEI24" s="42"/>
      <c r="CEJ24" s="67"/>
      <c r="CEK24" s="77"/>
      <c r="CEL24" s="66"/>
      <c r="CEM24" s="42"/>
      <c r="CEN24" s="67"/>
      <c r="CEO24" s="66"/>
      <c r="CEP24" s="42"/>
      <c r="CEQ24" s="67"/>
      <c r="CER24" s="77"/>
      <c r="CES24" s="66"/>
      <c r="CET24" s="42"/>
      <c r="CEU24" s="67"/>
      <c r="CEV24" s="66"/>
      <c r="CEW24" s="42"/>
      <c r="CEX24" s="67"/>
      <c r="CEY24" s="77"/>
      <c r="CEZ24" s="66"/>
      <c r="CFA24" s="42"/>
      <c r="CFB24" s="67"/>
      <c r="CFC24" s="66"/>
      <c r="CFD24" s="42"/>
      <c r="CFE24" s="67"/>
      <c r="CFF24" s="77"/>
      <c r="CFG24" s="66"/>
      <c r="CFH24" s="42"/>
      <c r="CFI24" s="67"/>
      <c r="CFJ24" s="66"/>
      <c r="CFK24" s="42"/>
      <c r="CFL24" s="67"/>
      <c r="CFM24" s="77"/>
      <c r="CFN24" s="66"/>
      <c r="CFO24" s="42"/>
      <c r="CFP24" s="67"/>
      <c r="CFQ24" s="66"/>
      <c r="CFR24" s="42"/>
      <c r="CFS24" s="67"/>
      <c r="CFT24" s="77"/>
      <c r="CFU24" s="66"/>
      <c r="CFV24" s="42"/>
      <c r="CFW24" s="67"/>
      <c r="CFX24" s="66"/>
      <c r="CFY24" s="42"/>
      <c r="CFZ24" s="67"/>
      <c r="CGA24" s="77"/>
      <c r="CGB24" s="66"/>
      <c r="CGC24" s="42"/>
      <c r="CGD24" s="67"/>
      <c r="CGE24" s="66"/>
      <c r="CGF24" s="42"/>
      <c r="CGG24" s="67"/>
      <c r="CGH24" s="77"/>
      <c r="CGI24" s="66"/>
      <c r="CGJ24" s="42"/>
      <c r="CGK24" s="67"/>
      <c r="CGL24" s="66"/>
      <c r="CGM24" s="42"/>
      <c r="CGN24" s="67"/>
      <c r="CGO24" s="77"/>
      <c r="CGP24" s="66"/>
      <c r="CGQ24" s="42"/>
      <c r="CGR24" s="67"/>
      <c r="CGS24" s="66"/>
      <c r="CGT24" s="42"/>
      <c r="CGU24" s="67"/>
      <c r="CGV24" s="77"/>
      <c r="CGW24" s="66"/>
      <c r="CGX24" s="42"/>
      <c r="CGY24" s="67"/>
      <c r="CGZ24" s="66"/>
      <c r="CHA24" s="42"/>
      <c r="CHB24" s="67"/>
      <c r="CHC24" s="77"/>
      <c r="CHD24" s="66"/>
      <c r="CHE24" s="42"/>
      <c r="CHF24" s="67"/>
      <c r="CHG24" s="66"/>
      <c r="CHH24" s="42"/>
      <c r="CHI24" s="67"/>
      <c r="CHJ24" s="77"/>
      <c r="CHK24" s="66"/>
      <c r="CHL24" s="42"/>
      <c r="CHM24" s="67"/>
      <c r="CHN24" s="66"/>
      <c r="CHO24" s="42"/>
      <c r="CHP24" s="67"/>
      <c r="CHQ24" s="77"/>
      <c r="CHR24" s="66"/>
      <c r="CHS24" s="42"/>
      <c r="CHT24" s="67"/>
      <c r="CHU24" s="66"/>
      <c r="CHV24" s="42"/>
      <c r="CHW24" s="67"/>
      <c r="CHX24" s="77"/>
      <c r="CHY24" s="66"/>
      <c r="CHZ24" s="42"/>
      <c r="CIA24" s="67"/>
      <c r="CIB24" s="66"/>
      <c r="CIC24" s="42"/>
      <c r="CID24" s="67"/>
      <c r="CIE24" s="77"/>
      <c r="CIF24" s="66"/>
      <c r="CIG24" s="42"/>
      <c r="CIH24" s="67"/>
      <c r="CII24" s="66"/>
      <c r="CIJ24" s="42"/>
      <c r="CIK24" s="67"/>
      <c r="CIL24" s="77"/>
      <c r="CIM24" s="66"/>
      <c r="CIN24" s="42"/>
      <c r="CIO24" s="67"/>
      <c r="CIP24" s="66"/>
      <c r="CIQ24" s="42"/>
      <c r="CIR24" s="67"/>
      <c r="CIS24" s="77"/>
      <c r="CIT24" s="66"/>
      <c r="CIU24" s="42"/>
      <c r="CIV24" s="67"/>
      <c r="CIW24" s="66"/>
      <c r="CIX24" s="42"/>
      <c r="CIY24" s="67"/>
      <c r="CIZ24" s="77"/>
      <c r="CJA24" s="66"/>
      <c r="CJB24" s="42"/>
      <c r="CJC24" s="67"/>
      <c r="CJD24" s="66"/>
      <c r="CJE24" s="42"/>
      <c r="CJF24" s="67"/>
      <c r="CJG24" s="77"/>
      <c r="CJH24" s="66"/>
      <c r="CJI24" s="42"/>
      <c r="CJJ24" s="67"/>
      <c r="CJK24" s="66"/>
      <c r="CJL24" s="42"/>
      <c r="CJM24" s="67"/>
      <c r="CJN24" s="77"/>
      <c r="CJO24" s="66"/>
      <c r="CJP24" s="42"/>
      <c r="CJQ24" s="67"/>
      <c r="CJR24" s="66"/>
      <c r="CJS24" s="42"/>
      <c r="CJT24" s="67"/>
      <c r="CJU24" s="77"/>
      <c r="CJV24" s="66"/>
      <c r="CJW24" s="42"/>
      <c r="CJX24" s="67"/>
      <c r="CJY24" s="66"/>
      <c r="CJZ24" s="42"/>
      <c r="CKA24" s="67"/>
      <c r="CKB24" s="77"/>
      <c r="CKC24" s="66"/>
      <c r="CKD24" s="42"/>
      <c r="CKE24" s="67"/>
      <c r="CKF24" s="66"/>
      <c r="CKG24" s="42"/>
      <c r="CKH24" s="67"/>
      <c r="CKI24" s="77"/>
      <c r="CKJ24" s="66"/>
      <c r="CKK24" s="42"/>
      <c r="CKL24" s="67"/>
      <c r="CKM24" s="66"/>
      <c r="CKN24" s="42"/>
      <c r="CKO24" s="67"/>
      <c r="CKP24" s="77"/>
      <c r="CKQ24" s="66"/>
      <c r="CKR24" s="42"/>
      <c r="CKS24" s="67"/>
      <c r="CKT24" s="66"/>
      <c r="CKU24" s="42"/>
      <c r="CKV24" s="67"/>
      <c r="CKW24" s="77"/>
      <c r="CKX24" s="66"/>
      <c r="CKY24" s="42"/>
      <c r="CKZ24" s="67"/>
      <c r="CLA24" s="66"/>
      <c r="CLB24" s="42"/>
      <c r="CLC24" s="67"/>
      <c r="CLD24" s="77"/>
      <c r="CLE24" s="66"/>
      <c r="CLF24" s="42"/>
      <c r="CLG24" s="67"/>
      <c r="CLH24" s="66"/>
      <c r="CLI24" s="42"/>
      <c r="CLJ24" s="67"/>
      <c r="CLK24" s="77"/>
      <c r="CLL24" s="66"/>
      <c r="CLM24" s="42"/>
      <c r="CLN24" s="67"/>
      <c r="CLO24" s="66"/>
      <c r="CLP24" s="42"/>
      <c r="CLQ24" s="67"/>
      <c r="CLR24" s="77"/>
      <c r="CLS24" s="66"/>
      <c r="CLT24" s="42"/>
      <c r="CLU24" s="67"/>
      <c r="CLV24" s="66"/>
      <c r="CLW24" s="42"/>
      <c r="CLX24" s="67"/>
      <c r="CLY24" s="77"/>
      <c r="CLZ24" s="66"/>
      <c r="CMA24" s="42"/>
      <c r="CMB24" s="67"/>
      <c r="CMC24" s="66"/>
      <c r="CMD24" s="42"/>
      <c r="CME24" s="67"/>
      <c r="CMF24" s="77"/>
      <c r="CMG24" s="66"/>
      <c r="CMH24" s="42"/>
      <c r="CMI24" s="67"/>
      <c r="CMJ24" s="66"/>
      <c r="CMK24" s="42"/>
      <c r="CML24" s="67"/>
      <c r="CMM24" s="77"/>
      <c r="CMN24" s="66"/>
      <c r="CMO24" s="42"/>
      <c r="CMP24" s="67"/>
      <c r="CMQ24" s="66"/>
      <c r="CMR24" s="42"/>
      <c r="CMS24" s="67"/>
      <c r="CMT24" s="77"/>
      <c r="CMU24" s="66"/>
      <c r="CMV24" s="42"/>
      <c r="CMW24" s="67"/>
      <c r="CMX24" s="66"/>
      <c r="CMY24" s="42"/>
      <c r="CMZ24" s="67"/>
      <c r="CNA24" s="77"/>
      <c r="CNB24" s="66"/>
      <c r="CNC24" s="42"/>
      <c r="CND24" s="67"/>
      <c r="CNE24" s="66"/>
      <c r="CNF24" s="42"/>
      <c r="CNG24" s="67"/>
      <c r="CNH24" s="77"/>
      <c r="CNI24" s="66"/>
      <c r="CNJ24" s="42"/>
      <c r="CNK24" s="67"/>
      <c r="CNL24" s="66"/>
      <c r="CNM24" s="42"/>
      <c r="CNN24" s="67"/>
      <c r="CNO24" s="77"/>
      <c r="CNP24" s="66"/>
      <c r="CNQ24" s="42"/>
      <c r="CNR24" s="67"/>
      <c r="CNS24" s="66"/>
      <c r="CNT24" s="42"/>
      <c r="CNU24" s="67"/>
      <c r="CNV24" s="77"/>
      <c r="CNW24" s="66"/>
      <c r="CNX24" s="42"/>
      <c r="CNY24" s="67"/>
      <c r="CNZ24" s="66"/>
      <c r="COA24" s="42"/>
      <c r="COB24" s="67"/>
      <c r="COC24" s="77"/>
      <c r="COD24" s="66"/>
      <c r="COE24" s="42"/>
      <c r="COF24" s="67"/>
      <c r="COG24" s="66"/>
      <c r="COH24" s="42"/>
      <c r="COI24" s="67"/>
      <c r="COJ24" s="77"/>
      <c r="COK24" s="66"/>
      <c r="COL24" s="42"/>
      <c r="COM24" s="67"/>
      <c r="CON24" s="66"/>
      <c r="COO24" s="42"/>
      <c r="COP24" s="67"/>
      <c r="COQ24" s="77"/>
      <c r="COR24" s="66"/>
      <c r="COS24" s="42"/>
      <c r="COT24" s="67"/>
      <c r="COU24" s="66"/>
      <c r="COV24" s="42"/>
      <c r="COW24" s="67"/>
      <c r="COX24" s="77"/>
      <c r="COY24" s="66"/>
      <c r="COZ24" s="42"/>
      <c r="CPA24" s="67"/>
      <c r="CPB24" s="66"/>
      <c r="CPC24" s="42"/>
      <c r="CPD24" s="67"/>
      <c r="CPE24" s="77"/>
      <c r="CPF24" s="66"/>
      <c r="CPG24" s="42"/>
      <c r="CPH24" s="67"/>
      <c r="CPI24" s="66"/>
      <c r="CPJ24" s="42"/>
      <c r="CPK24" s="67"/>
      <c r="CPL24" s="77"/>
      <c r="CPM24" s="66"/>
      <c r="CPN24" s="42"/>
      <c r="CPO24" s="67"/>
      <c r="CPP24" s="66"/>
      <c r="CPQ24" s="42"/>
      <c r="CPR24" s="67"/>
      <c r="CPS24" s="77"/>
      <c r="CPT24" s="66"/>
      <c r="CPU24" s="42"/>
      <c r="CPV24" s="67"/>
      <c r="CPW24" s="66"/>
      <c r="CPX24" s="42"/>
      <c r="CPY24" s="67"/>
      <c r="CPZ24" s="77"/>
      <c r="CQA24" s="66"/>
      <c r="CQB24" s="42"/>
      <c r="CQC24" s="67"/>
      <c r="CQD24" s="66"/>
      <c r="CQE24" s="42"/>
      <c r="CQF24" s="67"/>
      <c r="CQG24" s="77"/>
      <c r="CQH24" s="66"/>
      <c r="CQI24" s="42"/>
      <c r="CQJ24" s="67"/>
      <c r="CQK24" s="66"/>
      <c r="CQL24" s="42"/>
      <c r="CQM24" s="67"/>
      <c r="CQN24" s="77"/>
      <c r="CQO24" s="66"/>
      <c r="CQP24" s="42"/>
      <c r="CQQ24" s="67"/>
      <c r="CQR24" s="66"/>
      <c r="CQS24" s="42"/>
      <c r="CQT24" s="67"/>
      <c r="CQU24" s="77"/>
      <c r="CQV24" s="66"/>
      <c r="CQW24" s="42"/>
      <c r="CQX24" s="67"/>
      <c r="CQY24" s="66"/>
      <c r="CQZ24" s="42"/>
      <c r="CRA24" s="67"/>
      <c r="CRB24" s="77"/>
      <c r="CRC24" s="66"/>
      <c r="CRD24" s="42"/>
      <c r="CRE24" s="67"/>
      <c r="CRF24" s="66"/>
      <c r="CRG24" s="42"/>
      <c r="CRH24" s="67"/>
      <c r="CRI24" s="77"/>
      <c r="CRJ24" s="66"/>
      <c r="CRK24" s="42"/>
      <c r="CRL24" s="67"/>
      <c r="CRM24" s="66"/>
      <c r="CRN24" s="42"/>
      <c r="CRO24" s="67"/>
      <c r="CRP24" s="77"/>
      <c r="CRQ24" s="66"/>
      <c r="CRR24" s="42"/>
      <c r="CRS24" s="67"/>
      <c r="CRT24" s="66"/>
      <c r="CRU24" s="42"/>
      <c r="CRV24" s="67"/>
      <c r="CRW24" s="77"/>
      <c r="CRX24" s="66"/>
      <c r="CRY24" s="42"/>
      <c r="CRZ24" s="67"/>
      <c r="CSA24" s="66"/>
      <c r="CSB24" s="42"/>
      <c r="CSC24" s="67"/>
      <c r="CSD24" s="77"/>
      <c r="CSE24" s="66"/>
      <c r="CSF24" s="42"/>
      <c r="CSG24" s="67"/>
      <c r="CSH24" s="66"/>
      <c r="CSI24" s="42"/>
      <c r="CSJ24" s="67"/>
      <c r="CSK24" s="77"/>
      <c r="CSL24" s="66"/>
      <c r="CSM24" s="42"/>
      <c r="CSN24" s="67"/>
      <c r="CSO24" s="66"/>
      <c r="CSP24" s="42"/>
      <c r="CSQ24" s="67"/>
      <c r="CSR24" s="77"/>
      <c r="CSS24" s="66"/>
      <c r="CST24" s="42"/>
      <c r="CSU24" s="67"/>
      <c r="CSV24" s="66"/>
      <c r="CSW24" s="42"/>
      <c r="CSX24" s="67"/>
      <c r="CSY24" s="77"/>
      <c r="CSZ24" s="66"/>
      <c r="CTA24" s="42"/>
      <c r="CTB24" s="67"/>
      <c r="CTC24" s="66"/>
      <c r="CTD24" s="42"/>
      <c r="CTE24" s="67"/>
      <c r="CTF24" s="77"/>
      <c r="CTG24" s="66"/>
      <c r="CTH24" s="42"/>
      <c r="CTI24" s="67"/>
      <c r="CTJ24" s="66"/>
      <c r="CTK24" s="42"/>
      <c r="CTL24" s="67"/>
      <c r="CTM24" s="77"/>
      <c r="CTN24" s="66"/>
      <c r="CTO24" s="42"/>
      <c r="CTP24" s="67"/>
      <c r="CTQ24" s="66"/>
      <c r="CTR24" s="42"/>
      <c r="CTS24" s="67"/>
      <c r="CTT24" s="77"/>
      <c r="CTU24" s="66"/>
      <c r="CTV24" s="42"/>
      <c r="CTW24" s="67"/>
      <c r="CTX24" s="66"/>
      <c r="CTY24" s="42"/>
      <c r="CTZ24" s="67"/>
      <c r="CUA24" s="77"/>
      <c r="CUB24" s="66"/>
      <c r="CUC24" s="42"/>
      <c r="CUD24" s="67"/>
      <c r="CUE24" s="66"/>
      <c r="CUF24" s="42"/>
      <c r="CUG24" s="67"/>
      <c r="CUH24" s="77"/>
      <c r="CUI24" s="66"/>
      <c r="CUJ24" s="42"/>
      <c r="CUK24" s="67"/>
      <c r="CUL24" s="66"/>
      <c r="CUM24" s="42"/>
      <c r="CUN24" s="67"/>
      <c r="CUO24" s="77"/>
      <c r="CUP24" s="66"/>
      <c r="CUQ24" s="42"/>
      <c r="CUR24" s="67"/>
      <c r="CUS24" s="66"/>
      <c r="CUT24" s="42"/>
      <c r="CUU24" s="67"/>
      <c r="CUV24" s="77"/>
      <c r="CUW24" s="66"/>
      <c r="CUX24" s="42"/>
      <c r="CUY24" s="67"/>
      <c r="CUZ24" s="66"/>
      <c r="CVA24" s="42"/>
      <c r="CVB24" s="67"/>
      <c r="CVC24" s="77"/>
      <c r="CVD24" s="66"/>
      <c r="CVE24" s="42"/>
      <c r="CVF24" s="67"/>
      <c r="CVG24" s="66"/>
      <c r="CVH24" s="42"/>
      <c r="CVI24" s="67"/>
      <c r="CVJ24" s="77"/>
      <c r="CVK24" s="66"/>
      <c r="CVL24" s="42"/>
      <c r="CVM24" s="67"/>
      <c r="CVN24" s="66"/>
      <c r="CVO24" s="42"/>
      <c r="CVP24" s="67"/>
      <c r="CVQ24" s="77"/>
      <c r="CVR24" s="66"/>
      <c r="CVS24" s="42"/>
      <c r="CVT24" s="67"/>
      <c r="CVU24" s="66"/>
      <c r="CVV24" s="42"/>
      <c r="CVW24" s="67"/>
      <c r="CVX24" s="77"/>
      <c r="CVY24" s="66"/>
      <c r="CVZ24" s="42"/>
      <c r="CWA24" s="67"/>
      <c r="CWB24" s="66"/>
      <c r="CWC24" s="42"/>
      <c r="CWD24" s="67"/>
      <c r="CWE24" s="77"/>
      <c r="CWF24" s="66"/>
      <c r="CWG24" s="42"/>
      <c r="CWH24" s="67"/>
      <c r="CWI24" s="66"/>
      <c r="CWJ24" s="42"/>
      <c r="CWK24" s="67"/>
      <c r="CWL24" s="77"/>
      <c r="CWM24" s="66"/>
      <c r="CWN24" s="42"/>
      <c r="CWO24" s="67"/>
      <c r="CWP24" s="66"/>
      <c r="CWQ24" s="42"/>
      <c r="CWR24" s="67"/>
      <c r="CWS24" s="77"/>
      <c r="CWT24" s="66"/>
      <c r="CWU24" s="42"/>
      <c r="CWV24" s="67"/>
      <c r="CWW24" s="66"/>
      <c r="CWX24" s="42"/>
      <c r="CWY24" s="67"/>
      <c r="CWZ24" s="77"/>
      <c r="CXA24" s="66"/>
      <c r="CXB24" s="42"/>
      <c r="CXC24" s="67"/>
      <c r="CXD24" s="66"/>
      <c r="CXE24" s="42"/>
      <c r="CXF24" s="67"/>
      <c r="CXG24" s="77"/>
      <c r="CXH24" s="66"/>
      <c r="CXI24" s="42"/>
      <c r="CXJ24" s="67"/>
      <c r="CXK24" s="66"/>
      <c r="CXL24" s="42"/>
      <c r="CXM24" s="67"/>
      <c r="CXN24" s="77"/>
      <c r="CXO24" s="66"/>
      <c r="CXP24" s="42"/>
      <c r="CXQ24" s="67"/>
      <c r="CXR24" s="66"/>
      <c r="CXS24" s="42"/>
      <c r="CXT24" s="67"/>
      <c r="CXU24" s="77"/>
      <c r="CXV24" s="66"/>
      <c r="CXW24" s="42"/>
      <c r="CXX24" s="67"/>
      <c r="CXY24" s="66"/>
      <c r="CXZ24" s="42"/>
      <c r="CYA24" s="67"/>
      <c r="CYB24" s="77"/>
      <c r="CYC24" s="66"/>
      <c r="CYD24" s="42"/>
      <c r="CYE24" s="67"/>
      <c r="CYF24" s="66"/>
      <c r="CYG24" s="42"/>
      <c r="CYH24" s="67"/>
      <c r="CYI24" s="77"/>
      <c r="CYJ24" s="66"/>
      <c r="CYK24" s="42"/>
      <c r="CYL24" s="67"/>
      <c r="CYM24" s="66"/>
      <c r="CYN24" s="42"/>
      <c r="CYO24" s="67"/>
      <c r="CYP24" s="77"/>
      <c r="CYQ24" s="66"/>
      <c r="CYR24" s="42"/>
      <c r="CYS24" s="67"/>
      <c r="CYT24" s="66"/>
      <c r="CYU24" s="42"/>
      <c r="CYV24" s="67"/>
      <c r="CYW24" s="77"/>
      <c r="CYX24" s="66"/>
      <c r="CYY24" s="42"/>
      <c r="CYZ24" s="67"/>
      <c r="CZA24" s="66"/>
      <c r="CZB24" s="42"/>
      <c r="CZC24" s="67"/>
      <c r="CZD24" s="77"/>
      <c r="CZE24" s="66"/>
      <c r="CZF24" s="42"/>
      <c r="CZG24" s="67"/>
      <c r="CZH24" s="66"/>
      <c r="CZI24" s="42"/>
      <c r="CZJ24" s="67"/>
      <c r="CZK24" s="77"/>
      <c r="CZL24" s="66"/>
      <c r="CZM24" s="42"/>
      <c r="CZN24" s="67"/>
      <c r="CZO24" s="66"/>
      <c r="CZP24" s="42"/>
      <c r="CZQ24" s="67"/>
      <c r="CZR24" s="77"/>
      <c r="CZS24" s="66"/>
      <c r="CZT24" s="42"/>
      <c r="CZU24" s="67"/>
      <c r="CZV24" s="66"/>
      <c r="CZW24" s="42"/>
      <c r="CZX24" s="67"/>
      <c r="CZY24" s="77"/>
      <c r="CZZ24" s="66"/>
      <c r="DAA24" s="42"/>
      <c r="DAB24" s="67"/>
      <c r="DAC24" s="66"/>
      <c r="DAD24" s="42"/>
      <c r="DAE24" s="67"/>
      <c r="DAF24" s="77"/>
      <c r="DAG24" s="66"/>
      <c r="DAH24" s="42"/>
      <c r="DAI24" s="67"/>
      <c r="DAJ24" s="66"/>
      <c r="DAK24" s="42"/>
      <c r="DAL24" s="67"/>
      <c r="DAM24" s="77"/>
      <c r="DAN24" s="66"/>
      <c r="DAO24" s="42"/>
      <c r="DAP24" s="67"/>
      <c r="DAQ24" s="66"/>
      <c r="DAR24" s="42"/>
      <c r="DAS24" s="67"/>
      <c r="DAT24" s="77"/>
      <c r="DAU24" s="66"/>
      <c r="DAV24" s="42"/>
      <c r="DAW24" s="67"/>
      <c r="DAX24" s="66"/>
      <c r="DAY24" s="42"/>
      <c r="DAZ24" s="67"/>
      <c r="DBA24" s="77"/>
      <c r="DBB24" s="66"/>
      <c r="DBC24" s="42"/>
      <c r="DBD24" s="67"/>
      <c r="DBE24" s="66"/>
      <c r="DBF24" s="42"/>
      <c r="DBG24" s="67"/>
      <c r="DBH24" s="77"/>
      <c r="DBI24" s="66"/>
      <c r="DBJ24" s="42"/>
      <c r="DBK24" s="67"/>
      <c r="DBL24" s="66"/>
      <c r="DBM24" s="42"/>
      <c r="DBN24" s="67"/>
      <c r="DBO24" s="77"/>
      <c r="DBP24" s="66"/>
      <c r="DBQ24" s="42"/>
      <c r="DBR24" s="67"/>
      <c r="DBS24" s="66"/>
      <c r="DBT24" s="42"/>
      <c r="DBU24" s="67"/>
      <c r="DBV24" s="77"/>
      <c r="DBW24" s="66"/>
      <c r="DBX24" s="42"/>
      <c r="DBY24" s="67"/>
      <c r="DBZ24" s="66"/>
      <c r="DCA24" s="42"/>
      <c r="DCB24" s="67"/>
      <c r="DCC24" s="77"/>
      <c r="DCD24" s="66"/>
      <c r="DCE24" s="42"/>
      <c r="DCF24" s="67"/>
      <c r="DCG24" s="66"/>
      <c r="DCH24" s="42"/>
      <c r="DCI24" s="67"/>
      <c r="DCJ24" s="77"/>
      <c r="DCK24" s="66"/>
      <c r="DCL24" s="42"/>
      <c r="DCM24" s="67"/>
      <c r="DCN24" s="66"/>
      <c r="DCO24" s="42"/>
      <c r="DCP24" s="67"/>
      <c r="DCQ24" s="77"/>
      <c r="DCR24" s="66"/>
      <c r="DCS24" s="42"/>
      <c r="DCT24" s="67"/>
      <c r="DCU24" s="66"/>
      <c r="DCV24" s="42"/>
      <c r="DCW24" s="67"/>
      <c r="DCX24" s="77"/>
      <c r="DCY24" s="66"/>
      <c r="DCZ24" s="42"/>
      <c r="DDA24" s="67"/>
      <c r="DDB24" s="66"/>
      <c r="DDC24" s="42"/>
      <c r="DDD24" s="67"/>
      <c r="DDE24" s="77"/>
      <c r="DDF24" s="66"/>
      <c r="DDG24" s="42"/>
      <c r="DDH24" s="67"/>
      <c r="DDI24" s="66"/>
      <c r="DDJ24" s="42"/>
      <c r="DDK24" s="67"/>
      <c r="DDL24" s="77"/>
      <c r="DDM24" s="66"/>
      <c r="DDN24" s="42"/>
      <c r="DDO24" s="67"/>
      <c r="DDP24" s="66"/>
      <c r="DDQ24" s="42"/>
      <c r="DDR24" s="67"/>
      <c r="DDS24" s="77"/>
      <c r="DDT24" s="66"/>
      <c r="DDU24" s="42"/>
      <c r="DDV24" s="67"/>
      <c r="DDW24" s="66"/>
      <c r="DDX24" s="42"/>
      <c r="DDY24" s="67"/>
      <c r="DDZ24" s="77"/>
      <c r="DEA24" s="66"/>
      <c r="DEB24" s="42"/>
      <c r="DEC24" s="67"/>
      <c r="DED24" s="66"/>
      <c r="DEE24" s="42"/>
      <c r="DEF24" s="67"/>
      <c r="DEG24" s="77"/>
      <c r="DEH24" s="66"/>
      <c r="DEI24" s="42"/>
      <c r="DEJ24" s="67"/>
      <c r="DEK24" s="66"/>
      <c r="DEL24" s="42"/>
      <c r="DEM24" s="67"/>
      <c r="DEN24" s="77"/>
      <c r="DEO24" s="66"/>
      <c r="DEP24" s="42"/>
      <c r="DEQ24" s="67"/>
      <c r="DER24" s="66"/>
      <c r="DES24" s="42"/>
      <c r="DET24" s="67"/>
      <c r="DEU24" s="77"/>
      <c r="DEV24" s="66"/>
      <c r="DEW24" s="42"/>
      <c r="DEX24" s="67"/>
      <c r="DEY24" s="66"/>
      <c r="DEZ24" s="42"/>
      <c r="DFA24" s="67"/>
      <c r="DFB24" s="77"/>
      <c r="DFC24" s="66"/>
      <c r="DFD24" s="42"/>
      <c r="DFE24" s="67"/>
      <c r="DFF24" s="66"/>
      <c r="DFG24" s="42"/>
      <c r="DFH24" s="67"/>
      <c r="DFI24" s="77"/>
      <c r="DFJ24" s="66"/>
      <c r="DFK24" s="42"/>
      <c r="DFL24" s="67"/>
      <c r="DFM24" s="66"/>
      <c r="DFN24" s="42"/>
      <c r="DFO24" s="67"/>
      <c r="DFP24" s="77"/>
      <c r="DFQ24" s="66"/>
      <c r="DFR24" s="42"/>
      <c r="DFS24" s="67"/>
      <c r="DFT24" s="66"/>
      <c r="DFU24" s="42"/>
      <c r="DFV24" s="67"/>
      <c r="DFW24" s="77"/>
      <c r="DFX24" s="66"/>
      <c r="DFY24" s="42"/>
      <c r="DFZ24" s="67"/>
      <c r="DGA24" s="66"/>
      <c r="DGB24" s="42"/>
      <c r="DGC24" s="67"/>
      <c r="DGD24" s="77"/>
      <c r="DGE24" s="66"/>
      <c r="DGF24" s="42"/>
      <c r="DGG24" s="67"/>
      <c r="DGH24" s="66"/>
      <c r="DGI24" s="42"/>
      <c r="DGJ24" s="67"/>
      <c r="DGK24" s="77"/>
      <c r="DGL24" s="66"/>
      <c r="DGM24" s="42"/>
      <c r="DGN24" s="67"/>
      <c r="DGO24" s="66"/>
      <c r="DGP24" s="42"/>
      <c r="DGQ24" s="67"/>
      <c r="DGR24" s="77"/>
      <c r="DGS24" s="66"/>
      <c r="DGT24" s="42"/>
      <c r="DGU24" s="67"/>
      <c r="DGV24" s="66"/>
      <c r="DGW24" s="42"/>
      <c r="DGX24" s="67"/>
      <c r="DGY24" s="77"/>
      <c r="DGZ24" s="66"/>
      <c r="DHA24" s="42"/>
      <c r="DHB24" s="67"/>
      <c r="DHC24" s="66"/>
      <c r="DHD24" s="42"/>
      <c r="DHE24" s="67"/>
      <c r="DHF24" s="77"/>
      <c r="DHG24" s="66"/>
      <c r="DHH24" s="42"/>
      <c r="DHI24" s="67"/>
      <c r="DHJ24" s="66"/>
      <c r="DHK24" s="42"/>
      <c r="DHL24" s="67"/>
      <c r="DHM24" s="77"/>
      <c r="DHN24" s="66"/>
      <c r="DHO24" s="42"/>
      <c r="DHP24" s="67"/>
      <c r="DHQ24" s="66"/>
      <c r="DHR24" s="42"/>
      <c r="DHS24" s="67"/>
      <c r="DHT24" s="77"/>
      <c r="DHU24" s="66"/>
      <c r="DHV24" s="42"/>
      <c r="DHW24" s="67"/>
      <c r="DHX24" s="66"/>
      <c r="DHY24" s="42"/>
      <c r="DHZ24" s="67"/>
      <c r="DIA24" s="77"/>
      <c r="DIB24" s="66"/>
      <c r="DIC24" s="42"/>
      <c r="DID24" s="67"/>
      <c r="DIE24" s="66"/>
      <c r="DIF24" s="42"/>
      <c r="DIG24" s="67"/>
      <c r="DIH24" s="77"/>
      <c r="DII24" s="66"/>
      <c r="DIJ24" s="42"/>
      <c r="DIK24" s="67"/>
      <c r="DIL24" s="66"/>
      <c r="DIM24" s="42"/>
      <c r="DIN24" s="67"/>
      <c r="DIO24" s="77"/>
      <c r="DIP24" s="66"/>
      <c r="DIQ24" s="42"/>
      <c r="DIR24" s="67"/>
      <c r="DIS24" s="66"/>
      <c r="DIT24" s="42"/>
      <c r="DIU24" s="67"/>
      <c r="DIV24" s="77"/>
      <c r="DIW24" s="66"/>
      <c r="DIX24" s="42"/>
      <c r="DIY24" s="67"/>
      <c r="DIZ24" s="66"/>
      <c r="DJA24" s="42"/>
      <c r="DJB24" s="67"/>
      <c r="DJC24" s="77"/>
      <c r="DJD24" s="66"/>
      <c r="DJE24" s="42"/>
      <c r="DJF24" s="67"/>
      <c r="DJG24" s="66"/>
      <c r="DJH24" s="42"/>
      <c r="DJI24" s="67"/>
      <c r="DJJ24" s="77"/>
      <c r="DJK24" s="66"/>
      <c r="DJL24" s="42"/>
      <c r="DJM24" s="67"/>
      <c r="DJN24" s="66"/>
      <c r="DJO24" s="42"/>
      <c r="DJP24" s="67"/>
      <c r="DJQ24" s="77"/>
      <c r="DJR24" s="66"/>
      <c r="DJS24" s="42"/>
      <c r="DJT24" s="67"/>
      <c r="DJU24" s="66"/>
      <c r="DJV24" s="42"/>
      <c r="DJW24" s="67"/>
      <c r="DJX24" s="77"/>
      <c r="DJY24" s="66"/>
      <c r="DJZ24" s="42"/>
      <c r="DKA24" s="67"/>
      <c r="DKB24" s="66"/>
      <c r="DKC24" s="42"/>
      <c r="DKD24" s="67"/>
      <c r="DKE24" s="77"/>
      <c r="DKF24" s="66"/>
      <c r="DKG24" s="42"/>
      <c r="DKH24" s="67"/>
      <c r="DKI24" s="66"/>
      <c r="DKJ24" s="42"/>
      <c r="DKK24" s="67"/>
      <c r="DKL24" s="77"/>
      <c r="DKM24" s="66"/>
      <c r="DKN24" s="42"/>
      <c r="DKO24" s="67"/>
      <c r="DKP24" s="66"/>
      <c r="DKQ24" s="42"/>
      <c r="DKR24" s="67"/>
      <c r="DKS24" s="77"/>
      <c r="DKT24" s="66"/>
      <c r="DKU24" s="42"/>
      <c r="DKV24" s="67"/>
      <c r="DKW24" s="66"/>
      <c r="DKX24" s="42"/>
      <c r="DKY24" s="67"/>
      <c r="DKZ24" s="77"/>
      <c r="DLA24" s="66"/>
      <c r="DLB24" s="42"/>
      <c r="DLC24" s="67"/>
      <c r="DLD24" s="66"/>
      <c r="DLE24" s="42"/>
      <c r="DLF24" s="67"/>
      <c r="DLG24" s="77"/>
      <c r="DLH24" s="66"/>
      <c r="DLI24" s="42"/>
      <c r="DLJ24" s="67"/>
      <c r="DLK24" s="66"/>
      <c r="DLL24" s="42"/>
      <c r="DLM24" s="67"/>
      <c r="DLN24" s="77"/>
      <c r="DLO24" s="66"/>
      <c r="DLP24" s="42"/>
      <c r="DLQ24" s="67"/>
      <c r="DLR24" s="66"/>
      <c r="DLS24" s="42"/>
      <c r="DLT24" s="67"/>
      <c r="DLU24" s="77"/>
      <c r="DLV24" s="66"/>
      <c r="DLW24" s="42"/>
      <c r="DLX24" s="67"/>
      <c r="DLY24" s="66"/>
      <c r="DLZ24" s="42"/>
      <c r="DMA24" s="67"/>
      <c r="DMB24" s="77"/>
      <c r="DMC24" s="66"/>
      <c r="DMD24" s="42"/>
      <c r="DME24" s="67"/>
      <c r="DMF24" s="66"/>
      <c r="DMG24" s="42"/>
      <c r="DMH24" s="67"/>
      <c r="DMI24" s="77"/>
      <c r="DMJ24" s="66"/>
      <c r="DMK24" s="42"/>
      <c r="DML24" s="67"/>
      <c r="DMM24" s="66"/>
      <c r="DMN24" s="42"/>
      <c r="DMO24" s="67"/>
      <c r="DMP24" s="77"/>
      <c r="DMQ24" s="66"/>
      <c r="DMR24" s="42"/>
      <c r="DMS24" s="67"/>
      <c r="DMT24" s="66"/>
      <c r="DMU24" s="42"/>
      <c r="DMV24" s="67"/>
      <c r="DMW24" s="77"/>
      <c r="DMX24" s="66"/>
      <c r="DMY24" s="42"/>
      <c r="DMZ24" s="67"/>
      <c r="DNA24" s="66"/>
      <c r="DNB24" s="42"/>
      <c r="DNC24" s="67"/>
      <c r="DND24" s="77"/>
      <c r="DNE24" s="66"/>
      <c r="DNF24" s="42"/>
      <c r="DNG24" s="67"/>
      <c r="DNH24" s="66"/>
      <c r="DNI24" s="42"/>
      <c r="DNJ24" s="67"/>
      <c r="DNK24" s="77"/>
      <c r="DNL24" s="66"/>
      <c r="DNM24" s="42"/>
      <c r="DNN24" s="67"/>
      <c r="DNO24" s="66"/>
      <c r="DNP24" s="42"/>
      <c r="DNQ24" s="67"/>
      <c r="DNR24" s="77"/>
      <c r="DNS24" s="66"/>
      <c r="DNT24" s="42"/>
      <c r="DNU24" s="67"/>
      <c r="DNV24" s="66"/>
      <c r="DNW24" s="42"/>
      <c r="DNX24" s="67"/>
      <c r="DNY24" s="77"/>
      <c r="DNZ24" s="66"/>
      <c r="DOA24" s="42"/>
      <c r="DOB24" s="67"/>
      <c r="DOC24" s="66"/>
      <c r="DOD24" s="42"/>
      <c r="DOE24" s="67"/>
      <c r="DOF24" s="77"/>
      <c r="DOG24" s="66"/>
      <c r="DOH24" s="42"/>
      <c r="DOI24" s="67"/>
      <c r="DOJ24" s="66"/>
      <c r="DOK24" s="42"/>
      <c r="DOL24" s="67"/>
      <c r="DOM24" s="77"/>
      <c r="DON24" s="66"/>
      <c r="DOO24" s="42"/>
      <c r="DOP24" s="67"/>
      <c r="DOQ24" s="66"/>
      <c r="DOR24" s="42"/>
      <c r="DOS24" s="67"/>
      <c r="DOT24" s="77"/>
      <c r="DOU24" s="66"/>
      <c r="DOV24" s="42"/>
      <c r="DOW24" s="67"/>
      <c r="DOX24" s="66"/>
      <c r="DOY24" s="42"/>
      <c r="DOZ24" s="67"/>
      <c r="DPA24" s="77"/>
      <c r="DPB24" s="66"/>
      <c r="DPC24" s="42"/>
      <c r="DPD24" s="67"/>
      <c r="DPE24" s="66"/>
      <c r="DPF24" s="42"/>
      <c r="DPG24" s="67"/>
      <c r="DPH24" s="77"/>
      <c r="DPI24" s="66"/>
      <c r="DPJ24" s="42"/>
      <c r="DPK24" s="67"/>
      <c r="DPL24" s="66"/>
      <c r="DPM24" s="42"/>
      <c r="DPN24" s="67"/>
      <c r="DPO24" s="77"/>
      <c r="DPP24" s="66"/>
      <c r="DPQ24" s="42"/>
      <c r="DPR24" s="67"/>
      <c r="DPS24" s="66"/>
      <c r="DPT24" s="42"/>
      <c r="DPU24" s="67"/>
      <c r="DPV24" s="77"/>
      <c r="DPW24" s="66"/>
      <c r="DPX24" s="42"/>
      <c r="DPY24" s="67"/>
      <c r="DPZ24" s="66"/>
      <c r="DQA24" s="42"/>
      <c r="DQB24" s="67"/>
      <c r="DQC24" s="77"/>
      <c r="DQD24" s="66"/>
      <c r="DQE24" s="42"/>
      <c r="DQF24" s="67"/>
      <c r="DQG24" s="66"/>
      <c r="DQH24" s="42"/>
      <c r="DQI24" s="67"/>
      <c r="DQJ24" s="77"/>
      <c r="DQK24" s="66"/>
      <c r="DQL24" s="42"/>
      <c r="DQM24" s="67"/>
      <c r="DQN24" s="66"/>
      <c r="DQO24" s="42"/>
      <c r="DQP24" s="67"/>
      <c r="DQQ24" s="77"/>
      <c r="DQR24" s="66"/>
      <c r="DQS24" s="42"/>
      <c r="DQT24" s="67"/>
      <c r="DQU24" s="66"/>
      <c r="DQV24" s="42"/>
      <c r="DQW24" s="67"/>
      <c r="DQX24" s="77"/>
      <c r="DQY24" s="66"/>
      <c r="DQZ24" s="42"/>
      <c r="DRA24" s="67"/>
      <c r="DRB24" s="66"/>
      <c r="DRC24" s="42"/>
      <c r="DRD24" s="67"/>
      <c r="DRE24" s="77"/>
      <c r="DRF24" s="66"/>
      <c r="DRG24" s="42"/>
      <c r="DRH24" s="67"/>
      <c r="DRI24" s="66"/>
      <c r="DRJ24" s="42"/>
      <c r="DRK24" s="67"/>
      <c r="DRL24" s="77"/>
      <c r="DRM24" s="66"/>
      <c r="DRN24" s="42"/>
      <c r="DRO24" s="67"/>
      <c r="DRP24" s="66"/>
      <c r="DRQ24" s="42"/>
      <c r="DRR24" s="67"/>
      <c r="DRS24" s="77"/>
      <c r="DRT24" s="66"/>
      <c r="DRU24" s="42"/>
      <c r="DRV24" s="67"/>
      <c r="DRW24" s="66"/>
      <c r="DRX24" s="42"/>
      <c r="DRY24" s="67"/>
      <c r="DRZ24" s="77"/>
      <c r="DSA24" s="66"/>
      <c r="DSB24" s="42"/>
      <c r="DSC24" s="67"/>
      <c r="DSD24" s="66"/>
      <c r="DSE24" s="42"/>
      <c r="DSF24" s="67"/>
      <c r="DSG24" s="77"/>
      <c r="DSH24" s="66"/>
      <c r="DSI24" s="42"/>
      <c r="DSJ24" s="67"/>
      <c r="DSK24" s="66"/>
      <c r="DSL24" s="42"/>
      <c r="DSM24" s="67"/>
      <c r="DSN24" s="77"/>
      <c r="DSO24" s="66"/>
      <c r="DSP24" s="42"/>
      <c r="DSQ24" s="67"/>
      <c r="DSR24" s="66"/>
      <c r="DSS24" s="42"/>
      <c r="DST24" s="67"/>
      <c r="DSU24" s="77"/>
      <c r="DSV24" s="66"/>
      <c r="DSW24" s="42"/>
      <c r="DSX24" s="67"/>
      <c r="DSY24" s="66"/>
      <c r="DSZ24" s="42"/>
      <c r="DTA24" s="67"/>
      <c r="DTB24" s="77"/>
      <c r="DTC24" s="66"/>
      <c r="DTD24" s="42"/>
      <c r="DTE24" s="67"/>
      <c r="DTF24" s="66"/>
      <c r="DTG24" s="42"/>
      <c r="DTH24" s="67"/>
      <c r="DTI24" s="77"/>
      <c r="DTJ24" s="66"/>
      <c r="DTK24" s="42"/>
      <c r="DTL24" s="67"/>
      <c r="DTM24" s="66"/>
      <c r="DTN24" s="42"/>
      <c r="DTO24" s="67"/>
      <c r="DTP24" s="77"/>
      <c r="DTQ24" s="66"/>
      <c r="DTR24" s="42"/>
      <c r="DTS24" s="67"/>
      <c r="DTT24" s="66"/>
      <c r="DTU24" s="42"/>
      <c r="DTV24" s="67"/>
      <c r="DTW24" s="77"/>
      <c r="DTX24" s="66"/>
      <c r="DTY24" s="42"/>
      <c r="DTZ24" s="67"/>
      <c r="DUA24" s="66"/>
      <c r="DUB24" s="42"/>
      <c r="DUC24" s="67"/>
      <c r="DUD24" s="77"/>
      <c r="DUE24" s="66"/>
      <c r="DUF24" s="42"/>
      <c r="DUG24" s="67"/>
      <c r="DUH24" s="66"/>
      <c r="DUI24" s="42"/>
      <c r="DUJ24" s="67"/>
      <c r="DUK24" s="77"/>
      <c r="DUL24" s="66"/>
      <c r="DUM24" s="42"/>
      <c r="DUN24" s="67"/>
      <c r="DUO24" s="66"/>
      <c r="DUP24" s="42"/>
      <c r="DUQ24" s="67"/>
      <c r="DUR24" s="77"/>
      <c r="DUS24" s="66"/>
      <c r="DUT24" s="42"/>
      <c r="DUU24" s="67"/>
      <c r="DUV24" s="66"/>
      <c r="DUW24" s="42"/>
      <c r="DUX24" s="67"/>
      <c r="DUY24" s="77"/>
      <c r="DUZ24" s="66"/>
      <c r="DVA24" s="42"/>
      <c r="DVB24" s="67"/>
      <c r="DVC24" s="66"/>
      <c r="DVD24" s="42"/>
      <c r="DVE24" s="67"/>
      <c r="DVF24" s="77"/>
      <c r="DVG24" s="66"/>
      <c r="DVH24" s="42"/>
      <c r="DVI24" s="67"/>
      <c r="DVJ24" s="66"/>
      <c r="DVK24" s="42"/>
      <c r="DVL24" s="67"/>
      <c r="DVM24" s="77"/>
      <c r="DVN24" s="66"/>
      <c r="DVO24" s="42"/>
      <c r="DVP24" s="67"/>
      <c r="DVQ24" s="66"/>
      <c r="DVR24" s="42"/>
      <c r="DVS24" s="67"/>
      <c r="DVT24" s="77"/>
      <c r="DVU24" s="66"/>
      <c r="DVV24" s="42"/>
      <c r="DVW24" s="67"/>
      <c r="DVX24" s="66"/>
      <c r="DVY24" s="42"/>
      <c r="DVZ24" s="67"/>
      <c r="DWA24" s="77"/>
      <c r="DWB24" s="66"/>
      <c r="DWC24" s="42"/>
      <c r="DWD24" s="67"/>
      <c r="DWE24" s="66"/>
      <c r="DWF24" s="42"/>
      <c r="DWG24" s="67"/>
      <c r="DWH24" s="77"/>
      <c r="DWI24" s="66"/>
      <c r="DWJ24" s="42"/>
      <c r="DWK24" s="67"/>
      <c r="DWL24" s="66"/>
      <c r="DWM24" s="42"/>
      <c r="DWN24" s="67"/>
      <c r="DWO24" s="77"/>
      <c r="DWP24" s="66"/>
      <c r="DWQ24" s="42"/>
      <c r="DWR24" s="67"/>
      <c r="DWS24" s="66"/>
      <c r="DWT24" s="42"/>
      <c r="DWU24" s="67"/>
      <c r="DWV24" s="77"/>
      <c r="DWW24" s="66"/>
      <c r="DWX24" s="42"/>
      <c r="DWY24" s="67"/>
      <c r="DWZ24" s="66"/>
      <c r="DXA24" s="42"/>
      <c r="DXB24" s="67"/>
      <c r="DXC24" s="77"/>
      <c r="DXD24" s="66"/>
      <c r="DXE24" s="42"/>
      <c r="DXF24" s="67"/>
      <c r="DXG24" s="66"/>
      <c r="DXH24" s="42"/>
      <c r="DXI24" s="67"/>
      <c r="DXJ24" s="77"/>
      <c r="DXK24" s="66"/>
      <c r="DXL24" s="42"/>
      <c r="DXM24" s="67"/>
      <c r="DXN24" s="66"/>
      <c r="DXO24" s="42"/>
      <c r="DXP24" s="67"/>
      <c r="DXQ24" s="77"/>
      <c r="DXR24" s="66"/>
      <c r="DXS24" s="42"/>
      <c r="DXT24" s="67"/>
      <c r="DXU24" s="66"/>
      <c r="DXV24" s="42"/>
      <c r="DXW24" s="67"/>
      <c r="DXX24" s="77"/>
      <c r="DXY24" s="66"/>
      <c r="DXZ24" s="42"/>
      <c r="DYA24" s="67"/>
      <c r="DYB24" s="66"/>
      <c r="DYC24" s="42"/>
      <c r="DYD24" s="67"/>
      <c r="DYE24" s="77"/>
      <c r="DYF24" s="66"/>
      <c r="DYG24" s="42"/>
      <c r="DYH24" s="67"/>
      <c r="DYI24" s="66"/>
      <c r="DYJ24" s="42"/>
      <c r="DYK24" s="67"/>
      <c r="DYL24" s="77"/>
      <c r="DYM24" s="66"/>
      <c r="DYN24" s="42"/>
      <c r="DYO24" s="67"/>
      <c r="DYP24" s="66"/>
      <c r="DYQ24" s="42"/>
      <c r="DYR24" s="67"/>
      <c r="DYS24" s="77"/>
      <c r="DYT24" s="66"/>
      <c r="DYU24" s="42"/>
      <c r="DYV24" s="67"/>
      <c r="DYW24" s="66"/>
      <c r="DYX24" s="42"/>
      <c r="DYY24" s="67"/>
      <c r="DYZ24" s="77"/>
      <c r="DZA24" s="66"/>
      <c r="DZB24" s="42"/>
      <c r="DZC24" s="67"/>
      <c r="DZD24" s="66"/>
      <c r="DZE24" s="42"/>
      <c r="DZF24" s="67"/>
      <c r="DZG24" s="77"/>
      <c r="DZH24" s="66"/>
      <c r="DZI24" s="42"/>
      <c r="DZJ24" s="67"/>
      <c r="DZK24" s="66"/>
      <c r="DZL24" s="42"/>
      <c r="DZM24" s="67"/>
      <c r="DZN24" s="77"/>
      <c r="DZO24" s="66"/>
      <c r="DZP24" s="42"/>
      <c r="DZQ24" s="67"/>
      <c r="DZR24" s="66"/>
      <c r="DZS24" s="42"/>
      <c r="DZT24" s="67"/>
      <c r="DZU24" s="77"/>
      <c r="DZV24" s="66"/>
      <c r="DZW24" s="42"/>
      <c r="DZX24" s="67"/>
      <c r="DZY24" s="66"/>
      <c r="DZZ24" s="42"/>
      <c r="EAA24" s="67"/>
      <c r="EAB24" s="77"/>
      <c r="EAC24" s="66"/>
      <c r="EAD24" s="42"/>
      <c r="EAE24" s="67"/>
      <c r="EAF24" s="66"/>
      <c r="EAG24" s="42"/>
      <c r="EAH24" s="67"/>
      <c r="EAI24" s="77"/>
      <c r="EAJ24" s="66"/>
      <c r="EAK24" s="42"/>
      <c r="EAL24" s="67"/>
      <c r="EAM24" s="66"/>
      <c r="EAN24" s="42"/>
      <c r="EAO24" s="67"/>
      <c r="EAP24" s="77"/>
      <c r="EAQ24" s="66"/>
      <c r="EAR24" s="42"/>
      <c r="EAS24" s="67"/>
      <c r="EAT24" s="66"/>
      <c r="EAU24" s="42"/>
      <c r="EAV24" s="67"/>
      <c r="EAW24" s="77"/>
      <c r="EAX24" s="66"/>
      <c r="EAY24" s="42"/>
      <c r="EAZ24" s="67"/>
      <c r="EBA24" s="66"/>
      <c r="EBB24" s="42"/>
      <c r="EBC24" s="67"/>
      <c r="EBD24" s="77"/>
      <c r="EBE24" s="66"/>
      <c r="EBF24" s="42"/>
      <c r="EBG24" s="67"/>
      <c r="EBH24" s="66"/>
      <c r="EBI24" s="42"/>
      <c r="EBJ24" s="67"/>
      <c r="EBK24" s="77"/>
      <c r="EBL24" s="66"/>
      <c r="EBM24" s="42"/>
      <c r="EBN24" s="67"/>
      <c r="EBO24" s="66"/>
      <c r="EBP24" s="42"/>
      <c r="EBQ24" s="67"/>
      <c r="EBR24" s="77"/>
      <c r="EBS24" s="66"/>
      <c r="EBT24" s="42"/>
      <c r="EBU24" s="67"/>
      <c r="EBV24" s="66"/>
      <c r="EBW24" s="42"/>
      <c r="EBX24" s="67"/>
      <c r="EBY24" s="77"/>
      <c r="EBZ24" s="66"/>
      <c r="ECA24" s="42"/>
      <c r="ECB24" s="67"/>
      <c r="ECC24" s="66"/>
      <c r="ECD24" s="42"/>
      <c r="ECE24" s="67"/>
      <c r="ECF24" s="77"/>
      <c r="ECG24" s="66"/>
      <c r="ECH24" s="42"/>
      <c r="ECI24" s="67"/>
      <c r="ECJ24" s="66"/>
      <c r="ECK24" s="42"/>
      <c r="ECL24" s="67"/>
      <c r="ECM24" s="77"/>
      <c r="ECN24" s="66"/>
      <c r="ECO24" s="42"/>
      <c r="ECP24" s="67"/>
      <c r="ECQ24" s="66"/>
      <c r="ECR24" s="42"/>
      <c r="ECS24" s="67"/>
      <c r="ECT24" s="77"/>
      <c r="ECU24" s="66"/>
      <c r="ECV24" s="42"/>
      <c r="ECW24" s="67"/>
      <c r="ECX24" s="66"/>
      <c r="ECY24" s="42"/>
      <c r="ECZ24" s="67"/>
      <c r="EDA24" s="77"/>
      <c r="EDB24" s="66"/>
      <c r="EDC24" s="42"/>
      <c r="EDD24" s="67"/>
      <c r="EDE24" s="66"/>
      <c r="EDF24" s="42"/>
      <c r="EDG24" s="67"/>
      <c r="EDH24" s="77"/>
      <c r="EDI24" s="66"/>
      <c r="EDJ24" s="42"/>
      <c r="EDK24" s="67"/>
      <c r="EDL24" s="66"/>
      <c r="EDM24" s="42"/>
      <c r="EDN24" s="67"/>
      <c r="EDO24" s="77"/>
      <c r="EDP24" s="66"/>
      <c r="EDQ24" s="42"/>
      <c r="EDR24" s="67"/>
      <c r="EDS24" s="66"/>
      <c r="EDT24" s="42"/>
      <c r="EDU24" s="67"/>
      <c r="EDV24" s="77"/>
      <c r="EDW24" s="66"/>
      <c r="EDX24" s="42"/>
      <c r="EDY24" s="67"/>
      <c r="EDZ24" s="66"/>
      <c r="EEA24" s="42"/>
      <c r="EEB24" s="67"/>
      <c r="EEC24" s="77"/>
      <c r="EED24" s="66"/>
      <c r="EEE24" s="42"/>
      <c r="EEF24" s="67"/>
      <c r="EEG24" s="66"/>
      <c r="EEH24" s="42"/>
      <c r="EEI24" s="67"/>
      <c r="EEJ24" s="77"/>
      <c r="EEK24" s="66"/>
      <c r="EEL24" s="42"/>
      <c r="EEM24" s="67"/>
      <c r="EEN24" s="66"/>
      <c r="EEO24" s="42"/>
      <c r="EEP24" s="67"/>
      <c r="EEQ24" s="77"/>
      <c r="EER24" s="66"/>
      <c r="EES24" s="42"/>
      <c r="EET24" s="67"/>
      <c r="EEU24" s="66"/>
      <c r="EEV24" s="42"/>
      <c r="EEW24" s="67"/>
      <c r="EEX24" s="77"/>
      <c r="EEY24" s="66"/>
      <c r="EEZ24" s="42"/>
      <c r="EFA24" s="67"/>
      <c r="EFB24" s="66"/>
      <c r="EFC24" s="42"/>
      <c r="EFD24" s="67"/>
      <c r="EFE24" s="77"/>
      <c r="EFF24" s="66"/>
      <c r="EFG24" s="42"/>
      <c r="EFH24" s="67"/>
      <c r="EFI24" s="66"/>
      <c r="EFJ24" s="42"/>
      <c r="EFK24" s="67"/>
      <c r="EFL24" s="77"/>
      <c r="EFM24" s="66"/>
      <c r="EFN24" s="42"/>
      <c r="EFO24" s="67"/>
      <c r="EFP24" s="66"/>
      <c r="EFQ24" s="42"/>
      <c r="EFR24" s="67"/>
      <c r="EFS24" s="77"/>
      <c r="EFT24" s="66"/>
      <c r="EFU24" s="42"/>
      <c r="EFV24" s="67"/>
      <c r="EFW24" s="66"/>
      <c r="EFX24" s="42"/>
      <c r="EFY24" s="67"/>
      <c r="EFZ24" s="77"/>
      <c r="EGA24" s="66"/>
      <c r="EGB24" s="42"/>
      <c r="EGC24" s="67"/>
      <c r="EGD24" s="66"/>
      <c r="EGE24" s="42"/>
      <c r="EGF24" s="67"/>
      <c r="EGG24" s="77"/>
      <c r="EGH24" s="66"/>
      <c r="EGI24" s="42"/>
      <c r="EGJ24" s="67"/>
      <c r="EGK24" s="66"/>
      <c r="EGL24" s="42"/>
      <c r="EGM24" s="67"/>
      <c r="EGN24" s="77"/>
      <c r="EGO24" s="66"/>
      <c r="EGP24" s="42"/>
      <c r="EGQ24" s="67"/>
      <c r="EGR24" s="66"/>
      <c r="EGS24" s="42"/>
      <c r="EGT24" s="67"/>
      <c r="EGU24" s="77"/>
      <c r="EGV24" s="66"/>
      <c r="EGW24" s="42"/>
      <c r="EGX24" s="67"/>
      <c r="EGY24" s="66"/>
      <c r="EGZ24" s="42"/>
      <c r="EHA24" s="67"/>
      <c r="EHB24" s="77"/>
      <c r="EHC24" s="66"/>
      <c r="EHD24" s="42"/>
      <c r="EHE24" s="67"/>
      <c r="EHF24" s="66"/>
      <c r="EHG24" s="42"/>
      <c r="EHH24" s="67"/>
      <c r="EHI24" s="77"/>
      <c r="EHJ24" s="66"/>
      <c r="EHK24" s="42"/>
      <c r="EHL24" s="67"/>
      <c r="EHM24" s="66"/>
      <c r="EHN24" s="42"/>
      <c r="EHO24" s="67"/>
      <c r="EHP24" s="77"/>
      <c r="EHQ24" s="66"/>
      <c r="EHR24" s="42"/>
      <c r="EHS24" s="67"/>
      <c r="EHT24" s="66"/>
      <c r="EHU24" s="42"/>
      <c r="EHV24" s="67"/>
      <c r="EHW24" s="77"/>
      <c r="EHX24" s="66"/>
      <c r="EHY24" s="42"/>
      <c r="EHZ24" s="67"/>
      <c r="EIA24" s="66"/>
      <c r="EIB24" s="42"/>
      <c r="EIC24" s="67"/>
      <c r="EID24" s="77"/>
      <c r="EIE24" s="66"/>
      <c r="EIF24" s="42"/>
      <c r="EIG24" s="67"/>
      <c r="EIH24" s="66"/>
      <c r="EII24" s="42"/>
      <c r="EIJ24" s="67"/>
      <c r="EIK24" s="77"/>
      <c r="EIL24" s="66"/>
      <c r="EIM24" s="42"/>
      <c r="EIN24" s="67"/>
      <c r="EIO24" s="66"/>
      <c r="EIP24" s="42"/>
      <c r="EIQ24" s="67"/>
      <c r="EIR24" s="77"/>
      <c r="EIS24" s="66"/>
      <c r="EIT24" s="42"/>
      <c r="EIU24" s="67"/>
      <c r="EIV24" s="66"/>
      <c r="EIW24" s="42"/>
      <c r="EIX24" s="67"/>
      <c r="EIY24" s="77"/>
      <c r="EIZ24" s="66"/>
      <c r="EJA24" s="42"/>
      <c r="EJB24" s="67"/>
      <c r="EJC24" s="66"/>
      <c r="EJD24" s="42"/>
      <c r="EJE24" s="67"/>
      <c r="EJF24" s="77"/>
      <c r="EJG24" s="66"/>
      <c r="EJH24" s="42"/>
      <c r="EJI24" s="67"/>
      <c r="EJJ24" s="66"/>
      <c r="EJK24" s="42"/>
      <c r="EJL24" s="67"/>
      <c r="EJM24" s="77"/>
      <c r="EJN24" s="66"/>
      <c r="EJO24" s="42"/>
      <c r="EJP24" s="67"/>
      <c r="EJQ24" s="66"/>
      <c r="EJR24" s="42"/>
      <c r="EJS24" s="67"/>
      <c r="EJT24" s="77"/>
      <c r="EJU24" s="66"/>
      <c r="EJV24" s="42"/>
      <c r="EJW24" s="67"/>
      <c r="EJX24" s="66"/>
      <c r="EJY24" s="42"/>
      <c r="EJZ24" s="67"/>
      <c r="EKA24" s="77"/>
      <c r="EKB24" s="66"/>
      <c r="EKC24" s="42"/>
      <c r="EKD24" s="67"/>
      <c r="EKE24" s="66"/>
      <c r="EKF24" s="42"/>
      <c r="EKG24" s="67"/>
      <c r="EKH24" s="77"/>
      <c r="EKI24" s="66"/>
      <c r="EKJ24" s="42"/>
      <c r="EKK24" s="67"/>
      <c r="EKL24" s="66"/>
      <c r="EKM24" s="42"/>
      <c r="EKN24" s="67"/>
      <c r="EKO24" s="77"/>
      <c r="EKP24" s="66"/>
      <c r="EKQ24" s="42"/>
      <c r="EKR24" s="67"/>
      <c r="EKS24" s="66"/>
      <c r="EKT24" s="42"/>
      <c r="EKU24" s="67"/>
      <c r="EKV24" s="77"/>
      <c r="EKW24" s="66"/>
      <c r="EKX24" s="42"/>
      <c r="EKY24" s="67"/>
      <c r="EKZ24" s="66"/>
      <c r="ELA24" s="42"/>
      <c r="ELB24" s="67"/>
      <c r="ELC24" s="77"/>
      <c r="ELD24" s="66"/>
      <c r="ELE24" s="42"/>
      <c r="ELF24" s="67"/>
      <c r="ELG24" s="66"/>
      <c r="ELH24" s="42"/>
      <c r="ELI24" s="67"/>
      <c r="ELJ24" s="77"/>
      <c r="ELK24" s="66"/>
      <c r="ELL24" s="42"/>
      <c r="ELM24" s="67"/>
      <c r="ELN24" s="66"/>
      <c r="ELO24" s="42"/>
      <c r="ELP24" s="67"/>
      <c r="ELQ24" s="77"/>
      <c r="ELR24" s="66"/>
      <c r="ELS24" s="42"/>
      <c r="ELT24" s="67"/>
      <c r="ELU24" s="66"/>
      <c r="ELV24" s="42"/>
      <c r="ELW24" s="67"/>
      <c r="ELX24" s="77"/>
      <c r="ELY24" s="66"/>
      <c r="ELZ24" s="42"/>
      <c r="EMA24" s="67"/>
      <c r="EMB24" s="66"/>
      <c r="EMC24" s="42"/>
      <c r="EMD24" s="67"/>
      <c r="EME24" s="77"/>
      <c r="EMF24" s="66"/>
      <c r="EMG24" s="42"/>
      <c r="EMH24" s="67"/>
      <c r="EMI24" s="66"/>
      <c r="EMJ24" s="42"/>
      <c r="EMK24" s="67"/>
      <c r="EML24" s="77"/>
      <c r="EMM24" s="66"/>
      <c r="EMN24" s="42"/>
      <c r="EMO24" s="67"/>
      <c r="EMP24" s="66"/>
      <c r="EMQ24" s="42"/>
      <c r="EMR24" s="67"/>
      <c r="EMS24" s="77"/>
      <c r="EMT24" s="66"/>
      <c r="EMU24" s="42"/>
      <c r="EMV24" s="67"/>
      <c r="EMW24" s="66"/>
      <c r="EMX24" s="42"/>
      <c r="EMY24" s="67"/>
      <c r="EMZ24" s="77"/>
      <c r="ENA24" s="66"/>
      <c r="ENB24" s="42"/>
      <c r="ENC24" s="67"/>
      <c r="END24" s="66"/>
      <c r="ENE24" s="42"/>
      <c r="ENF24" s="67"/>
      <c r="ENG24" s="77"/>
      <c r="ENH24" s="66"/>
      <c r="ENI24" s="42"/>
      <c r="ENJ24" s="67"/>
      <c r="ENK24" s="66"/>
      <c r="ENL24" s="42"/>
      <c r="ENM24" s="67"/>
      <c r="ENN24" s="77"/>
      <c r="ENO24" s="66"/>
      <c r="ENP24" s="42"/>
      <c r="ENQ24" s="67"/>
      <c r="ENR24" s="66"/>
      <c r="ENS24" s="42"/>
      <c r="ENT24" s="67"/>
      <c r="ENU24" s="77"/>
      <c r="ENV24" s="66"/>
      <c r="ENW24" s="42"/>
      <c r="ENX24" s="67"/>
      <c r="ENY24" s="66"/>
      <c r="ENZ24" s="42"/>
      <c r="EOA24" s="67"/>
      <c r="EOB24" s="77"/>
      <c r="EOC24" s="66"/>
      <c r="EOD24" s="42"/>
      <c r="EOE24" s="67"/>
      <c r="EOF24" s="66"/>
      <c r="EOG24" s="42"/>
      <c r="EOH24" s="67"/>
      <c r="EOI24" s="77"/>
      <c r="EOJ24" s="66"/>
      <c r="EOK24" s="42"/>
      <c r="EOL24" s="67"/>
      <c r="EOM24" s="66"/>
      <c r="EON24" s="42"/>
      <c r="EOO24" s="67"/>
      <c r="EOP24" s="77"/>
      <c r="EOQ24" s="66"/>
      <c r="EOR24" s="42"/>
      <c r="EOS24" s="67"/>
      <c r="EOT24" s="66"/>
      <c r="EOU24" s="42"/>
      <c r="EOV24" s="67"/>
      <c r="EOW24" s="77"/>
      <c r="EOX24" s="66"/>
      <c r="EOY24" s="42"/>
      <c r="EOZ24" s="67"/>
      <c r="EPA24" s="66"/>
      <c r="EPB24" s="42"/>
      <c r="EPC24" s="67"/>
      <c r="EPD24" s="77"/>
      <c r="EPE24" s="66"/>
      <c r="EPF24" s="42"/>
      <c r="EPG24" s="67"/>
      <c r="EPH24" s="66"/>
      <c r="EPI24" s="42"/>
      <c r="EPJ24" s="67"/>
      <c r="EPK24" s="77"/>
      <c r="EPL24" s="66"/>
      <c r="EPM24" s="42"/>
      <c r="EPN24" s="67"/>
      <c r="EPO24" s="66"/>
      <c r="EPP24" s="42"/>
      <c r="EPQ24" s="67"/>
      <c r="EPR24" s="77"/>
      <c r="EPS24" s="66"/>
      <c r="EPT24" s="42"/>
      <c r="EPU24" s="67"/>
      <c r="EPV24" s="66"/>
      <c r="EPW24" s="42"/>
      <c r="EPX24" s="67"/>
      <c r="EPY24" s="77"/>
      <c r="EPZ24" s="66"/>
      <c r="EQA24" s="42"/>
      <c r="EQB24" s="67"/>
      <c r="EQC24" s="66"/>
      <c r="EQD24" s="42"/>
      <c r="EQE24" s="67"/>
      <c r="EQF24" s="77"/>
      <c r="EQG24" s="66"/>
      <c r="EQH24" s="42"/>
      <c r="EQI24" s="67"/>
      <c r="EQJ24" s="66"/>
      <c r="EQK24" s="42"/>
      <c r="EQL24" s="67"/>
      <c r="EQM24" s="77"/>
      <c r="EQN24" s="66"/>
      <c r="EQO24" s="42"/>
      <c r="EQP24" s="67"/>
      <c r="EQQ24" s="66"/>
      <c r="EQR24" s="42"/>
      <c r="EQS24" s="67"/>
      <c r="EQT24" s="77"/>
      <c r="EQU24" s="66"/>
      <c r="EQV24" s="42"/>
      <c r="EQW24" s="67"/>
      <c r="EQX24" s="66"/>
      <c r="EQY24" s="42"/>
      <c r="EQZ24" s="67"/>
      <c r="ERA24" s="77"/>
      <c r="ERB24" s="66"/>
      <c r="ERC24" s="42"/>
      <c r="ERD24" s="67"/>
      <c r="ERE24" s="66"/>
      <c r="ERF24" s="42"/>
      <c r="ERG24" s="67"/>
      <c r="ERH24" s="77"/>
      <c r="ERI24" s="66"/>
      <c r="ERJ24" s="42"/>
      <c r="ERK24" s="67"/>
      <c r="ERL24" s="66"/>
      <c r="ERM24" s="42"/>
      <c r="ERN24" s="67"/>
      <c r="ERO24" s="77"/>
      <c r="ERP24" s="66"/>
      <c r="ERQ24" s="42"/>
      <c r="ERR24" s="67"/>
      <c r="ERS24" s="66"/>
      <c r="ERT24" s="42"/>
      <c r="ERU24" s="67"/>
      <c r="ERV24" s="77"/>
      <c r="ERW24" s="66"/>
      <c r="ERX24" s="42"/>
      <c r="ERY24" s="67"/>
      <c r="ERZ24" s="66"/>
      <c r="ESA24" s="42"/>
      <c r="ESB24" s="67"/>
      <c r="ESC24" s="77"/>
      <c r="ESD24" s="66"/>
      <c r="ESE24" s="42"/>
      <c r="ESF24" s="67"/>
      <c r="ESG24" s="66"/>
      <c r="ESH24" s="42"/>
      <c r="ESI24" s="67"/>
      <c r="ESJ24" s="77"/>
      <c r="ESK24" s="66"/>
      <c r="ESL24" s="42"/>
      <c r="ESM24" s="67"/>
      <c r="ESN24" s="66"/>
      <c r="ESO24" s="42"/>
      <c r="ESP24" s="67"/>
      <c r="ESQ24" s="77"/>
      <c r="ESR24" s="66"/>
      <c r="ESS24" s="42"/>
      <c r="EST24" s="67"/>
      <c r="ESU24" s="66"/>
      <c r="ESV24" s="42"/>
      <c r="ESW24" s="67"/>
      <c r="ESX24" s="77"/>
      <c r="ESY24" s="66"/>
      <c r="ESZ24" s="42"/>
      <c r="ETA24" s="67"/>
      <c r="ETB24" s="66"/>
      <c r="ETC24" s="42"/>
      <c r="ETD24" s="67"/>
      <c r="ETE24" s="77"/>
      <c r="ETF24" s="66"/>
      <c r="ETG24" s="42"/>
      <c r="ETH24" s="67"/>
      <c r="ETI24" s="66"/>
      <c r="ETJ24" s="42"/>
      <c r="ETK24" s="67"/>
      <c r="ETL24" s="77"/>
      <c r="ETM24" s="66"/>
      <c r="ETN24" s="42"/>
      <c r="ETO24" s="67"/>
      <c r="ETP24" s="66"/>
      <c r="ETQ24" s="42"/>
      <c r="ETR24" s="67"/>
      <c r="ETS24" s="77"/>
      <c r="ETT24" s="66"/>
      <c r="ETU24" s="42"/>
      <c r="ETV24" s="67"/>
      <c r="ETW24" s="66"/>
      <c r="ETX24" s="42"/>
      <c r="ETY24" s="67"/>
      <c r="ETZ24" s="77"/>
      <c r="EUA24" s="66"/>
      <c r="EUB24" s="42"/>
      <c r="EUC24" s="67"/>
      <c r="EUD24" s="66"/>
      <c r="EUE24" s="42"/>
      <c r="EUF24" s="67"/>
      <c r="EUG24" s="77"/>
      <c r="EUH24" s="66"/>
      <c r="EUI24" s="42"/>
      <c r="EUJ24" s="67"/>
      <c r="EUK24" s="66"/>
      <c r="EUL24" s="42"/>
      <c r="EUM24" s="67"/>
      <c r="EUN24" s="77"/>
      <c r="EUO24" s="66"/>
      <c r="EUP24" s="42"/>
      <c r="EUQ24" s="67"/>
      <c r="EUR24" s="66"/>
      <c r="EUS24" s="42"/>
      <c r="EUT24" s="67"/>
      <c r="EUU24" s="77"/>
      <c r="EUV24" s="66"/>
      <c r="EUW24" s="42"/>
      <c r="EUX24" s="67"/>
      <c r="EUY24" s="66"/>
      <c r="EUZ24" s="42"/>
      <c r="EVA24" s="67"/>
      <c r="EVB24" s="77"/>
      <c r="EVC24" s="66"/>
      <c r="EVD24" s="42"/>
      <c r="EVE24" s="67"/>
      <c r="EVF24" s="66"/>
      <c r="EVG24" s="42"/>
      <c r="EVH24" s="67"/>
      <c r="EVI24" s="77"/>
      <c r="EVJ24" s="66"/>
      <c r="EVK24" s="42"/>
      <c r="EVL24" s="67"/>
      <c r="EVM24" s="66"/>
      <c r="EVN24" s="42"/>
      <c r="EVO24" s="67"/>
      <c r="EVP24" s="77"/>
      <c r="EVQ24" s="66"/>
      <c r="EVR24" s="42"/>
      <c r="EVS24" s="67"/>
      <c r="EVT24" s="66"/>
      <c r="EVU24" s="42"/>
      <c r="EVV24" s="67"/>
      <c r="EVW24" s="77"/>
      <c r="EVX24" s="66"/>
      <c r="EVY24" s="42"/>
      <c r="EVZ24" s="67"/>
      <c r="EWA24" s="66"/>
      <c r="EWB24" s="42"/>
      <c r="EWC24" s="67"/>
      <c r="EWD24" s="77"/>
      <c r="EWE24" s="66"/>
      <c r="EWF24" s="42"/>
      <c r="EWG24" s="67"/>
      <c r="EWH24" s="66"/>
      <c r="EWI24" s="42"/>
      <c r="EWJ24" s="67"/>
      <c r="EWK24" s="77"/>
      <c r="EWL24" s="66"/>
      <c r="EWM24" s="42"/>
      <c r="EWN24" s="67"/>
      <c r="EWO24" s="66"/>
      <c r="EWP24" s="42"/>
      <c r="EWQ24" s="67"/>
      <c r="EWR24" s="77"/>
      <c r="EWS24" s="66"/>
      <c r="EWT24" s="42"/>
      <c r="EWU24" s="67"/>
      <c r="EWV24" s="66"/>
      <c r="EWW24" s="42"/>
      <c r="EWX24" s="67"/>
      <c r="EWY24" s="77"/>
      <c r="EWZ24" s="66"/>
      <c r="EXA24" s="42"/>
      <c r="EXB24" s="67"/>
      <c r="EXC24" s="66"/>
      <c r="EXD24" s="42"/>
      <c r="EXE24" s="67"/>
      <c r="EXF24" s="77"/>
      <c r="EXG24" s="66"/>
      <c r="EXH24" s="42"/>
      <c r="EXI24" s="67"/>
      <c r="EXJ24" s="66"/>
      <c r="EXK24" s="42"/>
      <c r="EXL24" s="67"/>
      <c r="EXM24" s="77"/>
      <c r="EXN24" s="66"/>
      <c r="EXO24" s="42"/>
      <c r="EXP24" s="67"/>
      <c r="EXQ24" s="66"/>
      <c r="EXR24" s="42"/>
      <c r="EXS24" s="67"/>
      <c r="EXT24" s="77"/>
      <c r="EXU24" s="66"/>
      <c r="EXV24" s="42"/>
      <c r="EXW24" s="67"/>
      <c r="EXX24" s="66"/>
      <c r="EXY24" s="42"/>
      <c r="EXZ24" s="67"/>
      <c r="EYA24" s="77"/>
      <c r="EYB24" s="66"/>
      <c r="EYC24" s="42"/>
      <c r="EYD24" s="67"/>
      <c r="EYE24" s="66"/>
      <c r="EYF24" s="42"/>
      <c r="EYG24" s="67"/>
      <c r="EYH24" s="77"/>
      <c r="EYI24" s="66"/>
      <c r="EYJ24" s="42"/>
      <c r="EYK24" s="67"/>
      <c r="EYL24" s="66"/>
      <c r="EYM24" s="42"/>
      <c r="EYN24" s="67"/>
      <c r="EYO24" s="77"/>
      <c r="EYP24" s="66"/>
      <c r="EYQ24" s="42"/>
      <c r="EYR24" s="67"/>
      <c r="EYS24" s="66"/>
      <c r="EYT24" s="42"/>
      <c r="EYU24" s="67"/>
      <c r="EYV24" s="77"/>
      <c r="EYW24" s="66"/>
      <c r="EYX24" s="42"/>
      <c r="EYY24" s="67"/>
      <c r="EYZ24" s="66"/>
      <c r="EZA24" s="42"/>
      <c r="EZB24" s="67"/>
      <c r="EZC24" s="77"/>
      <c r="EZD24" s="66"/>
      <c r="EZE24" s="42"/>
      <c r="EZF24" s="67"/>
      <c r="EZG24" s="66"/>
      <c r="EZH24" s="42"/>
      <c r="EZI24" s="67"/>
      <c r="EZJ24" s="77"/>
      <c r="EZK24" s="66"/>
      <c r="EZL24" s="42"/>
      <c r="EZM24" s="67"/>
      <c r="EZN24" s="66"/>
      <c r="EZO24" s="42"/>
      <c r="EZP24" s="67"/>
      <c r="EZQ24" s="77"/>
      <c r="EZR24" s="66"/>
      <c r="EZS24" s="42"/>
      <c r="EZT24" s="67"/>
      <c r="EZU24" s="66"/>
      <c r="EZV24" s="42"/>
      <c r="EZW24" s="67"/>
      <c r="EZX24" s="77"/>
      <c r="EZY24" s="66"/>
      <c r="EZZ24" s="42"/>
      <c r="FAA24" s="67"/>
      <c r="FAB24" s="66"/>
      <c r="FAC24" s="42"/>
      <c r="FAD24" s="67"/>
      <c r="FAE24" s="77"/>
      <c r="FAF24" s="66"/>
      <c r="FAG24" s="42"/>
      <c r="FAH24" s="67"/>
      <c r="FAI24" s="66"/>
      <c r="FAJ24" s="42"/>
      <c r="FAK24" s="67"/>
      <c r="FAL24" s="77"/>
      <c r="FAM24" s="66"/>
      <c r="FAN24" s="42"/>
      <c r="FAO24" s="67"/>
      <c r="FAP24" s="66"/>
      <c r="FAQ24" s="42"/>
      <c r="FAR24" s="67"/>
      <c r="FAS24" s="77"/>
      <c r="FAT24" s="66"/>
      <c r="FAU24" s="42"/>
      <c r="FAV24" s="67"/>
      <c r="FAW24" s="66"/>
      <c r="FAX24" s="42"/>
      <c r="FAY24" s="67"/>
      <c r="FAZ24" s="77"/>
      <c r="FBA24" s="66"/>
      <c r="FBB24" s="42"/>
      <c r="FBC24" s="67"/>
      <c r="FBD24" s="66"/>
      <c r="FBE24" s="42"/>
      <c r="FBF24" s="67"/>
      <c r="FBG24" s="77"/>
      <c r="FBH24" s="66"/>
      <c r="FBI24" s="42"/>
      <c r="FBJ24" s="67"/>
      <c r="FBK24" s="66"/>
      <c r="FBL24" s="42"/>
      <c r="FBM24" s="67"/>
      <c r="FBN24" s="77"/>
      <c r="FBO24" s="66"/>
      <c r="FBP24" s="42"/>
      <c r="FBQ24" s="67"/>
      <c r="FBR24" s="66"/>
      <c r="FBS24" s="42"/>
      <c r="FBT24" s="67"/>
      <c r="FBU24" s="77"/>
      <c r="FBV24" s="66"/>
      <c r="FBW24" s="42"/>
      <c r="FBX24" s="67"/>
      <c r="FBY24" s="66"/>
      <c r="FBZ24" s="42"/>
      <c r="FCA24" s="67"/>
      <c r="FCB24" s="77"/>
      <c r="FCC24" s="66"/>
      <c r="FCD24" s="42"/>
      <c r="FCE24" s="67"/>
      <c r="FCF24" s="66"/>
      <c r="FCG24" s="42"/>
      <c r="FCH24" s="67"/>
      <c r="FCI24" s="77"/>
      <c r="FCJ24" s="66"/>
      <c r="FCK24" s="42"/>
      <c r="FCL24" s="67"/>
      <c r="FCM24" s="66"/>
      <c r="FCN24" s="42"/>
      <c r="FCO24" s="67"/>
      <c r="FCP24" s="77"/>
      <c r="FCQ24" s="66"/>
      <c r="FCR24" s="42"/>
      <c r="FCS24" s="67"/>
      <c r="FCT24" s="66"/>
      <c r="FCU24" s="42"/>
      <c r="FCV24" s="67"/>
      <c r="FCW24" s="77"/>
      <c r="FCX24" s="66"/>
      <c r="FCY24" s="42"/>
      <c r="FCZ24" s="67"/>
      <c r="FDA24" s="66"/>
      <c r="FDB24" s="42"/>
      <c r="FDC24" s="67"/>
      <c r="FDD24" s="77"/>
      <c r="FDE24" s="66"/>
      <c r="FDF24" s="42"/>
      <c r="FDG24" s="67"/>
      <c r="FDH24" s="66"/>
      <c r="FDI24" s="42"/>
      <c r="FDJ24" s="67"/>
      <c r="FDK24" s="77"/>
      <c r="FDL24" s="66"/>
      <c r="FDM24" s="42"/>
      <c r="FDN24" s="67"/>
      <c r="FDO24" s="66"/>
      <c r="FDP24" s="42"/>
      <c r="FDQ24" s="67"/>
      <c r="FDR24" s="77"/>
      <c r="FDS24" s="66"/>
      <c r="FDT24" s="42"/>
      <c r="FDU24" s="67"/>
      <c r="FDV24" s="66"/>
      <c r="FDW24" s="42"/>
      <c r="FDX24" s="67"/>
      <c r="FDY24" s="77"/>
      <c r="FDZ24" s="66"/>
      <c r="FEA24" s="42"/>
      <c r="FEB24" s="67"/>
      <c r="FEC24" s="66"/>
      <c r="FED24" s="42"/>
      <c r="FEE24" s="67"/>
      <c r="FEF24" s="77"/>
      <c r="FEG24" s="66"/>
      <c r="FEH24" s="42"/>
      <c r="FEI24" s="67"/>
      <c r="FEJ24" s="66"/>
      <c r="FEK24" s="42"/>
      <c r="FEL24" s="67"/>
      <c r="FEM24" s="77"/>
      <c r="FEN24" s="66"/>
      <c r="FEO24" s="42"/>
      <c r="FEP24" s="67"/>
      <c r="FEQ24" s="66"/>
      <c r="FER24" s="42"/>
      <c r="FES24" s="67"/>
      <c r="FET24" s="77"/>
      <c r="FEU24" s="66"/>
      <c r="FEV24" s="42"/>
      <c r="FEW24" s="67"/>
      <c r="FEX24" s="66"/>
      <c r="FEY24" s="42"/>
      <c r="FEZ24" s="67"/>
      <c r="FFA24" s="77"/>
      <c r="FFB24" s="66"/>
      <c r="FFC24" s="42"/>
      <c r="FFD24" s="67"/>
      <c r="FFE24" s="66"/>
      <c r="FFF24" s="42"/>
      <c r="FFG24" s="67"/>
      <c r="FFH24" s="77"/>
      <c r="FFI24" s="66"/>
      <c r="FFJ24" s="42"/>
      <c r="FFK24" s="67"/>
      <c r="FFL24" s="66"/>
      <c r="FFM24" s="42"/>
      <c r="FFN24" s="67"/>
      <c r="FFO24" s="77"/>
      <c r="FFP24" s="66"/>
      <c r="FFQ24" s="42"/>
      <c r="FFR24" s="67"/>
      <c r="FFS24" s="66"/>
      <c r="FFT24" s="42"/>
      <c r="FFU24" s="67"/>
      <c r="FFV24" s="77"/>
      <c r="FFW24" s="66"/>
      <c r="FFX24" s="42"/>
      <c r="FFY24" s="67"/>
      <c r="FFZ24" s="66"/>
      <c r="FGA24" s="42"/>
      <c r="FGB24" s="67"/>
      <c r="FGC24" s="77"/>
      <c r="FGD24" s="66"/>
      <c r="FGE24" s="42"/>
      <c r="FGF24" s="67"/>
      <c r="FGG24" s="66"/>
      <c r="FGH24" s="42"/>
      <c r="FGI24" s="67"/>
      <c r="FGJ24" s="77"/>
      <c r="FGK24" s="66"/>
      <c r="FGL24" s="42"/>
      <c r="FGM24" s="67"/>
      <c r="FGN24" s="66"/>
      <c r="FGO24" s="42"/>
      <c r="FGP24" s="67"/>
      <c r="FGQ24" s="77"/>
      <c r="FGR24" s="66"/>
      <c r="FGS24" s="42"/>
      <c r="FGT24" s="67"/>
      <c r="FGU24" s="66"/>
      <c r="FGV24" s="42"/>
      <c r="FGW24" s="67"/>
      <c r="FGX24" s="77"/>
      <c r="FGY24" s="66"/>
      <c r="FGZ24" s="42"/>
      <c r="FHA24" s="67"/>
      <c r="FHB24" s="66"/>
      <c r="FHC24" s="42"/>
      <c r="FHD24" s="67"/>
      <c r="FHE24" s="77"/>
      <c r="FHF24" s="66"/>
      <c r="FHG24" s="42"/>
      <c r="FHH24" s="67"/>
      <c r="FHI24" s="66"/>
      <c r="FHJ24" s="42"/>
      <c r="FHK24" s="67"/>
      <c r="FHL24" s="77"/>
      <c r="FHM24" s="66"/>
      <c r="FHN24" s="42"/>
      <c r="FHO24" s="67"/>
      <c r="FHP24" s="66"/>
      <c r="FHQ24" s="42"/>
      <c r="FHR24" s="67"/>
      <c r="FHS24" s="77"/>
      <c r="FHT24" s="66"/>
      <c r="FHU24" s="42"/>
      <c r="FHV24" s="67"/>
      <c r="FHW24" s="66"/>
      <c r="FHX24" s="42"/>
      <c r="FHY24" s="67"/>
      <c r="FHZ24" s="77"/>
      <c r="FIA24" s="66"/>
      <c r="FIB24" s="42"/>
      <c r="FIC24" s="67"/>
      <c r="FID24" s="66"/>
      <c r="FIE24" s="42"/>
      <c r="FIF24" s="67"/>
      <c r="FIG24" s="77"/>
      <c r="FIH24" s="66"/>
      <c r="FII24" s="42"/>
      <c r="FIJ24" s="67"/>
      <c r="FIK24" s="66"/>
      <c r="FIL24" s="42"/>
      <c r="FIM24" s="67"/>
      <c r="FIN24" s="77"/>
      <c r="FIO24" s="66"/>
      <c r="FIP24" s="42"/>
      <c r="FIQ24" s="67"/>
      <c r="FIR24" s="66"/>
      <c r="FIS24" s="42"/>
      <c r="FIT24" s="67"/>
      <c r="FIU24" s="77"/>
      <c r="FIV24" s="66"/>
      <c r="FIW24" s="42"/>
      <c r="FIX24" s="67"/>
      <c r="FIY24" s="66"/>
      <c r="FIZ24" s="42"/>
      <c r="FJA24" s="67"/>
      <c r="FJB24" s="77"/>
      <c r="FJC24" s="66"/>
      <c r="FJD24" s="42"/>
      <c r="FJE24" s="67"/>
      <c r="FJF24" s="66"/>
      <c r="FJG24" s="42"/>
      <c r="FJH24" s="67"/>
      <c r="FJI24" s="77"/>
      <c r="FJJ24" s="66"/>
      <c r="FJK24" s="42"/>
      <c r="FJL24" s="67"/>
      <c r="FJM24" s="66"/>
      <c r="FJN24" s="42"/>
      <c r="FJO24" s="67"/>
      <c r="FJP24" s="77"/>
      <c r="FJQ24" s="66"/>
      <c r="FJR24" s="42"/>
      <c r="FJS24" s="67"/>
      <c r="FJT24" s="66"/>
      <c r="FJU24" s="42"/>
      <c r="FJV24" s="67"/>
      <c r="FJW24" s="77"/>
      <c r="FJX24" s="66"/>
      <c r="FJY24" s="42"/>
      <c r="FJZ24" s="67"/>
      <c r="FKA24" s="66"/>
      <c r="FKB24" s="42"/>
      <c r="FKC24" s="67"/>
      <c r="FKD24" s="77"/>
      <c r="FKE24" s="66"/>
      <c r="FKF24" s="42"/>
      <c r="FKG24" s="67"/>
      <c r="FKH24" s="66"/>
      <c r="FKI24" s="42"/>
      <c r="FKJ24" s="67"/>
      <c r="FKK24" s="77"/>
      <c r="FKL24" s="66"/>
      <c r="FKM24" s="42"/>
      <c r="FKN24" s="67"/>
      <c r="FKO24" s="66"/>
      <c r="FKP24" s="42"/>
      <c r="FKQ24" s="67"/>
      <c r="FKR24" s="77"/>
      <c r="FKS24" s="66"/>
      <c r="FKT24" s="42"/>
      <c r="FKU24" s="67"/>
      <c r="FKV24" s="66"/>
      <c r="FKW24" s="42"/>
      <c r="FKX24" s="67"/>
      <c r="FKY24" s="77"/>
      <c r="FKZ24" s="66"/>
      <c r="FLA24" s="42"/>
      <c r="FLB24" s="67"/>
      <c r="FLC24" s="66"/>
      <c r="FLD24" s="42"/>
      <c r="FLE24" s="67"/>
      <c r="FLF24" s="77"/>
      <c r="FLG24" s="66"/>
      <c r="FLH24" s="42"/>
      <c r="FLI24" s="67"/>
      <c r="FLJ24" s="66"/>
      <c r="FLK24" s="42"/>
      <c r="FLL24" s="67"/>
      <c r="FLM24" s="77"/>
      <c r="FLN24" s="66"/>
      <c r="FLO24" s="42"/>
      <c r="FLP24" s="67"/>
      <c r="FLQ24" s="66"/>
      <c r="FLR24" s="42"/>
      <c r="FLS24" s="67"/>
      <c r="FLT24" s="77"/>
      <c r="FLU24" s="66"/>
      <c r="FLV24" s="42"/>
      <c r="FLW24" s="67"/>
      <c r="FLX24" s="66"/>
      <c r="FLY24" s="42"/>
      <c r="FLZ24" s="67"/>
      <c r="FMA24" s="77"/>
      <c r="FMB24" s="66"/>
      <c r="FMC24" s="42"/>
      <c r="FMD24" s="67"/>
      <c r="FME24" s="66"/>
      <c r="FMF24" s="42"/>
      <c r="FMG24" s="67"/>
      <c r="FMH24" s="77"/>
      <c r="FMI24" s="66"/>
      <c r="FMJ24" s="42"/>
      <c r="FMK24" s="67"/>
      <c r="FML24" s="66"/>
      <c r="FMM24" s="42"/>
      <c r="FMN24" s="67"/>
      <c r="FMO24" s="77"/>
      <c r="FMP24" s="66"/>
      <c r="FMQ24" s="42"/>
      <c r="FMR24" s="67"/>
      <c r="FMS24" s="66"/>
      <c r="FMT24" s="42"/>
      <c r="FMU24" s="67"/>
      <c r="FMV24" s="77"/>
      <c r="FMW24" s="66"/>
      <c r="FMX24" s="42"/>
      <c r="FMY24" s="67"/>
      <c r="FMZ24" s="66"/>
      <c r="FNA24" s="42"/>
      <c r="FNB24" s="67"/>
      <c r="FNC24" s="77"/>
      <c r="FND24" s="66"/>
      <c r="FNE24" s="42"/>
      <c r="FNF24" s="67"/>
      <c r="FNG24" s="66"/>
      <c r="FNH24" s="42"/>
      <c r="FNI24" s="67"/>
      <c r="FNJ24" s="77"/>
      <c r="FNK24" s="66"/>
      <c r="FNL24" s="42"/>
      <c r="FNM24" s="67"/>
      <c r="FNN24" s="66"/>
      <c r="FNO24" s="42"/>
      <c r="FNP24" s="67"/>
      <c r="FNQ24" s="77"/>
      <c r="FNR24" s="66"/>
      <c r="FNS24" s="42"/>
      <c r="FNT24" s="67"/>
      <c r="FNU24" s="66"/>
      <c r="FNV24" s="42"/>
      <c r="FNW24" s="67"/>
      <c r="FNX24" s="77"/>
      <c r="FNY24" s="66"/>
      <c r="FNZ24" s="42"/>
      <c r="FOA24" s="67"/>
      <c r="FOB24" s="66"/>
      <c r="FOC24" s="42"/>
      <c r="FOD24" s="67"/>
      <c r="FOE24" s="77"/>
      <c r="FOF24" s="66"/>
      <c r="FOG24" s="42"/>
      <c r="FOH24" s="67"/>
      <c r="FOI24" s="66"/>
      <c r="FOJ24" s="42"/>
      <c r="FOK24" s="67"/>
      <c r="FOL24" s="77"/>
      <c r="FOM24" s="66"/>
      <c r="FON24" s="42"/>
      <c r="FOO24" s="67"/>
      <c r="FOP24" s="66"/>
      <c r="FOQ24" s="42"/>
      <c r="FOR24" s="67"/>
      <c r="FOS24" s="77"/>
      <c r="FOT24" s="66"/>
      <c r="FOU24" s="42"/>
      <c r="FOV24" s="67"/>
      <c r="FOW24" s="66"/>
      <c r="FOX24" s="42"/>
      <c r="FOY24" s="67"/>
      <c r="FOZ24" s="77"/>
      <c r="FPA24" s="66"/>
      <c r="FPB24" s="42"/>
      <c r="FPC24" s="67"/>
      <c r="FPD24" s="66"/>
      <c r="FPE24" s="42"/>
      <c r="FPF24" s="67"/>
      <c r="FPG24" s="77"/>
      <c r="FPH24" s="66"/>
      <c r="FPI24" s="42"/>
      <c r="FPJ24" s="67"/>
      <c r="FPK24" s="66"/>
      <c r="FPL24" s="42"/>
      <c r="FPM24" s="67"/>
      <c r="FPN24" s="77"/>
      <c r="FPO24" s="66"/>
      <c r="FPP24" s="42"/>
      <c r="FPQ24" s="67"/>
      <c r="FPR24" s="66"/>
      <c r="FPS24" s="42"/>
      <c r="FPT24" s="67"/>
      <c r="FPU24" s="77"/>
      <c r="FPV24" s="66"/>
      <c r="FPW24" s="42"/>
      <c r="FPX24" s="67"/>
      <c r="FPY24" s="66"/>
      <c r="FPZ24" s="42"/>
      <c r="FQA24" s="67"/>
      <c r="FQB24" s="77"/>
      <c r="FQC24" s="66"/>
      <c r="FQD24" s="42"/>
      <c r="FQE24" s="67"/>
      <c r="FQF24" s="66"/>
      <c r="FQG24" s="42"/>
      <c r="FQH24" s="67"/>
      <c r="FQI24" s="77"/>
      <c r="FQJ24" s="66"/>
      <c r="FQK24" s="42"/>
      <c r="FQL24" s="67"/>
      <c r="FQM24" s="66"/>
      <c r="FQN24" s="42"/>
      <c r="FQO24" s="67"/>
      <c r="FQP24" s="77"/>
      <c r="FQQ24" s="66"/>
      <c r="FQR24" s="42"/>
      <c r="FQS24" s="67"/>
      <c r="FQT24" s="66"/>
      <c r="FQU24" s="42"/>
      <c r="FQV24" s="67"/>
      <c r="FQW24" s="77"/>
      <c r="FQX24" s="66"/>
      <c r="FQY24" s="42"/>
      <c r="FQZ24" s="67"/>
      <c r="FRA24" s="66"/>
      <c r="FRB24" s="42"/>
      <c r="FRC24" s="67"/>
      <c r="FRD24" s="77"/>
      <c r="FRE24" s="66"/>
      <c r="FRF24" s="42"/>
      <c r="FRG24" s="67"/>
      <c r="FRH24" s="66"/>
      <c r="FRI24" s="42"/>
      <c r="FRJ24" s="67"/>
      <c r="FRK24" s="77"/>
      <c r="FRL24" s="66"/>
      <c r="FRM24" s="42"/>
      <c r="FRN24" s="67"/>
      <c r="FRO24" s="66"/>
      <c r="FRP24" s="42"/>
      <c r="FRQ24" s="67"/>
      <c r="FRR24" s="77"/>
      <c r="FRS24" s="66"/>
      <c r="FRT24" s="42"/>
      <c r="FRU24" s="67"/>
      <c r="FRV24" s="66"/>
      <c r="FRW24" s="42"/>
      <c r="FRX24" s="67"/>
      <c r="FRY24" s="77"/>
      <c r="FRZ24" s="66"/>
      <c r="FSA24" s="42"/>
      <c r="FSB24" s="67"/>
      <c r="FSC24" s="66"/>
      <c r="FSD24" s="42"/>
      <c r="FSE24" s="67"/>
      <c r="FSF24" s="77"/>
      <c r="FSG24" s="66"/>
      <c r="FSH24" s="42"/>
      <c r="FSI24" s="67"/>
      <c r="FSJ24" s="66"/>
      <c r="FSK24" s="42"/>
      <c r="FSL24" s="67"/>
      <c r="FSM24" s="77"/>
      <c r="FSN24" s="66"/>
      <c r="FSO24" s="42"/>
      <c r="FSP24" s="67"/>
      <c r="FSQ24" s="66"/>
      <c r="FSR24" s="42"/>
      <c r="FSS24" s="67"/>
      <c r="FST24" s="77"/>
      <c r="FSU24" s="66"/>
      <c r="FSV24" s="42"/>
      <c r="FSW24" s="67"/>
      <c r="FSX24" s="66"/>
      <c r="FSY24" s="42"/>
      <c r="FSZ24" s="67"/>
      <c r="FTA24" s="77"/>
      <c r="FTB24" s="66"/>
      <c r="FTC24" s="42"/>
      <c r="FTD24" s="67"/>
      <c r="FTE24" s="66"/>
      <c r="FTF24" s="42"/>
      <c r="FTG24" s="67"/>
      <c r="FTH24" s="77"/>
      <c r="FTI24" s="66"/>
      <c r="FTJ24" s="42"/>
      <c r="FTK24" s="67"/>
      <c r="FTL24" s="66"/>
      <c r="FTM24" s="42"/>
      <c r="FTN24" s="67"/>
      <c r="FTO24" s="77"/>
      <c r="FTP24" s="66"/>
      <c r="FTQ24" s="42"/>
      <c r="FTR24" s="67"/>
      <c r="FTS24" s="66"/>
      <c r="FTT24" s="42"/>
      <c r="FTU24" s="67"/>
      <c r="FTV24" s="77"/>
      <c r="FTW24" s="66"/>
      <c r="FTX24" s="42"/>
      <c r="FTY24" s="67"/>
      <c r="FTZ24" s="66"/>
      <c r="FUA24" s="42"/>
      <c r="FUB24" s="67"/>
      <c r="FUC24" s="77"/>
      <c r="FUD24" s="66"/>
      <c r="FUE24" s="42"/>
      <c r="FUF24" s="67"/>
      <c r="FUG24" s="66"/>
      <c r="FUH24" s="42"/>
      <c r="FUI24" s="67"/>
      <c r="FUJ24" s="77"/>
      <c r="FUK24" s="66"/>
      <c r="FUL24" s="42"/>
      <c r="FUM24" s="67"/>
      <c r="FUN24" s="66"/>
      <c r="FUO24" s="42"/>
      <c r="FUP24" s="67"/>
      <c r="FUQ24" s="77"/>
      <c r="FUR24" s="66"/>
      <c r="FUS24" s="42"/>
      <c r="FUT24" s="67"/>
      <c r="FUU24" s="66"/>
      <c r="FUV24" s="42"/>
      <c r="FUW24" s="67"/>
      <c r="FUX24" s="77"/>
      <c r="FUY24" s="66"/>
      <c r="FUZ24" s="42"/>
      <c r="FVA24" s="67"/>
      <c r="FVB24" s="66"/>
      <c r="FVC24" s="42"/>
      <c r="FVD24" s="67"/>
      <c r="FVE24" s="77"/>
      <c r="FVF24" s="66"/>
      <c r="FVG24" s="42"/>
      <c r="FVH24" s="67"/>
      <c r="FVI24" s="66"/>
      <c r="FVJ24" s="42"/>
      <c r="FVK24" s="67"/>
      <c r="FVL24" s="77"/>
      <c r="FVM24" s="66"/>
      <c r="FVN24" s="42"/>
      <c r="FVO24" s="67"/>
      <c r="FVP24" s="66"/>
      <c r="FVQ24" s="42"/>
      <c r="FVR24" s="67"/>
      <c r="FVS24" s="77"/>
      <c r="FVT24" s="66"/>
      <c r="FVU24" s="42"/>
      <c r="FVV24" s="67"/>
      <c r="FVW24" s="66"/>
      <c r="FVX24" s="42"/>
      <c r="FVY24" s="67"/>
      <c r="FVZ24" s="77"/>
      <c r="FWA24" s="66"/>
      <c r="FWB24" s="42"/>
      <c r="FWC24" s="67"/>
      <c r="FWD24" s="66"/>
      <c r="FWE24" s="42"/>
      <c r="FWF24" s="67"/>
      <c r="FWG24" s="77"/>
      <c r="FWH24" s="66"/>
      <c r="FWI24" s="42"/>
      <c r="FWJ24" s="67"/>
      <c r="FWK24" s="66"/>
      <c r="FWL24" s="42"/>
      <c r="FWM24" s="67"/>
      <c r="FWN24" s="77"/>
      <c r="FWO24" s="66"/>
      <c r="FWP24" s="42"/>
      <c r="FWQ24" s="67"/>
      <c r="FWR24" s="66"/>
      <c r="FWS24" s="42"/>
      <c r="FWT24" s="67"/>
      <c r="FWU24" s="77"/>
      <c r="FWV24" s="66"/>
      <c r="FWW24" s="42"/>
      <c r="FWX24" s="67"/>
      <c r="FWY24" s="66"/>
      <c r="FWZ24" s="42"/>
      <c r="FXA24" s="67"/>
      <c r="FXB24" s="77"/>
      <c r="FXC24" s="66"/>
      <c r="FXD24" s="42"/>
      <c r="FXE24" s="67"/>
      <c r="FXF24" s="66"/>
      <c r="FXG24" s="42"/>
      <c r="FXH24" s="67"/>
      <c r="FXI24" s="77"/>
      <c r="FXJ24" s="66"/>
      <c r="FXK24" s="42"/>
      <c r="FXL24" s="67"/>
      <c r="FXM24" s="66"/>
      <c r="FXN24" s="42"/>
      <c r="FXO24" s="67"/>
      <c r="FXP24" s="77"/>
      <c r="FXQ24" s="66"/>
      <c r="FXR24" s="42"/>
      <c r="FXS24" s="67"/>
      <c r="FXT24" s="66"/>
      <c r="FXU24" s="42"/>
      <c r="FXV24" s="67"/>
      <c r="FXW24" s="77"/>
      <c r="FXX24" s="66"/>
      <c r="FXY24" s="42"/>
      <c r="FXZ24" s="67"/>
      <c r="FYA24" s="66"/>
      <c r="FYB24" s="42"/>
      <c r="FYC24" s="67"/>
      <c r="FYD24" s="77"/>
      <c r="FYE24" s="66"/>
      <c r="FYF24" s="42"/>
      <c r="FYG24" s="67"/>
      <c r="FYH24" s="66"/>
      <c r="FYI24" s="42"/>
      <c r="FYJ24" s="67"/>
      <c r="FYK24" s="77"/>
      <c r="FYL24" s="66"/>
      <c r="FYM24" s="42"/>
      <c r="FYN24" s="67"/>
      <c r="FYO24" s="66"/>
      <c r="FYP24" s="42"/>
      <c r="FYQ24" s="67"/>
      <c r="FYR24" s="77"/>
      <c r="FYS24" s="66"/>
      <c r="FYT24" s="42"/>
      <c r="FYU24" s="67"/>
      <c r="FYV24" s="66"/>
      <c r="FYW24" s="42"/>
      <c r="FYX24" s="67"/>
      <c r="FYY24" s="77"/>
      <c r="FYZ24" s="66"/>
      <c r="FZA24" s="42"/>
      <c r="FZB24" s="67"/>
      <c r="FZC24" s="66"/>
      <c r="FZD24" s="42"/>
      <c r="FZE24" s="67"/>
      <c r="FZF24" s="77"/>
      <c r="FZG24" s="66"/>
      <c r="FZH24" s="42"/>
      <c r="FZI24" s="67"/>
      <c r="FZJ24" s="66"/>
      <c r="FZK24" s="42"/>
      <c r="FZL24" s="67"/>
      <c r="FZM24" s="77"/>
      <c r="FZN24" s="66"/>
      <c r="FZO24" s="42"/>
      <c r="FZP24" s="67"/>
      <c r="FZQ24" s="66"/>
      <c r="FZR24" s="42"/>
      <c r="FZS24" s="67"/>
      <c r="FZT24" s="77"/>
      <c r="FZU24" s="66"/>
      <c r="FZV24" s="42"/>
      <c r="FZW24" s="67"/>
      <c r="FZX24" s="66"/>
      <c r="FZY24" s="42"/>
      <c r="FZZ24" s="67"/>
      <c r="GAA24" s="77"/>
      <c r="GAB24" s="66"/>
      <c r="GAC24" s="42"/>
      <c r="GAD24" s="67"/>
      <c r="GAE24" s="66"/>
      <c r="GAF24" s="42"/>
      <c r="GAG24" s="67"/>
      <c r="GAH24" s="77"/>
      <c r="GAI24" s="66"/>
      <c r="GAJ24" s="42"/>
      <c r="GAK24" s="67"/>
      <c r="GAL24" s="66"/>
      <c r="GAM24" s="42"/>
      <c r="GAN24" s="67"/>
      <c r="GAO24" s="77"/>
      <c r="GAP24" s="66"/>
      <c r="GAQ24" s="42"/>
      <c r="GAR24" s="67"/>
      <c r="GAS24" s="66"/>
      <c r="GAT24" s="42"/>
      <c r="GAU24" s="67"/>
      <c r="GAV24" s="77"/>
      <c r="GAW24" s="66"/>
      <c r="GAX24" s="42"/>
      <c r="GAY24" s="67"/>
      <c r="GAZ24" s="66"/>
      <c r="GBA24" s="42"/>
      <c r="GBB24" s="67"/>
      <c r="GBC24" s="77"/>
      <c r="GBD24" s="66"/>
      <c r="GBE24" s="42"/>
      <c r="GBF24" s="67"/>
      <c r="GBG24" s="66"/>
      <c r="GBH24" s="42"/>
      <c r="GBI24" s="67"/>
      <c r="GBJ24" s="77"/>
      <c r="GBK24" s="66"/>
      <c r="GBL24" s="42"/>
      <c r="GBM24" s="67"/>
      <c r="GBN24" s="66"/>
      <c r="GBO24" s="42"/>
      <c r="GBP24" s="67"/>
      <c r="GBQ24" s="77"/>
      <c r="GBR24" s="66"/>
      <c r="GBS24" s="42"/>
      <c r="GBT24" s="67"/>
      <c r="GBU24" s="66"/>
      <c r="GBV24" s="42"/>
      <c r="GBW24" s="67"/>
      <c r="GBX24" s="77"/>
      <c r="GBY24" s="66"/>
      <c r="GBZ24" s="42"/>
      <c r="GCA24" s="67"/>
      <c r="GCB24" s="66"/>
      <c r="GCC24" s="42"/>
      <c r="GCD24" s="67"/>
      <c r="GCE24" s="77"/>
      <c r="GCF24" s="66"/>
      <c r="GCG24" s="42"/>
      <c r="GCH24" s="67"/>
      <c r="GCI24" s="66"/>
      <c r="GCJ24" s="42"/>
      <c r="GCK24" s="67"/>
      <c r="GCL24" s="77"/>
      <c r="GCM24" s="66"/>
      <c r="GCN24" s="42"/>
      <c r="GCO24" s="67"/>
      <c r="GCP24" s="66"/>
      <c r="GCQ24" s="42"/>
      <c r="GCR24" s="67"/>
      <c r="GCS24" s="77"/>
      <c r="GCT24" s="66"/>
      <c r="GCU24" s="42"/>
      <c r="GCV24" s="67"/>
      <c r="GCW24" s="66"/>
      <c r="GCX24" s="42"/>
      <c r="GCY24" s="67"/>
      <c r="GCZ24" s="77"/>
      <c r="GDA24" s="66"/>
      <c r="GDB24" s="42"/>
      <c r="GDC24" s="67"/>
      <c r="GDD24" s="66"/>
      <c r="GDE24" s="42"/>
      <c r="GDF24" s="67"/>
      <c r="GDG24" s="77"/>
      <c r="GDH24" s="66"/>
      <c r="GDI24" s="42"/>
      <c r="GDJ24" s="67"/>
      <c r="GDK24" s="66"/>
      <c r="GDL24" s="42"/>
      <c r="GDM24" s="67"/>
      <c r="GDN24" s="77"/>
      <c r="GDO24" s="66"/>
      <c r="GDP24" s="42"/>
      <c r="GDQ24" s="67"/>
      <c r="GDR24" s="66"/>
      <c r="GDS24" s="42"/>
      <c r="GDT24" s="67"/>
      <c r="GDU24" s="77"/>
      <c r="GDV24" s="66"/>
      <c r="GDW24" s="42"/>
      <c r="GDX24" s="67"/>
      <c r="GDY24" s="66"/>
      <c r="GDZ24" s="42"/>
      <c r="GEA24" s="67"/>
      <c r="GEB24" s="77"/>
      <c r="GEC24" s="66"/>
      <c r="GED24" s="42"/>
      <c r="GEE24" s="67"/>
      <c r="GEF24" s="66"/>
      <c r="GEG24" s="42"/>
      <c r="GEH24" s="67"/>
      <c r="GEI24" s="77"/>
      <c r="GEJ24" s="66"/>
      <c r="GEK24" s="42"/>
      <c r="GEL24" s="67"/>
      <c r="GEM24" s="66"/>
      <c r="GEN24" s="42"/>
      <c r="GEO24" s="67"/>
      <c r="GEP24" s="77"/>
      <c r="GEQ24" s="66"/>
      <c r="GER24" s="42"/>
      <c r="GES24" s="67"/>
      <c r="GET24" s="66"/>
      <c r="GEU24" s="42"/>
      <c r="GEV24" s="67"/>
      <c r="GEW24" s="77"/>
      <c r="GEX24" s="66"/>
      <c r="GEY24" s="42"/>
      <c r="GEZ24" s="67"/>
      <c r="GFA24" s="66"/>
      <c r="GFB24" s="42"/>
      <c r="GFC24" s="67"/>
      <c r="GFD24" s="77"/>
      <c r="GFE24" s="66"/>
      <c r="GFF24" s="42"/>
      <c r="GFG24" s="67"/>
      <c r="GFH24" s="66"/>
      <c r="GFI24" s="42"/>
      <c r="GFJ24" s="67"/>
      <c r="GFK24" s="77"/>
      <c r="GFL24" s="66"/>
      <c r="GFM24" s="42"/>
      <c r="GFN24" s="67"/>
      <c r="GFO24" s="66"/>
      <c r="GFP24" s="42"/>
      <c r="GFQ24" s="67"/>
      <c r="GFR24" s="77"/>
      <c r="GFS24" s="66"/>
      <c r="GFT24" s="42"/>
      <c r="GFU24" s="67"/>
      <c r="GFV24" s="66"/>
      <c r="GFW24" s="42"/>
      <c r="GFX24" s="67"/>
      <c r="GFY24" s="77"/>
      <c r="GFZ24" s="66"/>
      <c r="GGA24" s="42"/>
      <c r="GGB24" s="67"/>
      <c r="GGC24" s="66"/>
      <c r="GGD24" s="42"/>
      <c r="GGE24" s="67"/>
      <c r="GGF24" s="77"/>
      <c r="GGG24" s="66"/>
      <c r="GGH24" s="42"/>
      <c r="GGI24" s="67"/>
      <c r="GGJ24" s="66"/>
      <c r="GGK24" s="42"/>
      <c r="GGL24" s="67"/>
      <c r="GGM24" s="77"/>
      <c r="GGN24" s="66"/>
      <c r="GGO24" s="42"/>
      <c r="GGP24" s="67"/>
      <c r="GGQ24" s="66"/>
      <c r="GGR24" s="42"/>
      <c r="GGS24" s="67"/>
      <c r="GGT24" s="77"/>
      <c r="GGU24" s="66"/>
      <c r="GGV24" s="42"/>
      <c r="GGW24" s="67"/>
      <c r="GGX24" s="66"/>
      <c r="GGY24" s="42"/>
      <c r="GGZ24" s="67"/>
      <c r="GHA24" s="77"/>
      <c r="GHB24" s="66"/>
      <c r="GHC24" s="42"/>
      <c r="GHD24" s="67"/>
      <c r="GHE24" s="66"/>
      <c r="GHF24" s="42"/>
      <c r="GHG24" s="67"/>
      <c r="GHH24" s="77"/>
      <c r="GHI24" s="66"/>
      <c r="GHJ24" s="42"/>
      <c r="GHK24" s="67"/>
      <c r="GHL24" s="66"/>
      <c r="GHM24" s="42"/>
      <c r="GHN24" s="67"/>
      <c r="GHO24" s="77"/>
      <c r="GHP24" s="66"/>
      <c r="GHQ24" s="42"/>
      <c r="GHR24" s="67"/>
      <c r="GHS24" s="66"/>
      <c r="GHT24" s="42"/>
      <c r="GHU24" s="67"/>
      <c r="GHV24" s="77"/>
      <c r="GHW24" s="66"/>
      <c r="GHX24" s="42"/>
      <c r="GHY24" s="67"/>
      <c r="GHZ24" s="66"/>
      <c r="GIA24" s="42"/>
      <c r="GIB24" s="67"/>
      <c r="GIC24" s="77"/>
      <c r="GID24" s="66"/>
      <c r="GIE24" s="42"/>
      <c r="GIF24" s="67"/>
      <c r="GIG24" s="66"/>
      <c r="GIH24" s="42"/>
      <c r="GII24" s="67"/>
      <c r="GIJ24" s="77"/>
      <c r="GIK24" s="66"/>
      <c r="GIL24" s="42"/>
      <c r="GIM24" s="67"/>
      <c r="GIN24" s="66"/>
      <c r="GIO24" s="42"/>
      <c r="GIP24" s="67"/>
      <c r="GIQ24" s="77"/>
      <c r="GIR24" s="66"/>
      <c r="GIS24" s="42"/>
      <c r="GIT24" s="67"/>
      <c r="GIU24" s="66"/>
      <c r="GIV24" s="42"/>
      <c r="GIW24" s="67"/>
      <c r="GIX24" s="77"/>
      <c r="GIY24" s="66"/>
      <c r="GIZ24" s="42"/>
      <c r="GJA24" s="67"/>
      <c r="GJB24" s="66"/>
      <c r="GJC24" s="42"/>
      <c r="GJD24" s="67"/>
      <c r="GJE24" s="77"/>
      <c r="GJF24" s="66"/>
      <c r="GJG24" s="42"/>
      <c r="GJH24" s="67"/>
      <c r="GJI24" s="66"/>
      <c r="GJJ24" s="42"/>
      <c r="GJK24" s="67"/>
      <c r="GJL24" s="77"/>
      <c r="GJM24" s="66"/>
      <c r="GJN24" s="42"/>
      <c r="GJO24" s="67"/>
      <c r="GJP24" s="66"/>
      <c r="GJQ24" s="42"/>
      <c r="GJR24" s="67"/>
      <c r="GJS24" s="77"/>
      <c r="GJT24" s="66"/>
      <c r="GJU24" s="42"/>
      <c r="GJV24" s="67"/>
      <c r="GJW24" s="66"/>
      <c r="GJX24" s="42"/>
      <c r="GJY24" s="67"/>
      <c r="GJZ24" s="77"/>
      <c r="GKA24" s="66"/>
      <c r="GKB24" s="42"/>
      <c r="GKC24" s="67"/>
      <c r="GKD24" s="66"/>
      <c r="GKE24" s="42"/>
      <c r="GKF24" s="67"/>
      <c r="GKG24" s="77"/>
      <c r="GKH24" s="66"/>
      <c r="GKI24" s="42"/>
      <c r="GKJ24" s="67"/>
      <c r="GKK24" s="66"/>
      <c r="GKL24" s="42"/>
      <c r="GKM24" s="67"/>
      <c r="GKN24" s="77"/>
      <c r="GKO24" s="66"/>
      <c r="GKP24" s="42"/>
      <c r="GKQ24" s="67"/>
      <c r="GKR24" s="66"/>
      <c r="GKS24" s="42"/>
      <c r="GKT24" s="67"/>
      <c r="GKU24" s="77"/>
      <c r="GKV24" s="66"/>
      <c r="GKW24" s="42"/>
      <c r="GKX24" s="67"/>
      <c r="GKY24" s="66"/>
      <c r="GKZ24" s="42"/>
      <c r="GLA24" s="67"/>
      <c r="GLB24" s="77"/>
      <c r="GLC24" s="66"/>
      <c r="GLD24" s="42"/>
      <c r="GLE24" s="67"/>
      <c r="GLF24" s="66"/>
      <c r="GLG24" s="42"/>
      <c r="GLH24" s="67"/>
      <c r="GLI24" s="77"/>
      <c r="GLJ24" s="66"/>
      <c r="GLK24" s="42"/>
      <c r="GLL24" s="67"/>
      <c r="GLM24" s="66"/>
      <c r="GLN24" s="42"/>
      <c r="GLO24" s="67"/>
      <c r="GLP24" s="77"/>
      <c r="GLQ24" s="66"/>
      <c r="GLR24" s="42"/>
      <c r="GLS24" s="67"/>
      <c r="GLT24" s="66"/>
      <c r="GLU24" s="42"/>
      <c r="GLV24" s="67"/>
      <c r="GLW24" s="77"/>
      <c r="GLX24" s="66"/>
      <c r="GLY24" s="42"/>
      <c r="GLZ24" s="67"/>
      <c r="GMA24" s="66"/>
      <c r="GMB24" s="42"/>
      <c r="GMC24" s="67"/>
      <c r="GMD24" s="77"/>
      <c r="GME24" s="66"/>
      <c r="GMF24" s="42"/>
      <c r="GMG24" s="67"/>
      <c r="GMH24" s="66"/>
      <c r="GMI24" s="42"/>
      <c r="GMJ24" s="67"/>
      <c r="GMK24" s="77"/>
      <c r="GML24" s="66"/>
      <c r="GMM24" s="42"/>
      <c r="GMN24" s="67"/>
      <c r="GMO24" s="66"/>
      <c r="GMP24" s="42"/>
      <c r="GMQ24" s="67"/>
      <c r="GMR24" s="77"/>
      <c r="GMS24" s="66"/>
      <c r="GMT24" s="42"/>
      <c r="GMU24" s="67"/>
      <c r="GMV24" s="66"/>
      <c r="GMW24" s="42"/>
      <c r="GMX24" s="67"/>
      <c r="GMY24" s="77"/>
      <c r="GMZ24" s="66"/>
      <c r="GNA24" s="42"/>
      <c r="GNB24" s="67"/>
      <c r="GNC24" s="66"/>
      <c r="GND24" s="42"/>
      <c r="GNE24" s="67"/>
      <c r="GNF24" s="77"/>
      <c r="GNG24" s="66"/>
      <c r="GNH24" s="42"/>
      <c r="GNI24" s="67"/>
      <c r="GNJ24" s="66"/>
      <c r="GNK24" s="42"/>
      <c r="GNL24" s="67"/>
      <c r="GNM24" s="77"/>
      <c r="GNN24" s="66"/>
      <c r="GNO24" s="42"/>
      <c r="GNP24" s="67"/>
      <c r="GNQ24" s="66"/>
      <c r="GNR24" s="42"/>
      <c r="GNS24" s="67"/>
      <c r="GNT24" s="77"/>
      <c r="GNU24" s="66"/>
      <c r="GNV24" s="42"/>
      <c r="GNW24" s="67"/>
      <c r="GNX24" s="66"/>
      <c r="GNY24" s="42"/>
      <c r="GNZ24" s="67"/>
      <c r="GOA24" s="77"/>
      <c r="GOB24" s="66"/>
      <c r="GOC24" s="42"/>
      <c r="GOD24" s="67"/>
      <c r="GOE24" s="66"/>
      <c r="GOF24" s="42"/>
      <c r="GOG24" s="67"/>
      <c r="GOH24" s="77"/>
      <c r="GOI24" s="66"/>
      <c r="GOJ24" s="42"/>
      <c r="GOK24" s="67"/>
      <c r="GOL24" s="66"/>
      <c r="GOM24" s="42"/>
      <c r="GON24" s="67"/>
      <c r="GOO24" s="77"/>
      <c r="GOP24" s="66"/>
      <c r="GOQ24" s="42"/>
      <c r="GOR24" s="67"/>
      <c r="GOS24" s="66"/>
      <c r="GOT24" s="42"/>
      <c r="GOU24" s="67"/>
      <c r="GOV24" s="77"/>
      <c r="GOW24" s="66"/>
      <c r="GOX24" s="42"/>
      <c r="GOY24" s="67"/>
      <c r="GOZ24" s="66"/>
      <c r="GPA24" s="42"/>
      <c r="GPB24" s="67"/>
      <c r="GPC24" s="77"/>
      <c r="GPD24" s="66"/>
      <c r="GPE24" s="42"/>
      <c r="GPF24" s="67"/>
      <c r="GPG24" s="66"/>
      <c r="GPH24" s="42"/>
      <c r="GPI24" s="67"/>
      <c r="GPJ24" s="77"/>
      <c r="GPK24" s="66"/>
      <c r="GPL24" s="42"/>
      <c r="GPM24" s="67"/>
      <c r="GPN24" s="66"/>
      <c r="GPO24" s="42"/>
      <c r="GPP24" s="67"/>
      <c r="GPQ24" s="77"/>
      <c r="GPR24" s="66"/>
      <c r="GPS24" s="42"/>
      <c r="GPT24" s="67"/>
      <c r="GPU24" s="66"/>
      <c r="GPV24" s="42"/>
      <c r="GPW24" s="67"/>
      <c r="GPX24" s="77"/>
      <c r="GPY24" s="66"/>
      <c r="GPZ24" s="42"/>
      <c r="GQA24" s="67"/>
      <c r="GQB24" s="66"/>
      <c r="GQC24" s="42"/>
      <c r="GQD24" s="67"/>
      <c r="GQE24" s="77"/>
      <c r="GQF24" s="66"/>
      <c r="GQG24" s="42"/>
      <c r="GQH24" s="67"/>
      <c r="GQI24" s="66"/>
      <c r="GQJ24" s="42"/>
      <c r="GQK24" s="67"/>
      <c r="GQL24" s="77"/>
      <c r="GQM24" s="66"/>
      <c r="GQN24" s="42"/>
      <c r="GQO24" s="67"/>
      <c r="GQP24" s="66"/>
      <c r="GQQ24" s="42"/>
      <c r="GQR24" s="67"/>
      <c r="GQS24" s="77"/>
      <c r="GQT24" s="66"/>
      <c r="GQU24" s="42"/>
      <c r="GQV24" s="67"/>
      <c r="GQW24" s="66"/>
      <c r="GQX24" s="42"/>
      <c r="GQY24" s="67"/>
      <c r="GQZ24" s="77"/>
      <c r="GRA24" s="66"/>
      <c r="GRB24" s="42"/>
      <c r="GRC24" s="67"/>
      <c r="GRD24" s="66"/>
      <c r="GRE24" s="42"/>
      <c r="GRF24" s="67"/>
      <c r="GRG24" s="77"/>
      <c r="GRH24" s="66"/>
      <c r="GRI24" s="42"/>
      <c r="GRJ24" s="67"/>
      <c r="GRK24" s="66"/>
      <c r="GRL24" s="42"/>
      <c r="GRM24" s="67"/>
      <c r="GRN24" s="77"/>
      <c r="GRO24" s="66"/>
      <c r="GRP24" s="42"/>
      <c r="GRQ24" s="67"/>
      <c r="GRR24" s="66"/>
      <c r="GRS24" s="42"/>
      <c r="GRT24" s="67"/>
      <c r="GRU24" s="77"/>
      <c r="GRV24" s="66"/>
      <c r="GRW24" s="42"/>
      <c r="GRX24" s="67"/>
      <c r="GRY24" s="66"/>
      <c r="GRZ24" s="42"/>
      <c r="GSA24" s="67"/>
      <c r="GSB24" s="77"/>
      <c r="GSC24" s="66"/>
      <c r="GSD24" s="42"/>
      <c r="GSE24" s="67"/>
      <c r="GSF24" s="66"/>
      <c r="GSG24" s="42"/>
      <c r="GSH24" s="67"/>
      <c r="GSI24" s="77"/>
      <c r="GSJ24" s="66"/>
      <c r="GSK24" s="42"/>
      <c r="GSL24" s="67"/>
      <c r="GSM24" s="66"/>
      <c r="GSN24" s="42"/>
      <c r="GSO24" s="67"/>
      <c r="GSP24" s="77"/>
      <c r="GSQ24" s="66"/>
      <c r="GSR24" s="42"/>
      <c r="GSS24" s="67"/>
      <c r="GST24" s="66"/>
      <c r="GSU24" s="42"/>
      <c r="GSV24" s="67"/>
      <c r="GSW24" s="77"/>
      <c r="GSX24" s="66"/>
      <c r="GSY24" s="42"/>
      <c r="GSZ24" s="67"/>
      <c r="GTA24" s="66"/>
      <c r="GTB24" s="42"/>
      <c r="GTC24" s="67"/>
      <c r="GTD24" s="77"/>
      <c r="GTE24" s="66"/>
      <c r="GTF24" s="42"/>
      <c r="GTG24" s="67"/>
      <c r="GTH24" s="66"/>
      <c r="GTI24" s="42"/>
      <c r="GTJ24" s="67"/>
      <c r="GTK24" s="77"/>
      <c r="GTL24" s="66"/>
      <c r="GTM24" s="42"/>
      <c r="GTN24" s="67"/>
      <c r="GTO24" s="66"/>
      <c r="GTP24" s="42"/>
      <c r="GTQ24" s="67"/>
      <c r="GTR24" s="77"/>
      <c r="GTS24" s="66"/>
      <c r="GTT24" s="42"/>
      <c r="GTU24" s="67"/>
      <c r="GTV24" s="66"/>
      <c r="GTW24" s="42"/>
      <c r="GTX24" s="67"/>
      <c r="GTY24" s="77"/>
      <c r="GTZ24" s="66"/>
      <c r="GUA24" s="42"/>
      <c r="GUB24" s="67"/>
      <c r="GUC24" s="66"/>
      <c r="GUD24" s="42"/>
      <c r="GUE24" s="67"/>
      <c r="GUF24" s="77"/>
      <c r="GUG24" s="66"/>
      <c r="GUH24" s="42"/>
      <c r="GUI24" s="67"/>
      <c r="GUJ24" s="66"/>
      <c r="GUK24" s="42"/>
      <c r="GUL24" s="67"/>
      <c r="GUM24" s="77"/>
      <c r="GUN24" s="66"/>
      <c r="GUO24" s="42"/>
      <c r="GUP24" s="67"/>
      <c r="GUQ24" s="66"/>
      <c r="GUR24" s="42"/>
      <c r="GUS24" s="67"/>
      <c r="GUT24" s="77"/>
      <c r="GUU24" s="66"/>
      <c r="GUV24" s="42"/>
      <c r="GUW24" s="67"/>
      <c r="GUX24" s="66"/>
      <c r="GUY24" s="42"/>
      <c r="GUZ24" s="67"/>
      <c r="GVA24" s="77"/>
      <c r="GVB24" s="66"/>
      <c r="GVC24" s="42"/>
      <c r="GVD24" s="67"/>
      <c r="GVE24" s="66"/>
      <c r="GVF24" s="42"/>
      <c r="GVG24" s="67"/>
      <c r="GVH24" s="77"/>
      <c r="GVI24" s="66"/>
      <c r="GVJ24" s="42"/>
      <c r="GVK24" s="67"/>
      <c r="GVL24" s="66"/>
      <c r="GVM24" s="42"/>
      <c r="GVN24" s="67"/>
      <c r="GVO24" s="77"/>
      <c r="GVP24" s="66"/>
      <c r="GVQ24" s="42"/>
      <c r="GVR24" s="67"/>
      <c r="GVS24" s="66"/>
      <c r="GVT24" s="42"/>
      <c r="GVU24" s="67"/>
      <c r="GVV24" s="77"/>
      <c r="GVW24" s="66"/>
      <c r="GVX24" s="42"/>
      <c r="GVY24" s="67"/>
      <c r="GVZ24" s="66"/>
      <c r="GWA24" s="42"/>
      <c r="GWB24" s="67"/>
      <c r="GWC24" s="77"/>
      <c r="GWD24" s="66"/>
      <c r="GWE24" s="42"/>
      <c r="GWF24" s="67"/>
      <c r="GWG24" s="66"/>
      <c r="GWH24" s="42"/>
      <c r="GWI24" s="67"/>
      <c r="GWJ24" s="77"/>
      <c r="GWK24" s="66"/>
      <c r="GWL24" s="42"/>
      <c r="GWM24" s="67"/>
      <c r="GWN24" s="66"/>
      <c r="GWO24" s="42"/>
      <c r="GWP24" s="67"/>
      <c r="GWQ24" s="77"/>
      <c r="GWR24" s="66"/>
      <c r="GWS24" s="42"/>
      <c r="GWT24" s="67"/>
      <c r="GWU24" s="66"/>
      <c r="GWV24" s="42"/>
      <c r="GWW24" s="67"/>
      <c r="GWX24" s="77"/>
      <c r="GWY24" s="66"/>
      <c r="GWZ24" s="42"/>
      <c r="GXA24" s="67"/>
      <c r="GXB24" s="66"/>
      <c r="GXC24" s="42"/>
      <c r="GXD24" s="67"/>
      <c r="GXE24" s="77"/>
      <c r="GXF24" s="66"/>
      <c r="GXG24" s="42"/>
      <c r="GXH24" s="67"/>
      <c r="GXI24" s="66"/>
      <c r="GXJ24" s="42"/>
      <c r="GXK24" s="67"/>
      <c r="GXL24" s="77"/>
      <c r="GXM24" s="66"/>
      <c r="GXN24" s="42"/>
      <c r="GXO24" s="67"/>
      <c r="GXP24" s="66"/>
      <c r="GXQ24" s="42"/>
      <c r="GXR24" s="67"/>
      <c r="GXS24" s="77"/>
      <c r="GXT24" s="66"/>
      <c r="GXU24" s="42"/>
      <c r="GXV24" s="67"/>
      <c r="GXW24" s="66"/>
      <c r="GXX24" s="42"/>
      <c r="GXY24" s="67"/>
      <c r="GXZ24" s="77"/>
      <c r="GYA24" s="66"/>
      <c r="GYB24" s="42"/>
      <c r="GYC24" s="67"/>
      <c r="GYD24" s="66"/>
      <c r="GYE24" s="42"/>
      <c r="GYF24" s="67"/>
      <c r="GYG24" s="77"/>
      <c r="GYH24" s="66"/>
      <c r="GYI24" s="42"/>
      <c r="GYJ24" s="67"/>
      <c r="GYK24" s="66"/>
      <c r="GYL24" s="42"/>
      <c r="GYM24" s="67"/>
      <c r="GYN24" s="77"/>
      <c r="GYO24" s="66"/>
      <c r="GYP24" s="42"/>
      <c r="GYQ24" s="67"/>
      <c r="GYR24" s="66"/>
      <c r="GYS24" s="42"/>
      <c r="GYT24" s="67"/>
      <c r="GYU24" s="77"/>
      <c r="GYV24" s="66"/>
      <c r="GYW24" s="42"/>
      <c r="GYX24" s="67"/>
      <c r="GYY24" s="66"/>
      <c r="GYZ24" s="42"/>
      <c r="GZA24" s="67"/>
      <c r="GZB24" s="77"/>
      <c r="GZC24" s="66"/>
      <c r="GZD24" s="42"/>
      <c r="GZE24" s="67"/>
      <c r="GZF24" s="66"/>
      <c r="GZG24" s="42"/>
      <c r="GZH24" s="67"/>
      <c r="GZI24" s="77"/>
      <c r="GZJ24" s="66"/>
      <c r="GZK24" s="42"/>
      <c r="GZL24" s="67"/>
      <c r="GZM24" s="66"/>
      <c r="GZN24" s="42"/>
      <c r="GZO24" s="67"/>
      <c r="GZP24" s="77"/>
      <c r="GZQ24" s="66"/>
      <c r="GZR24" s="42"/>
      <c r="GZS24" s="67"/>
      <c r="GZT24" s="66"/>
      <c r="GZU24" s="42"/>
      <c r="GZV24" s="67"/>
      <c r="GZW24" s="77"/>
      <c r="GZX24" s="66"/>
      <c r="GZY24" s="42"/>
      <c r="GZZ24" s="67"/>
      <c r="HAA24" s="66"/>
      <c r="HAB24" s="42"/>
      <c r="HAC24" s="67"/>
      <c r="HAD24" s="77"/>
      <c r="HAE24" s="66"/>
      <c r="HAF24" s="42"/>
      <c r="HAG24" s="67"/>
      <c r="HAH24" s="66"/>
      <c r="HAI24" s="42"/>
      <c r="HAJ24" s="67"/>
      <c r="HAK24" s="77"/>
      <c r="HAL24" s="66"/>
      <c r="HAM24" s="42"/>
      <c r="HAN24" s="67"/>
      <c r="HAO24" s="66"/>
      <c r="HAP24" s="42"/>
      <c r="HAQ24" s="67"/>
      <c r="HAR24" s="77"/>
      <c r="HAS24" s="66"/>
      <c r="HAT24" s="42"/>
      <c r="HAU24" s="67"/>
      <c r="HAV24" s="66"/>
      <c r="HAW24" s="42"/>
      <c r="HAX24" s="67"/>
      <c r="HAY24" s="77"/>
      <c r="HAZ24" s="66"/>
      <c r="HBA24" s="42"/>
      <c r="HBB24" s="67"/>
      <c r="HBC24" s="66"/>
      <c r="HBD24" s="42"/>
      <c r="HBE24" s="67"/>
      <c r="HBF24" s="77"/>
      <c r="HBG24" s="66"/>
      <c r="HBH24" s="42"/>
      <c r="HBI24" s="67"/>
      <c r="HBJ24" s="66"/>
      <c r="HBK24" s="42"/>
      <c r="HBL24" s="67"/>
      <c r="HBM24" s="77"/>
      <c r="HBN24" s="66"/>
      <c r="HBO24" s="42"/>
      <c r="HBP24" s="67"/>
      <c r="HBQ24" s="66"/>
      <c r="HBR24" s="42"/>
      <c r="HBS24" s="67"/>
      <c r="HBT24" s="77"/>
      <c r="HBU24" s="66"/>
      <c r="HBV24" s="42"/>
      <c r="HBW24" s="67"/>
      <c r="HBX24" s="66"/>
      <c r="HBY24" s="42"/>
      <c r="HBZ24" s="67"/>
      <c r="HCA24" s="77"/>
      <c r="HCB24" s="66"/>
      <c r="HCC24" s="42"/>
      <c r="HCD24" s="67"/>
      <c r="HCE24" s="66"/>
      <c r="HCF24" s="42"/>
      <c r="HCG24" s="67"/>
      <c r="HCH24" s="77"/>
      <c r="HCI24" s="66"/>
      <c r="HCJ24" s="42"/>
      <c r="HCK24" s="67"/>
      <c r="HCL24" s="66"/>
      <c r="HCM24" s="42"/>
      <c r="HCN24" s="67"/>
      <c r="HCO24" s="77"/>
      <c r="HCP24" s="66"/>
      <c r="HCQ24" s="42"/>
      <c r="HCR24" s="67"/>
      <c r="HCS24" s="66"/>
      <c r="HCT24" s="42"/>
      <c r="HCU24" s="67"/>
      <c r="HCV24" s="77"/>
      <c r="HCW24" s="66"/>
      <c r="HCX24" s="42"/>
      <c r="HCY24" s="67"/>
      <c r="HCZ24" s="66"/>
      <c r="HDA24" s="42"/>
      <c r="HDB24" s="67"/>
      <c r="HDC24" s="77"/>
      <c r="HDD24" s="66"/>
      <c r="HDE24" s="42"/>
      <c r="HDF24" s="67"/>
      <c r="HDG24" s="66"/>
      <c r="HDH24" s="42"/>
      <c r="HDI24" s="67"/>
      <c r="HDJ24" s="77"/>
      <c r="HDK24" s="66"/>
      <c r="HDL24" s="42"/>
      <c r="HDM24" s="67"/>
      <c r="HDN24" s="66"/>
      <c r="HDO24" s="42"/>
      <c r="HDP24" s="67"/>
      <c r="HDQ24" s="77"/>
      <c r="HDR24" s="66"/>
      <c r="HDS24" s="42"/>
      <c r="HDT24" s="67"/>
      <c r="HDU24" s="66"/>
      <c r="HDV24" s="42"/>
      <c r="HDW24" s="67"/>
      <c r="HDX24" s="77"/>
      <c r="HDY24" s="66"/>
      <c r="HDZ24" s="42"/>
      <c r="HEA24" s="67"/>
      <c r="HEB24" s="66"/>
      <c r="HEC24" s="42"/>
      <c r="HED24" s="67"/>
      <c r="HEE24" s="77"/>
      <c r="HEF24" s="66"/>
      <c r="HEG24" s="42"/>
      <c r="HEH24" s="67"/>
      <c r="HEI24" s="66"/>
      <c r="HEJ24" s="42"/>
      <c r="HEK24" s="67"/>
      <c r="HEL24" s="77"/>
      <c r="HEM24" s="66"/>
      <c r="HEN24" s="42"/>
      <c r="HEO24" s="67"/>
      <c r="HEP24" s="66"/>
      <c r="HEQ24" s="42"/>
      <c r="HER24" s="67"/>
      <c r="HES24" s="77"/>
      <c r="HET24" s="66"/>
      <c r="HEU24" s="42"/>
      <c r="HEV24" s="67"/>
      <c r="HEW24" s="66"/>
      <c r="HEX24" s="42"/>
      <c r="HEY24" s="67"/>
      <c r="HEZ24" s="77"/>
      <c r="HFA24" s="66"/>
      <c r="HFB24" s="42"/>
      <c r="HFC24" s="67"/>
      <c r="HFD24" s="66"/>
      <c r="HFE24" s="42"/>
      <c r="HFF24" s="67"/>
      <c r="HFG24" s="77"/>
      <c r="HFH24" s="66"/>
      <c r="HFI24" s="42"/>
      <c r="HFJ24" s="67"/>
      <c r="HFK24" s="66"/>
      <c r="HFL24" s="42"/>
      <c r="HFM24" s="67"/>
      <c r="HFN24" s="77"/>
      <c r="HFO24" s="66"/>
      <c r="HFP24" s="42"/>
      <c r="HFQ24" s="67"/>
      <c r="HFR24" s="66"/>
      <c r="HFS24" s="42"/>
      <c r="HFT24" s="67"/>
      <c r="HFU24" s="77"/>
      <c r="HFV24" s="66"/>
      <c r="HFW24" s="42"/>
      <c r="HFX24" s="67"/>
      <c r="HFY24" s="66"/>
      <c r="HFZ24" s="42"/>
      <c r="HGA24" s="67"/>
      <c r="HGB24" s="77"/>
      <c r="HGC24" s="66"/>
      <c r="HGD24" s="42"/>
      <c r="HGE24" s="67"/>
      <c r="HGF24" s="66"/>
      <c r="HGG24" s="42"/>
      <c r="HGH24" s="67"/>
      <c r="HGI24" s="77"/>
      <c r="HGJ24" s="66"/>
      <c r="HGK24" s="42"/>
      <c r="HGL24" s="67"/>
      <c r="HGM24" s="66"/>
      <c r="HGN24" s="42"/>
      <c r="HGO24" s="67"/>
      <c r="HGP24" s="77"/>
      <c r="HGQ24" s="66"/>
      <c r="HGR24" s="42"/>
      <c r="HGS24" s="67"/>
      <c r="HGT24" s="66"/>
      <c r="HGU24" s="42"/>
      <c r="HGV24" s="67"/>
      <c r="HGW24" s="77"/>
      <c r="HGX24" s="66"/>
      <c r="HGY24" s="42"/>
      <c r="HGZ24" s="67"/>
      <c r="HHA24" s="66"/>
      <c r="HHB24" s="42"/>
      <c r="HHC24" s="67"/>
      <c r="HHD24" s="77"/>
      <c r="HHE24" s="66"/>
      <c r="HHF24" s="42"/>
      <c r="HHG24" s="67"/>
      <c r="HHH24" s="66"/>
      <c r="HHI24" s="42"/>
      <c r="HHJ24" s="67"/>
      <c r="HHK24" s="77"/>
      <c r="HHL24" s="66"/>
      <c r="HHM24" s="42"/>
      <c r="HHN24" s="67"/>
      <c r="HHO24" s="66"/>
      <c r="HHP24" s="42"/>
      <c r="HHQ24" s="67"/>
      <c r="HHR24" s="77"/>
      <c r="HHS24" s="66"/>
      <c r="HHT24" s="42"/>
      <c r="HHU24" s="67"/>
      <c r="HHV24" s="66"/>
      <c r="HHW24" s="42"/>
      <c r="HHX24" s="67"/>
      <c r="HHY24" s="77"/>
      <c r="HHZ24" s="66"/>
      <c r="HIA24" s="42"/>
      <c r="HIB24" s="67"/>
      <c r="HIC24" s="66"/>
      <c r="HID24" s="42"/>
      <c r="HIE24" s="67"/>
      <c r="HIF24" s="77"/>
      <c r="HIG24" s="66"/>
      <c r="HIH24" s="42"/>
      <c r="HII24" s="67"/>
      <c r="HIJ24" s="66"/>
      <c r="HIK24" s="42"/>
      <c r="HIL24" s="67"/>
      <c r="HIM24" s="77"/>
      <c r="HIN24" s="66"/>
      <c r="HIO24" s="42"/>
      <c r="HIP24" s="67"/>
      <c r="HIQ24" s="66"/>
      <c r="HIR24" s="42"/>
      <c r="HIS24" s="67"/>
      <c r="HIT24" s="77"/>
      <c r="HIU24" s="66"/>
      <c r="HIV24" s="42"/>
      <c r="HIW24" s="67"/>
      <c r="HIX24" s="66"/>
      <c r="HIY24" s="42"/>
      <c r="HIZ24" s="67"/>
      <c r="HJA24" s="77"/>
      <c r="HJB24" s="66"/>
      <c r="HJC24" s="42"/>
      <c r="HJD24" s="67"/>
      <c r="HJE24" s="66"/>
      <c r="HJF24" s="42"/>
      <c r="HJG24" s="67"/>
      <c r="HJH24" s="77"/>
      <c r="HJI24" s="66"/>
      <c r="HJJ24" s="42"/>
      <c r="HJK24" s="67"/>
      <c r="HJL24" s="66"/>
      <c r="HJM24" s="42"/>
      <c r="HJN24" s="67"/>
      <c r="HJO24" s="77"/>
      <c r="HJP24" s="66"/>
      <c r="HJQ24" s="42"/>
      <c r="HJR24" s="67"/>
      <c r="HJS24" s="66"/>
      <c r="HJT24" s="42"/>
      <c r="HJU24" s="67"/>
      <c r="HJV24" s="77"/>
      <c r="HJW24" s="66"/>
      <c r="HJX24" s="42"/>
      <c r="HJY24" s="67"/>
      <c r="HJZ24" s="66"/>
      <c r="HKA24" s="42"/>
      <c r="HKB24" s="67"/>
      <c r="HKC24" s="77"/>
      <c r="HKD24" s="66"/>
      <c r="HKE24" s="42"/>
      <c r="HKF24" s="67"/>
      <c r="HKG24" s="66"/>
      <c r="HKH24" s="42"/>
      <c r="HKI24" s="67"/>
      <c r="HKJ24" s="77"/>
      <c r="HKK24" s="66"/>
      <c r="HKL24" s="42"/>
      <c r="HKM24" s="67"/>
      <c r="HKN24" s="66"/>
      <c r="HKO24" s="42"/>
      <c r="HKP24" s="67"/>
      <c r="HKQ24" s="77"/>
      <c r="HKR24" s="66"/>
      <c r="HKS24" s="42"/>
      <c r="HKT24" s="67"/>
      <c r="HKU24" s="66"/>
      <c r="HKV24" s="42"/>
      <c r="HKW24" s="67"/>
      <c r="HKX24" s="77"/>
      <c r="HKY24" s="66"/>
      <c r="HKZ24" s="42"/>
      <c r="HLA24" s="67"/>
      <c r="HLB24" s="66"/>
      <c r="HLC24" s="42"/>
      <c r="HLD24" s="67"/>
      <c r="HLE24" s="77"/>
      <c r="HLF24" s="66"/>
      <c r="HLG24" s="42"/>
      <c r="HLH24" s="67"/>
      <c r="HLI24" s="66"/>
      <c r="HLJ24" s="42"/>
      <c r="HLK24" s="67"/>
      <c r="HLL24" s="77"/>
      <c r="HLM24" s="66"/>
      <c r="HLN24" s="42"/>
      <c r="HLO24" s="67"/>
      <c r="HLP24" s="66"/>
      <c r="HLQ24" s="42"/>
      <c r="HLR24" s="67"/>
      <c r="HLS24" s="77"/>
      <c r="HLT24" s="66"/>
      <c r="HLU24" s="42"/>
      <c r="HLV24" s="67"/>
      <c r="HLW24" s="66"/>
      <c r="HLX24" s="42"/>
      <c r="HLY24" s="67"/>
      <c r="HLZ24" s="77"/>
      <c r="HMA24" s="66"/>
      <c r="HMB24" s="42"/>
      <c r="HMC24" s="67"/>
      <c r="HMD24" s="66"/>
      <c r="HME24" s="42"/>
      <c r="HMF24" s="67"/>
      <c r="HMG24" s="77"/>
      <c r="HMH24" s="66"/>
      <c r="HMI24" s="42"/>
      <c r="HMJ24" s="67"/>
      <c r="HMK24" s="66"/>
      <c r="HML24" s="42"/>
      <c r="HMM24" s="67"/>
      <c r="HMN24" s="77"/>
      <c r="HMO24" s="66"/>
      <c r="HMP24" s="42"/>
      <c r="HMQ24" s="67"/>
      <c r="HMR24" s="66"/>
      <c r="HMS24" s="42"/>
      <c r="HMT24" s="67"/>
      <c r="HMU24" s="77"/>
      <c r="HMV24" s="66"/>
      <c r="HMW24" s="42"/>
      <c r="HMX24" s="67"/>
      <c r="HMY24" s="66"/>
      <c r="HMZ24" s="42"/>
      <c r="HNA24" s="67"/>
      <c r="HNB24" s="77"/>
      <c r="HNC24" s="66"/>
      <c r="HND24" s="42"/>
      <c r="HNE24" s="67"/>
      <c r="HNF24" s="66"/>
      <c r="HNG24" s="42"/>
      <c r="HNH24" s="67"/>
      <c r="HNI24" s="77"/>
      <c r="HNJ24" s="66"/>
      <c r="HNK24" s="42"/>
      <c r="HNL24" s="67"/>
      <c r="HNM24" s="66"/>
      <c r="HNN24" s="42"/>
      <c r="HNO24" s="67"/>
      <c r="HNP24" s="77"/>
      <c r="HNQ24" s="66"/>
      <c r="HNR24" s="42"/>
      <c r="HNS24" s="67"/>
      <c r="HNT24" s="66"/>
      <c r="HNU24" s="42"/>
      <c r="HNV24" s="67"/>
      <c r="HNW24" s="77"/>
      <c r="HNX24" s="66"/>
      <c r="HNY24" s="42"/>
      <c r="HNZ24" s="67"/>
      <c r="HOA24" s="66"/>
      <c r="HOB24" s="42"/>
      <c r="HOC24" s="67"/>
      <c r="HOD24" s="77"/>
      <c r="HOE24" s="66"/>
      <c r="HOF24" s="42"/>
      <c r="HOG24" s="67"/>
      <c r="HOH24" s="66"/>
      <c r="HOI24" s="42"/>
      <c r="HOJ24" s="67"/>
      <c r="HOK24" s="77"/>
      <c r="HOL24" s="66"/>
      <c r="HOM24" s="42"/>
      <c r="HON24" s="67"/>
      <c r="HOO24" s="66"/>
      <c r="HOP24" s="42"/>
      <c r="HOQ24" s="67"/>
      <c r="HOR24" s="77"/>
      <c r="HOS24" s="66"/>
      <c r="HOT24" s="42"/>
      <c r="HOU24" s="67"/>
      <c r="HOV24" s="66"/>
      <c r="HOW24" s="42"/>
      <c r="HOX24" s="67"/>
      <c r="HOY24" s="77"/>
      <c r="HOZ24" s="66"/>
      <c r="HPA24" s="42"/>
      <c r="HPB24" s="67"/>
      <c r="HPC24" s="66"/>
      <c r="HPD24" s="42"/>
      <c r="HPE24" s="67"/>
      <c r="HPF24" s="77"/>
      <c r="HPG24" s="66"/>
      <c r="HPH24" s="42"/>
      <c r="HPI24" s="67"/>
      <c r="HPJ24" s="66"/>
      <c r="HPK24" s="42"/>
      <c r="HPL24" s="67"/>
      <c r="HPM24" s="77"/>
      <c r="HPN24" s="66"/>
      <c r="HPO24" s="42"/>
      <c r="HPP24" s="67"/>
      <c r="HPQ24" s="66"/>
      <c r="HPR24" s="42"/>
      <c r="HPS24" s="67"/>
      <c r="HPT24" s="77"/>
      <c r="HPU24" s="66"/>
      <c r="HPV24" s="42"/>
      <c r="HPW24" s="67"/>
      <c r="HPX24" s="66"/>
      <c r="HPY24" s="42"/>
      <c r="HPZ24" s="67"/>
      <c r="HQA24" s="77"/>
      <c r="HQB24" s="66"/>
      <c r="HQC24" s="42"/>
      <c r="HQD24" s="67"/>
      <c r="HQE24" s="66"/>
      <c r="HQF24" s="42"/>
      <c r="HQG24" s="67"/>
      <c r="HQH24" s="77"/>
      <c r="HQI24" s="66"/>
      <c r="HQJ24" s="42"/>
      <c r="HQK24" s="67"/>
      <c r="HQL24" s="66"/>
      <c r="HQM24" s="42"/>
      <c r="HQN24" s="67"/>
      <c r="HQO24" s="77"/>
      <c r="HQP24" s="66"/>
      <c r="HQQ24" s="42"/>
      <c r="HQR24" s="67"/>
      <c r="HQS24" s="66"/>
      <c r="HQT24" s="42"/>
      <c r="HQU24" s="67"/>
      <c r="HQV24" s="77"/>
      <c r="HQW24" s="66"/>
      <c r="HQX24" s="42"/>
      <c r="HQY24" s="67"/>
      <c r="HQZ24" s="66"/>
      <c r="HRA24" s="42"/>
      <c r="HRB24" s="67"/>
      <c r="HRC24" s="77"/>
      <c r="HRD24" s="66"/>
      <c r="HRE24" s="42"/>
      <c r="HRF24" s="67"/>
      <c r="HRG24" s="66"/>
      <c r="HRH24" s="42"/>
      <c r="HRI24" s="67"/>
      <c r="HRJ24" s="77"/>
      <c r="HRK24" s="66"/>
      <c r="HRL24" s="42"/>
      <c r="HRM24" s="67"/>
      <c r="HRN24" s="66"/>
      <c r="HRO24" s="42"/>
      <c r="HRP24" s="67"/>
      <c r="HRQ24" s="77"/>
      <c r="HRR24" s="66"/>
      <c r="HRS24" s="42"/>
      <c r="HRT24" s="67"/>
      <c r="HRU24" s="66"/>
      <c r="HRV24" s="42"/>
      <c r="HRW24" s="67"/>
      <c r="HRX24" s="77"/>
      <c r="HRY24" s="66"/>
      <c r="HRZ24" s="42"/>
      <c r="HSA24" s="67"/>
      <c r="HSB24" s="66"/>
      <c r="HSC24" s="42"/>
      <c r="HSD24" s="67"/>
      <c r="HSE24" s="77"/>
      <c r="HSF24" s="66"/>
      <c r="HSG24" s="42"/>
      <c r="HSH24" s="67"/>
      <c r="HSI24" s="66"/>
      <c r="HSJ24" s="42"/>
      <c r="HSK24" s="67"/>
      <c r="HSL24" s="77"/>
      <c r="HSM24" s="66"/>
      <c r="HSN24" s="42"/>
      <c r="HSO24" s="67"/>
      <c r="HSP24" s="66"/>
      <c r="HSQ24" s="42"/>
      <c r="HSR24" s="67"/>
      <c r="HSS24" s="77"/>
      <c r="HST24" s="66"/>
      <c r="HSU24" s="42"/>
      <c r="HSV24" s="67"/>
      <c r="HSW24" s="66"/>
      <c r="HSX24" s="42"/>
      <c r="HSY24" s="67"/>
      <c r="HSZ24" s="77"/>
      <c r="HTA24" s="66"/>
      <c r="HTB24" s="42"/>
      <c r="HTC24" s="67"/>
      <c r="HTD24" s="66"/>
      <c r="HTE24" s="42"/>
      <c r="HTF24" s="67"/>
      <c r="HTG24" s="77"/>
      <c r="HTH24" s="66"/>
      <c r="HTI24" s="42"/>
      <c r="HTJ24" s="67"/>
      <c r="HTK24" s="66"/>
      <c r="HTL24" s="42"/>
      <c r="HTM24" s="67"/>
      <c r="HTN24" s="77"/>
      <c r="HTO24" s="66"/>
      <c r="HTP24" s="42"/>
      <c r="HTQ24" s="67"/>
      <c r="HTR24" s="66"/>
      <c r="HTS24" s="42"/>
      <c r="HTT24" s="67"/>
      <c r="HTU24" s="77"/>
      <c r="HTV24" s="66"/>
      <c r="HTW24" s="42"/>
      <c r="HTX24" s="67"/>
      <c r="HTY24" s="66"/>
      <c r="HTZ24" s="42"/>
      <c r="HUA24" s="67"/>
      <c r="HUB24" s="77"/>
      <c r="HUC24" s="66"/>
      <c r="HUD24" s="42"/>
      <c r="HUE24" s="67"/>
      <c r="HUF24" s="66"/>
      <c r="HUG24" s="42"/>
      <c r="HUH24" s="67"/>
      <c r="HUI24" s="77"/>
      <c r="HUJ24" s="66"/>
      <c r="HUK24" s="42"/>
      <c r="HUL24" s="67"/>
      <c r="HUM24" s="66"/>
      <c r="HUN24" s="42"/>
      <c r="HUO24" s="67"/>
      <c r="HUP24" s="77"/>
      <c r="HUQ24" s="66"/>
      <c r="HUR24" s="42"/>
      <c r="HUS24" s="67"/>
      <c r="HUT24" s="66"/>
      <c r="HUU24" s="42"/>
      <c r="HUV24" s="67"/>
      <c r="HUW24" s="77"/>
      <c r="HUX24" s="66"/>
      <c r="HUY24" s="42"/>
      <c r="HUZ24" s="67"/>
      <c r="HVA24" s="66"/>
      <c r="HVB24" s="42"/>
      <c r="HVC24" s="67"/>
      <c r="HVD24" s="77"/>
      <c r="HVE24" s="66"/>
      <c r="HVF24" s="42"/>
      <c r="HVG24" s="67"/>
      <c r="HVH24" s="66"/>
      <c r="HVI24" s="42"/>
      <c r="HVJ24" s="67"/>
      <c r="HVK24" s="77"/>
      <c r="HVL24" s="66"/>
      <c r="HVM24" s="42"/>
      <c r="HVN24" s="67"/>
      <c r="HVO24" s="66"/>
      <c r="HVP24" s="42"/>
      <c r="HVQ24" s="67"/>
      <c r="HVR24" s="77"/>
      <c r="HVS24" s="66"/>
      <c r="HVT24" s="42"/>
      <c r="HVU24" s="67"/>
      <c r="HVV24" s="66"/>
      <c r="HVW24" s="42"/>
      <c r="HVX24" s="67"/>
      <c r="HVY24" s="77"/>
      <c r="HVZ24" s="66"/>
      <c r="HWA24" s="42"/>
      <c r="HWB24" s="67"/>
      <c r="HWC24" s="66"/>
      <c r="HWD24" s="42"/>
      <c r="HWE24" s="67"/>
      <c r="HWF24" s="77"/>
      <c r="HWG24" s="66"/>
      <c r="HWH24" s="42"/>
      <c r="HWI24" s="67"/>
      <c r="HWJ24" s="66"/>
      <c r="HWK24" s="42"/>
      <c r="HWL24" s="67"/>
      <c r="HWM24" s="77"/>
      <c r="HWN24" s="66"/>
      <c r="HWO24" s="42"/>
      <c r="HWP24" s="67"/>
      <c r="HWQ24" s="66"/>
      <c r="HWR24" s="42"/>
      <c r="HWS24" s="67"/>
      <c r="HWT24" s="77"/>
      <c r="HWU24" s="66"/>
      <c r="HWV24" s="42"/>
      <c r="HWW24" s="67"/>
      <c r="HWX24" s="66"/>
      <c r="HWY24" s="42"/>
      <c r="HWZ24" s="67"/>
      <c r="HXA24" s="77"/>
      <c r="HXB24" s="66"/>
      <c r="HXC24" s="42"/>
      <c r="HXD24" s="67"/>
      <c r="HXE24" s="66"/>
      <c r="HXF24" s="42"/>
      <c r="HXG24" s="67"/>
      <c r="HXH24" s="77"/>
      <c r="HXI24" s="66"/>
      <c r="HXJ24" s="42"/>
      <c r="HXK24" s="67"/>
      <c r="HXL24" s="66"/>
      <c r="HXM24" s="42"/>
      <c r="HXN24" s="67"/>
      <c r="HXO24" s="77"/>
      <c r="HXP24" s="66"/>
      <c r="HXQ24" s="42"/>
      <c r="HXR24" s="67"/>
      <c r="HXS24" s="66"/>
      <c r="HXT24" s="42"/>
      <c r="HXU24" s="67"/>
      <c r="HXV24" s="77"/>
      <c r="HXW24" s="66"/>
      <c r="HXX24" s="42"/>
      <c r="HXY24" s="67"/>
      <c r="HXZ24" s="66"/>
      <c r="HYA24" s="42"/>
      <c r="HYB24" s="67"/>
      <c r="HYC24" s="77"/>
      <c r="HYD24" s="66"/>
      <c r="HYE24" s="42"/>
      <c r="HYF24" s="67"/>
      <c r="HYG24" s="66"/>
      <c r="HYH24" s="42"/>
      <c r="HYI24" s="67"/>
      <c r="HYJ24" s="77"/>
      <c r="HYK24" s="66"/>
      <c r="HYL24" s="42"/>
      <c r="HYM24" s="67"/>
      <c r="HYN24" s="66"/>
      <c r="HYO24" s="42"/>
      <c r="HYP24" s="67"/>
      <c r="HYQ24" s="77"/>
      <c r="HYR24" s="66"/>
      <c r="HYS24" s="42"/>
      <c r="HYT24" s="67"/>
      <c r="HYU24" s="66"/>
      <c r="HYV24" s="42"/>
      <c r="HYW24" s="67"/>
      <c r="HYX24" s="77"/>
      <c r="HYY24" s="66"/>
      <c r="HYZ24" s="42"/>
      <c r="HZA24" s="67"/>
      <c r="HZB24" s="66"/>
      <c r="HZC24" s="42"/>
      <c r="HZD24" s="67"/>
      <c r="HZE24" s="77"/>
      <c r="HZF24" s="66"/>
      <c r="HZG24" s="42"/>
      <c r="HZH24" s="67"/>
      <c r="HZI24" s="66"/>
      <c r="HZJ24" s="42"/>
      <c r="HZK24" s="67"/>
      <c r="HZL24" s="77"/>
      <c r="HZM24" s="66"/>
      <c r="HZN24" s="42"/>
      <c r="HZO24" s="67"/>
      <c r="HZP24" s="66"/>
      <c r="HZQ24" s="42"/>
      <c r="HZR24" s="67"/>
      <c r="HZS24" s="77"/>
      <c r="HZT24" s="66"/>
      <c r="HZU24" s="42"/>
      <c r="HZV24" s="67"/>
      <c r="HZW24" s="66"/>
      <c r="HZX24" s="42"/>
      <c r="HZY24" s="67"/>
      <c r="HZZ24" s="77"/>
      <c r="IAA24" s="66"/>
      <c r="IAB24" s="42"/>
      <c r="IAC24" s="67"/>
      <c r="IAD24" s="66"/>
      <c r="IAE24" s="42"/>
      <c r="IAF24" s="67"/>
      <c r="IAG24" s="77"/>
      <c r="IAH24" s="66"/>
      <c r="IAI24" s="42"/>
      <c r="IAJ24" s="67"/>
      <c r="IAK24" s="66"/>
      <c r="IAL24" s="42"/>
      <c r="IAM24" s="67"/>
      <c r="IAN24" s="77"/>
      <c r="IAO24" s="66"/>
      <c r="IAP24" s="42"/>
      <c r="IAQ24" s="67"/>
      <c r="IAR24" s="66"/>
      <c r="IAS24" s="42"/>
      <c r="IAT24" s="67"/>
      <c r="IAU24" s="77"/>
      <c r="IAV24" s="66"/>
      <c r="IAW24" s="42"/>
      <c r="IAX24" s="67"/>
      <c r="IAY24" s="66"/>
      <c r="IAZ24" s="42"/>
      <c r="IBA24" s="67"/>
      <c r="IBB24" s="77"/>
      <c r="IBC24" s="66"/>
      <c r="IBD24" s="42"/>
      <c r="IBE24" s="67"/>
      <c r="IBF24" s="66"/>
      <c r="IBG24" s="42"/>
      <c r="IBH24" s="67"/>
      <c r="IBI24" s="77"/>
      <c r="IBJ24" s="66"/>
      <c r="IBK24" s="42"/>
      <c r="IBL24" s="67"/>
      <c r="IBM24" s="66"/>
      <c r="IBN24" s="42"/>
      <c r="IBO24" s="67"/>
      <c r="IBP24" s="77"/>
      <c r="IBQ24" s="66"/>
      <c r="IBR24" s="42"/>
      <c r="IBS24" s="67"/>
      <c r="IBT24" s="66"/>
      <c r="IBU24" s="42"/>
      <c r="IBV24" s="67"/>
      <c r="IBW24" s="77"/>
      <c r="IBX24" s="66"/>
      <c r="IBY24" s="42"/>
      <c r="IBZ24" s="67"/>
      <c r="ICA24" s="66"/>
      <c r="ICB24" s="42"/>
      <c r="ICC24" s="67"/>
      <c r="ICD24" s="77"/>
      <c r="ICE24" s="66"/>
      <c r="ICF24" s="42"/>
      <c r="ICG24" s="67"/>
      <c r="ICH24" s="66"/>
      <c r="ICI24" s="42"/>
      <c r="ICJ24" s="67"/>
      <c r="ICK24" s="77"/>
      <c r="ICL24" s="66"/>
      <c r="ICM24" s="42"/>
      <c r="ICN24" s="67"/>
      <c r="ICO24" s="66"/>
      <c r="ICP24" s="42"/>
      <c r="ICQ24" s="67"/>
      <c r="ICR24" s="77"/>
      <c r="ICS24" s="66"/>
      <c r="ICT24" s="42"/>
      <c r="ICU24" s="67"/>
      <c r="ICV24" s="66"/>
      <c r="ICW24" s="42"/>
      <c r="ICX24" s="67"/>
      <c r="ICY24" s="77"/>
      <c r="ICZ24" s="66"/>
      <c r="IDA24" s="42"/>
      <c r="IDB24" s="67"/>
      <c r="IDC24" s="66"/>
      <c r="IDD24" s="42"/>
      <c r="IDE24" s="67"/>
      <c r="IDF24" s="77"/>
      <c r="IDG24" s="66"/>
      <c r="IDH24" s="42"/>
      <c r="IDI24" s="67"/>
      <c r="IDJ24" s="66"/>
      <c r="IDK24" s="42"/>
      <c r="IDL24" s="67"/>
      <c r="IDM24" s="77"/>
      <c r="IDN24" s="66"/>
      <c r="IDO24" s="42"/>
      <c r="IDP24" s="67"/>
      <c r="IDQ24" s="66"/>
      <c r="IDR24" s="42"/>
      <c r="IDS24" s="67"/>
      <c r="IDT24" s="77"/>
      <c r="IDU24" s="66"/>
      <c r="IDV24" s="42"/>
      <c r="IDW24" s="67"/>
      <c r="IDX24" s="66"/>
      <c r="IDY24" s="42"/>
      <c r="IDZ24" s="67"/>
      <c r="IEA24" s="77"/>
      <c r="IEB24" s="66"/>
      <c r="IEC24" s="42"/>
      <c r="IED24" s="67"/>
      <c r="IEE24" s="66"/>
      <c r="IEF24" s="42"/>
      <c r="IEG24" s="67"/>
      <c r="IEH24" s="77"/>
      <c r="IEI24" s="66"/>
      <c r="IEJ24" s="42"/>
      <c r="IEK24" s="67"/>
      <c r="IEL24" s="66"/>
      <c r="IEM24" s="42"/>
      <c r="IEN24" s="67"/>
      <c r="IEO24" s="77"/>
      <c r="IEP24" s="66"/>
      <c r="IEQ24" s="42"/>
      <c r="IER24" s="67"/>
      <c r="IES24" s="66"/>
      <c r="IET24" s="42"/>
      <c r="IEU24" s="67"/>
      <c r="IEV24" s="77"/>
      <c r="IEW24" s="66"/>
      <c r="IEX24" s="42"/>
      <c r="IEY24" s="67"/>
      <c r="IEZ24" s="66"/>
      <c r="IFA24" s="42"/>
      <c r="IFB24" s="67"/>
      <c r="IFC24" s="77"/>
      <c r="IFD24" s="66"/>
      <c r="IFE24" s="42"/>
      <c r="IFF24" s="67"/>
      <c r="IFG24" s="66"/>
      <c r="IFH24" s="42"/>
      <c r="IFI24" s="67"/>
      <c r="IFJ24" s="77"/>
      <c r="IFK24" s="66"/>
      <c r="IFL24" s="42"/>
      <c r="IFM24" s="67"/>
      <c r="IFN24" s="66"/>
      <c r="IFO24" s="42"/>
      <c r="IFP24" s="67"/>
      <c r="IFQ24" s="77"/>
      <c r="IFR24" s="66"/>
      <c r="IFS24" s="42"/>
      <c r="IFT24" s="67"/>
      <c r="IFU24" s="66"/>
      <c r="IFV24" s="42"/>
      <c r="IFW24" s="67"/>
      <c r="IFX24" s="77"/>
      <c r="IFY24" s="66"/>
      <c r="IFZ24" s="42"/>
      <c r="IGA24" s="67"/>
      <c r="IGB24" s="66"/>
      <c r="IGC24" s="42"/>
      <c r="IGD24" s="67"/>
      <c r="IGE24" s="77"/>
      <c r="IGF24" s="66"/>
      <c r="IGG24" s="42"/>
      <c r="IGH24" s="67"/>
      <c r="IGI24" s="66"/>
      <c r="IGJ24" s="42"/>
      <c r="IGK24" s="67"/>
      <c r="IGL24" s="77"/>
      <c r="IGM24" s="66"/>
      <c r="IGN24" s="42"/>
      <c r="IGO24" s="67"/>
      <c r="IGP24" s="66"/>
      <c r="IGQ24" s="42"/>
      <c r="IGR24" s="67"/>
      <c r="IGS24" s="77"/>
      <c r="IGT24" s="66"/>
      <c r="IGU24" s="42"/>
      <c r="IGV24" s="67"/>
      <c r="IGW24" s="66"/>
      <c r="IGX24" s="42"/>
      <c r="IGY24" s="67"/>
      <c r="IGZ24" s="77"/>
      <c r="IHA24" s="66"/>
      <c r="IHB24" s="42"/>
      <c r="IHC24" s="67"/>
      <c r="IHD24" s="66"/>
      <c r="IHE24" s="42"/>
      <c r="IHF24" s="67"/>
      <c r="IHG24" s="77"/>
      <c r="IHH24" s="66"/>
      <c r="IHI24" s="42"/>
      <c r="IHJ24" s="67"/>
      <c r="IHK24" s="66"/>
      <c r="IHL24" s="42"/>
      <c r="IHM24" s="67"/>
      <c r="IHN24" s="77"/>
      <c r="IHO24" s="66"/>
      <c r="IHP24" s="42"/>
      <c r="IHQ24" s="67"/>
      <c r="IHR24" s="66"/>
      <c r="IHS24" s="42"/>
      <c r="IHT24" s="67"/>
      <c r="IHU24" s="77"/>
      <c r="IHV24" s="66"/>
      <c r="IHW24" s="42"/>
      <c r="IHX24" s="67"/>
      <c r="IHY24" s="66"/>
      <c r="IHZ24" s="42"/>
      <c r="IIA24" s="67"/>
      <c r="IIB24" s="77"/>
      <c r="IIC24" s="66"/>
      <c r="IID24" s="42"/>
      <c r="IIE24" s="67"/>
      <c r="IIF24" s="66"/>
      <c r="IIG24" s="42"/>
      <c r="IIH24" s="67"/>
      <c r="III24" s="77"/>
      <c r="IIJ24" s="66"/>
      <c r="IIK24" s="42"/>
      <c r="IIL24" s="67"/>
      <c r="IIM24" s="66"/>
      <c r="IIN24" s="42"/>
      <c r="IIO24" s="67"/>
      <c r="IIP24" s="77"/>
      <c r="IIQ24" s="66"/>
      <c r="IIR24" s="42"/>
      <c r="IIS24" s="67"/>
      <c r="IIT24" s="66"/>
      <c r="IIU24" s="42"/>
      <c r="IIV24" s="67"/>
      <c r="IIW24" s="77"/>
      <c r="IIX24" s="66"/>
      <c r="IIY24" s="42"/>
      <c r="IIZ24" s="67"/>
      <c r="IJA24" s="66"/>
      <c r="IJB24" s="42"/>
      <c r="IJC24" s="67"/>
      <c r="IJD24" s="77"/>
      <c r="IJE24" s="66"/>
      <c r="IJF24" s="42"/>
      <c r="IJG24" s="67"/>
      <c r="IJH24" s="66"/>
      <c r="IJI24" s="42"/>
      <c r="IJJ24" s="67"/>
      <c r="IJK24" s="77"/>
      <c r="IJL24" s="66"/>
      <c r="IJM24" s="42"/>
      <c r="IJN24" s="67"/>
      <c r="IJO24" s="66"/>
      <c r="IJP24" s="42"/>
      <c r="IJQ24" s="67"/>
      <c r="IJR24" s="77"/>
      <c r="IJS24" s="66"/>
      <c r="IJT24" s="42"/>
      <c r="IJU24" s="67"/>
      <c r="IJV24" s="66"/>
      <c r="IJW24" s="42"/>
      <c r="IJX24" s="67"/>
      <c r="IJY24" s="77"/>
      <c r="IJZ24" s="66"/>
      <c r="IKA24" s="42"/>
      <c r="IKB24" s="67"/>
      <c r="IKC24" s="66"/>
      <c r="IKD24" s="42"/>
      <c r="IKE24" s="67"/>
      <c r="IKF24" s="77"/>
      <c r="IKG24" s="66"/>
      <c r="IKH24" s="42"/>
      <c r="IKI24" s="67"/>
      <c r="IKJ24" s="66"/>
      <c r="IKK24" s="42"/>
      <c r="IKL24" s="67"/>
      <c r="IKM24" s="77"/>
      <c r="IKN24" s="66"/>
      <c r="IKO24" s="42"/>
      <c r="IKP24" s="67"/>
      <c r="IKQ24" s="66"/>
      <c r="IKR24" s="42"/>
      <c r="IKS24" s="67"/>
      <c r="IKT24" s="77"/>
      <c r="IKU24" s="66"/>
      <c r="IKV24" s="42"/>
      <c r="IKW24" s="67"/>
      <c r="IKX24" s="66"/>
      <c r="IKY24" s="42"/>
      <c r="IKZ24" s="67"/>
      <c r="ILA24" s="77"/>
      <c r="ILB24" s="66"/>
      <c r="ILC24" s="42"/>
      <c r="ILD24" s="67"/>
      <c r="ILE24" s="66"/>
      <c r="ILF24" s="42"/>
      <c r="ILG24" s="67"/>
      <c r="ILH24" s="77"/>
      <c r="ILI24" s="66"/>
      <c r="ILJ24" s="42"/>
      <c r="ILK24" s="67"/>
      <c r="ILL24" s="66"/>
      <c r="ILM24" s="42"/>
      <c r="ILN24" s="67"/>
      <c r="ILO24" s="77"/>
      <c r="ILP24" s="66"/>
      <c r="ILQ24" s="42"/>
      <c r="ILR24" s="67"/>
      <c r="ILS24" s="66"/>
      <c r="ILT24" s="42"/>
      <c r="ILU24" s="67"/>
      <c r="ILV24" s="77"/>
      <c r="ILW24" s="66"/>
      <c r="ILX24" s="42"/>
      <c r="ILY24" s="67"/>
      <c r="ILZ24" s="66"/>
      <c r="IMA24" s="42"/>
      <c r="IMB24" s="67"/>
      <c r="IMC24" s="77"/>
      <c r="IMD24" s="66"/>
      <c r="IME24" s="42"/>
      <c r="IMF24" s="67"/>
      <c r="IMG24" s="66"/>
      <c r="IMH24" s="42"/>
      <c r="IMI24" s="67"/>
      <c r="IMJ24" s="77"/>
      <c r="IMK24" s="66"/>
      <c r="IML24" s="42"/>
      <c r="IMM24" s="67"/>
      <c r="IMN24" s="66"/>
      <c r="IMO24" s="42"/>
      <c r="IMP24" s="67"/>
      <c r="IMQ24" s="77"/>
      <c r="IMR24" s="66"/>
      <c r="IMS24" s="42"/>
      <c r="IMT24" s="67"/>
      <c r="IMU24" s="66"/>
      <c r="IMV24" s="42"/>
      <c r="IMW24" s="67"/>
      <c r="IMX24" s="77"/>
      <c r="IMY24" s="66"/>
      <c r="IMZ24" s="42"/>
      <c r="INA24" s="67"/>
      <c r="INB24" s="66"/>
      <c r="INC24" s="42"/>
      <c r="IND24" s="67"/>
      <c r="INE24" s="77"/>
      <c r="INF24" s="66"/>
      <c r="ING24" s="42"/>
      <c r="INH24" s="67"/>
      <c r="INI24" s="66"/>
      <c r="INJ24" s="42"/>
      <c r="INK24" s="67"/>
      <c r="INL24" s="77"/>
      <c r="INM24" s="66"/>
      <c r="INN24" s="42"/>
      <c r="INO24" s="67"/>
      <c r="INP24" s="66"/>
      <c r="INQ24" s="42"/>
      <c r="INR24" s="67"/>
      <c r="INS24" s="77"/>
      <c r="INT24" s="66"/>
      <c r="INU24" s="42"/>
      <c r="INV24" s="67"/>
      <c r="INW24" s="66"/>
      <c r="INX24" s="42"/>
      <c r="INY24" s="67"/>
      <c r="INZ24" s="77"/>
      <c r="IOA24" s="66"/>
      <c r="IOB24" s="42"/>
      <c r="IOC24" s="67"/>
      <c r="IOD24" s="66"/>
      <c r="IOE24" s="42"/>
      <c r="IOF24" s="67"/>
      <c r="IOG24" s="77"/>
      <c r="IOH24" s="66"/>
      <c r="IOI24" s="42"/>
      <c r="IOJ24" s="67"/>
      <c r="IOK24" s="66"/>
      <c r="IOL24" s="42"/>
      <c r="IOM24" s="67"/>
      <c r="ION24" s="77"/>
      <c r="IOO24" s="66"/>
      <c r="IOP24" s="42"/>
      <c r="IOQ24" s="67"/>
      <c r="IOR24" s="66"/>
      <c r="IOS24" s="42"/>
      <c r="IOT24" s="67"/>
      <c r="IOU24" s="77"/>
      <c r="IOV24" s="66"/>
      <c r="IOW24" s="42"/>
      <c r="IOX24" s="67"/>
      <c r="IOY24" s="66"/>
      <c r="IOZ24" s="42"/>
      <c r="IPA24" s="67"/>
      <c r="IPB24" s="77"/>
      <c r="IPC24" s="66"/>
      <c r="IPD24" s="42"/>
      <c r="IPE24" s="67"/>
      <c r="IPF24" s="66"/>
      <c r="IPG24" s="42"/>
      <c r="IPH24" s="67"/>
      <c r="IPI24" s="77"/>
      <c r="IPJ24" s="66"/>
      <c r="IPK24" s="42"/>
      <c r="IPL24" s="67"/>
      <c r="IPM24" s="66"/>
      <c r="IPN24" s="42"/>
      <c r="IPO24" s="67"/>
      <c r="IPP24" s="77"/>
      <c r="IPQ24" s="66"/>
      <c r="IPR24" s="42"/>
      <c r="IPS24" s="67"/>
      <c r="IPT24" s="66"/>
      <c r="IPU24" s="42"/>
      <c r="IPV24" s="67"/>
      <c r="IPW24" s="77"/>
      <c r="IPX24" s="66"/>
      <c r="IPY24" s="42"/>
      <c r="IPZ24" s="67"/>
      <c r="IQA24" s="66"/>
      <c r="IQB24" s="42"/>
      <c r="IQC24" s="67"/>
      <c r="IQD24" s="77"/>
      <c r="IQE24" s="66"/>
      <c r="IQF24" s="42"/>
      <c r="IQG24" s="67"/>
      <c r="IQH24" s="66"/>
      <c r="IQI24" s="42"/>
      <c r="IQJ24" s="67"/>
      <c r="IQK24" s="77"/>
      <c r="IQL24" s="66"/>
      <c r="IQM24" s="42"/>
      <c r="IQN24" s="67"/>
      <c r="IQO24" s="66"/>
      <c r="IQP24" s="42"/>
      <c r="IQQ24" s="67"/>
      <c r="IQR24" s="77"/>
      <c r="IQS24" s="66"/>
      <c r="IQT24" s="42"/>
      <c r="IQU24" s="67"/>
      <c r="IQV24" s="66"/>
      <c r="IQW24" s="42"/>
      <c r="IQX24" s="67"/>
      <c r="IQY24" s="77"/>
      <c r="IQZ24" s="66"/>
      <c r="IRA24" s="42"/>
      <c r="IRB24" s="67"/>
      <c r="IRC24" s="66"/>
      <c r="IRD24" s="42"/>
      <c r="IRE24" s="67"/>
      <c r="IRF24" s="77"/>
      <c r="IRG24" s="66"/>
      <c r="IRH24" s="42"/>
      <c r="IRI24" s="67"/>
      <c r="IRJ24" s="66"/>
      <c r="IRK24" s="42"/>
      <c r="IRL24" s="67"/>
      <c r="IRM24" s="77"/>
      <c r="IRN24" s="66"/>
      <c r="IRO24" s="42"/>
      <c r="IRP24" s="67"/>
      <c r="IRQ24" s="66"/>
      <c r="IRR24" s="42"/>
      <c r="IRS24" s="67"/>
      <c r="IRT24" s="77"/>
      <c r="IRU24" s="66"/>
      <c r="IRV24" s="42"/>
      <c r="IRW24" s="67"/>
      <c r="IRX24" s="66"/>
      <c r="IRY24" s="42"/>
      <c r="IRZ24" s="67"/>
      <c r="ISA24" s="77"/>
      <c r="ISB24" s="66"/>
      <c r="ISC24" s="42"/>
      <c r="ISD24" s="67"/>
      <c r="ISE24" s="66"/>
      <c r="ISF24" s="42"/>
      <c r="ISG24" s="67"/>
      <c r="ISH24" s="77"/>
      <c r="ISI24" s="66"/>
      <c r="ISJ24" s="42"/>
      <c r="ISK24" s="67"/>
      <c r="ISL24" s="66"/>
      <c r="ISM24" s="42"/>
      <c r="ISN24" s="67"/>
      <c r="ISO24" s="77"/>
      <c r="ISP24" s="66"/>
      <c r="ISQ24" s="42"/>
      <c r="ISR24" s="67"/>
      <c r="ISS24" s="66"/>
      <c r="IST24" s="42"/>
      <c r="ISU24" s="67"/>
      <c r="ISV24" s="77"/>
      <c r="ISW24" s="66"/>
      <c r="ISX24" s="42"/>
      <c r="ISY24" s="67"/>
      <c r="ISZ24" s="66"/>
      <c r="ITA24" s="42"/>
      <c r="ITB24" s="67"/>
      <c r="ITC24" s="77"/>
      <c r="ITD24" s="66"/>
      <c r="ITE24" s="42"/>
      <c r="ITF24" s="67"/>
      <c r="ITG24" s="66"/>
      <c r="ITH24" s="42"/>
      <c r="ITI24" s="67"/>
      <c r="ITJ24" s="77"/>
      <c r="ITK24" s="66"/>
      <c r="ITL24" s="42"/>
      <c r="ITM24" s="67"/>
      <c r="ITN24" s="66"/>
      <c r="ITO24" s="42"/>
      <c r="ITP24" s="67"/>
      <c r="ITQ24" s="77"/>
      <c r="ITR24" s="66"/>
      <c r="ITS24" s="42"/>
      <c r="ITT24" s="67"/>
      <c r="ITU24" s="66"/>
      <c r="ITV24" s="42"/>
      <c r="ITW24" s="67"/>
      <c r="ITX24" s="77"/>
      <c r="ITY24" s="66"/>
      <c r="ITZ24" s="42"/>
      <c r="IUA24" s="67"/>
      <c r="IUB24" s="66"/>
      <c r="IUC24" s="42"/>
      <c r="IUD24" s="67"/>
      <c r="IUE24" s="77"/>
      <c r="IUF24" s="66"/>
      <c r="IUG24" s="42"/>
      <c r="IUH24" s="67"/>
      <c r="IUI24" s="66"/>
      <c r="IUJ24" s="42"/>
      <c r="IUK24" s="67"/>
      <c r="IUL24" s="77"/>
      <c r="IUM24" s="66"/>
      <c r="IUN24" s="42"/>
      <c r="IUO24" s="67"/>
      <c r="IUP24" s="66"/>
      <c r="IUQ24" s="42"/>
      <c r="IUR24" s="67"/>
      <c r="IUS24" s="77"/>
      <c r="IUT24" s="66"/>
      <c r="IUU24" s="42"/>
      <c r="IUV24" s="67"/>
      <c r="IUW24" s="66"/>
      <c r="IUX24" s="42"/>
      <c r="IUY24" s="67"/>
      <c r="IUZ24" s="77"/>
      <c r="IVA24" s="66"/>
      <c r="IVB24" s="42"/>
      <c r="IVC24" s="67"/>
      <c r="IVD24" s="66"/>
      <c r="IVE24" s="42"/>
      <c r="IVF24" s="67"/>
      <c r="IVG24" s="77"/>
      <c r="IVH24" s="66"/>
      <c r="IVI24" s="42"/>
      <c r="IVJ24" s="67"/>
      <c r="IVK24" s="66"/>
      <c r="IVL24" s="42"/>
      <c r="IVM24" s="67"/>
      <c r="IVN24" s="77"/>
      <c r="IVO24" s="66"/>
      <c r="IVP24" s="42"/>
      <c r="IVQ24" s="67"/>
      <c r="IVR24" s="66"/>
      <c r="IVS24" s="42"/>
      <c r="IVT24" s="67"/>
      <c r="IVU24" s="77"/>
      <c r="IVV24" s="66"/>
      <c r="IVW24" s="42"/>
      <c r="IVX24" s="67"/>
      <c r="IVY24" s="66"/>
      <c r="IVZ24" s="42"/>
      <c r="IWA24" s="67"/>
      <c r="IWB24" s="77"/>
      <c r="IWC24" s="66"/>
      <c r="IWD24" s="42"/>
      <c r="IWE24" s="67"/>
      <c r="IWF24" s="66"/>
      <c r="IWG24" s="42"/>
      <c r="IWH24" s="67"/>
      <c r="IWI24" s="77"/>
      <c r="IWJ24" s="66"/>
      <c r="IWK24" s="42"/>
      <c r="IWL24" s="67"/>
      <c r="IWM24" s="66"/>
      <c r="IWN24" s="42"/>
      <c r="IWO24" s="67"/>
      <c r="IWP24" s="77"/>
      <c r="IWQ24" s="66"/>
      <c r="IWR24" s="42"/>
      <c r="IWS24" s="67"/>
      <c r="IWT24" s="66"/>
      <c r="IWU24" s="42"/>
      <c r="IWV24" s="67"/>
      <c r="IWW24" s="77"/>
      <c r="IWX24" s="66"/>
      <c r="IWY24" s="42"/>
      <c r="IWZ24" s="67"/>
      <c r="IXA24" s="66"/>
      <c r="IXB24" s="42"/>
      <c r="IXC24" s="67"/>
      <c r="IXD24" s="77"/>
      <c r="IXE24" s="66"/>
      <c r="IXF24" s="42"/>
      <c r="IXG24" s="67"/>
      <c r="IXH24" s="66"/>
      <c r="IXI24" s="42"/>
      <c r="IXJ24" s="67"/>
      <c r="IXK24" s="77"/>
      <c r="IXL24" s="66"/>
      <c r="IXM24" s="42"/>
      <c r="IXN24" s="67"/>
      <c r="IXO24" s="66"/>
      <c r="IXP24" s="42"/>
      <c r="IXQ24" s="67"/>
      <c r="IXR24" s="77"/>
      <c r="IXS24" s="66"/>
      <c r="IXT24" s="42"/>
      <c r="IXU24" s="67"/>
      <c r="IXV24" s="66"/>
      <c r="IXW24" s="42"/>
      <c r="IXX24" s="67"/>
      <c r="IXY24" s="77"/>
      <c r="IXZ24" s="66"/>
      <c r="IYA24" s="42"/>
      <c r="IYB24" s="67"/>
      <c r="IYC24" s="66"/>
      <c r="IYD24" s="42"/>
      <c r="IYE24" s="67"/>
      <c r="IYF24" s="77"/>
      <c r="IYG24" s="66"/>
      <c r="IYH24" s="42"/>
      <c r="IYI24" s="67"/>
      <c r="IYJ24" s="66"/>
      <c r="IYK24" s="42"/>
      <c r="IYL24" s="67"/>
      <c r="IYM24" s="77"/>
      <c r="IYN24" s="66"/>
      <c r="IYO24" s="42"/>
      <c r="IYP24" s="67"/>
      <c r="IYQ24" s="66"/>
      <c r="IYR24" s="42"/>
      <c r="IYS24" s="67"/>
      <c r="IYT24" s="77"/>
      <c r="IYU24" s="66"/>
      <c r="IYV24" s="42"/>
      <c r="IYW24" s="67"/>
      <c r="IYX24" s="66"/>
      <c r="IYY24" s="42"/>
      <c r="IYZ24" s="67"/>
      <c r="IZA24" s="77"/>
      <c r="IZB24" s="66"/>
      <c r="IZC24" s="42"/>
      <c r="IZD24" s="67"/>
      <c r="IZE24" s="66"/>
      <c r="IZF24" s="42"/>
      <c r="IZG24" s="67"/>
      <c r="IZH24" s="77"/>
      <c r="IZI24" s="66"/>
      <c r="IZJ24" s="42"/>
      <c r="IZK24" s="67"/>
      <c r="IZL24" s="66"/>
      <c r="IZM24" s="42"/>
      <c r="IZN24" s="67"/>
      <c r="IZO24" s="77"/>
      <c r="IZP24" s="66"/>
      <c r="IZQ24" s="42"/>
      <c r="IZR24" s="67"/>
      <c r="IZS24" s="66"/>
      <c r="IZT24" s="42"/>
      <c r="IZU24" s="67"/>
      <c r="IZV24" s="77"/>
      <c r="IZW24" s="66"/>
      <c r="IZX24" s="42"/>
      <c r="IZY24" s="67"/>
      <c r="IZZ24" s="66"/>
      <c r="JAA24" s="42"/>
      <c r="JAB24" s="67"/>
      <c r="JAC24" s="77"/>
      <c r="JAD24" s="66"/>
      <c r="JAE24" s="42"/>
      <c r="JAF24" s="67"/>
      <c r="JAG24" s="66"/>
      <c r="JAH24" s="42"/>
      <c r="JAI24" s="67"/>
      <c r="JAJ24" s="77"/>
      <c r="JAK24" s="66"/>
      <c r="JAL24" s="42"/>
      <c r="JAM24" s="67"/>
      <c r="JAN24" s="66"/>
      <c r="JAO24" s="42"/>
      <c r="JAP24" s="67"/>
      <c r="JAQ24" s="77"/>
      <c r="JAR24" s="66"/>
      <c r="JAS24" s="42"/>
      <c r="JAT24" s="67"/>
      <c r="JAU24" s="66"/>
      <c r="JAV24" s="42"/>
      <c r="JAW24" s="67"/>
      <c r="JAX24" s="77"/>
      <c r="JAY24" s="66"/>
      <c r="JAZ24" s="42"/>
      <c r="JBA24" s="67"/>
      <c r="JBB24" s="66"/>
      <c r="JBC24" s="42"/>
      <c r="JBD24" s="67"/>
      <c r="JBE24" s="77"/>
      <c r="JBF24" s="66"/>
      <c r="JBG24" s="42"/>
      <c r="JBH24" s="67"/>
      <c r="JBI24" s="66"/>
      <c r="JBJ24" s="42"/>
      <c r="JBK24" s="67"/>
      <c r="JBL24" s="77"/>
      <c r="JBM24" s="66"/>
      <c r="JBN24" s="42"/>
      <c r="JBO24" s="67"/>
      <c r="JBP24" s="66"/>
      <c r="JBQ24" s="42"/>
      <c r="JBR24" s="67"/>
      <c r="JBS24" s="77"/>
      <c r="JBT24" s="66"/>
      <c r="JBU24" s="42"/>
      <c r="JBV24" s="67"/>
      <c r="JBW24" s="66"/>
      <c r="JBX24" s="42"/>
      <c r="JBY24" s="67"/>
      <c r="JBZ24" s="77"/>
      <c r="JCA24" s="66"/>
      <c r="JCB24" s="42"/>
      <c r="JCC24" s="67"/>
      <c r="JCD24" s="66"/>
      <c r="JCE24" s="42"/>
      <c r="JCF24" s="67"/>
      <c r="JCG24" s="77"/>
      <c r="JCH24" s="66"/>
      <c r="JCI24" s="42"/>
      <c r="JCJ24" s="67"/>
      <c r="JCK24" s="66"/>
      <c r="JCL24" s="42"/>
      <c r="JCM24" s="67"/>
      <c r="JCN24" s="77"/>
      <c r="JCO24" s="66"/>
      <c r="JCP24" s="42"/>
      <c r="JCQ24" s="67"/>
      <c r="JCR24" s="66"/>
      <c r="JCS24" s="42"/>
      <c r="JCT24" s="67"/>
      <c r="JCU24" s="77"/>
      <c r="JCV24" s="66"/>
      <c r="JCW24" s="42"/>
      <c r="JCX24" s="67"/>
      <c r="JCY24" s="66"/>
      <c r="JCZ24" s="42"/>
      <c r="JDA24" s="67"/>
      <c r="JDB24" s="77"/>
      <c r="JDC24" s="66"/>
      <c r="JDD24" s="42"/>
      <c r="JDE24" s="67"/>
      <c r="JDF24" s="66"/>
      <c r="JDG24" s="42"/>
      <c r="JDH24" s="67"/>
      <c r="JDI24" s="77"/>
      <c r="JDJ24" s="66"/>
      <c r="JDK24" s="42"/>
      <c r="JDL24" s="67"/>
      <c r="JDM24" s="66"/>
      <c r="JDN24" s="42"/>
      <c r="JDO24" s="67"/>
      <c r="JDP24" s="77"/>
      <c r="JDQ24" s="66"/>
      <c r="JDR24" s="42"/>
      <c r="JDS24" s="67"/>
      <c r="JDT24" s="66"/>
      <c r="JDU24" s="42"/>
      <c r="JDV24" s="67"/>
      <c r="JDW24" s="77"/>
      <c r="JDX24" s="66"/>
      <c r="JDY24" s="42"/>
      <c r="JDZ24" s="67"/>
      <c r="JEA24" s="66"/>
      <c r="JEB24" s="42"/>
      <c r="JEC24" s="67"/>
      <c r="JED24" s="77"/>
      <c r="JEE24" s="66"/>
      <c r="JEF24" s="42"/>
      <c r="JEG24" s="67"/>
      <c r="JEH24" s="66"/>
      <c r="JEI24" s="42"/>
      <c r="JEJ24" s="67"/>
      <c r="JEK24" s="77"/>
      <c r="JEL24" s="66"/>
      <c r="JEM24" s="42"/>
      <c r="JEN24" s="67"/>
      <c r="JEO24" s="66"/>
      <c r="JEP24" s="42"/>
      <c r="JEQ24" s="67"/>
      <c r="JER24" s="77"/>
      <c r="JES24" s="66"/>
      <c r="JET24" s="42"/>
      <c r="JEU24" s="67"/>
      <c r="JEV24" s="66"/>
      <c r="JEW24" s="42"/>
      <c r="JEX24" s="67"/>
      <c r="JEY24" s="77"/>
      <c r="JEZ24" s="66"/>
      <c r="JFA24" s="42"/>
      <c r="JFB24" s="67"/>
      <c r="JFC24" s="66"/>
      <c r="JFD24" s="42"/>
      <c r="JFE24" s="67"/>
      <c r="JFF24" s="77"/>
      <c r="JFG24" s="66"/>
      <c r="JFH24" s="42"/>
      <c r="JFI24" s="67"/>
      <c r="JFJ24" s="66"/>
      <c r="JFK24" s="42"/>
      <c r="JFL24" s="67"/>
      <c r="JFM24" s="77"/>
      <c r="JFN24" s="66"/>
      <c r="JFO24" s="42"/>
      <c r="JFP24" s="67"/>
      <c r="JFQ24" s="66"/>
      <c r="JFR24" s="42"/>
      <c r="JFS24" s="67"/>
      <c r="JFT24" s="77"/>
      <c r="JFU24" s="66"/>
      <c r="JFV24" s="42"/>
      <c r="JFW24" s="67"/>
      <c r="JFX24" s="66"/>
      <c r="JFY24" s="42"/>
      <c r="JFZ24" s="67"/>
      <c r="JGA24" s="77"/>
      <c r="JGB24" s="66"/>
      <c r="JGC24" s="42"/>
      <c r="JGD24" s="67"/>
      <c r="JGE24" s="66"/>
      <c r="JGF24" s="42"/>
      <c r="JGG24" s="67"/>
      <c r="JGH24" s="77"/>
      <c r="JGI24" s="66"/>
      <c r="JGJ24" s="42"/>
      <c r="JGK24" s="67"/>
      <c r="JGL24" s="66"/>
      <c r="JGM24" s="42"/>
      <c r="JGN24" s="67"/>
      <c r="JGO24" s="77"/>
      <c r="JGP24" s="66"/>
      <c r="JGQ24" s="42"/>
      <c r="JGR24" s="67"/>
      <c r="JGS24" s="66"/>
      <c r="JGT24" s="42"/>
      <c r="JGU24" s="67"/>
      <c r="JGV24" s="77"/>
      <c r="JGW24" s="66"/>
      <c r="JGX24" s="42"/>
      <c r="JGY24" s="67"/>
      <c r="JGZ24" s="66"/>
      <c r="JHA24" s="42"/>
      <c r="JHB24" s="67"/>
      <c r="JHC24" s="77"/>
      <c r="JHD24" s="66"/>
      <c r="JHE24" s="42"/>
      <c r="JHF24" s="67"/>
      <c r="JHG24" s="66"/>
      <c r="JHH24" s="42"/>
      <c r="JHI24" s="67"/>
      <c r="JHJ24" s="77"/>
      <c r="JHK24" s="66"/>
      <c r="JHL24" s="42"/>
      <c r="JHM24" s="67"/>
      <c r="JHN24" s="66"/>
      <c r="JHO24" s="42"/>
      <c r="JHP24" s="67"/>
      <c r="JHQ24" s="77"/>
      <c r="JHR24" s="66"/>
      <c r="JHS24" s="42"/>
      <c r="JHT24" s="67"/>
      <c r="JHU24" s="66"/>
      <c r="JHV24" s="42"/>
      <c r="JHW24" s="67"/>
      <c r="JHX24" s="77"/>
      <c r="JHY24" s="66"/>
      <c r="JHZ24" s="42"/>
      <c r="JIA24" s="67"/>
      <c r="JIB24" s="66"/>
      <c r="JIC24" s="42"/>
      <c r="JID24" s="67"/>
      <c r="JIE24" s="77"/>
      <c r="JIF24" s="66"/>
      <c r="JIG24" s="42"/>
      <c r="JIH24" s="67"/>
      <c r="JII24" s="66"/>
      <c r="JIJ24" s="42"/>
      <c r="JIK24" s="67"/>
      <c r="JIL24" s="77"/>
      <c r="JIM24" s="66"/>
      <c r="JIN24" s="42"/>
      <c r="JIO24" s="67"/>
      <c r="JIP24" s="66"/>
      <c r="JIQ24" s="42"/>
      <c r="JIR24" s="67"/>
      <c r="JIS24" s="77"/>
      <c r="JIT24" s="66"/>
      <c r="JIU24" s="42"/>
      <c r="JIV24" s="67"/>
      <c r="JIW24" s="66"/>
      <c r="JIX24" s="42"/>
      <c r="JIY24" s="67"/>
      <c r="JIZ24" s="77"/>
      <c r="JJA24" s="66"/>
      <c r="JJB24" s="42"/>
      <c r="JJC24" s="67"/>
      <c r="JJD24" s="66"/>
      <c r="JJE24" s="42"/>
      <c r="JJF24" s="67"/>
      <c r="JJG24" s="77"/>
      <c r="JJH24" s="66"/>
      <c r="JJI24" s="42"/>
      <c r="JJJ24" s="67"/>
      <c r="JJK24" s="66"/>
      <c r="JJL24" s="42"/>
      <c r="JJM24" s="67"/>
      <c r="JJN24" s="77"/>
      <c r="JJO24" s="66"/>
      <c r="JJP24" s="42"/>
      <c r="JJQ24" s="67"/>
      <c r="JJR24" s="66"/>
      <c r="JJS24" s="42"/>
      <c r="JJT24" s="67"/>
      <c r="JJU24" s="77"/>
      <c r="JJV24" s="66"/>
      <c r="JJW24" s="42"/>
      <c r="JJX24" s="67"/>
      <c r="JJY24" s="66"/>
      <c r="JJZ24" s="42"/>
      <c r="JKA24" s="67"/>
      <c r="JKB24" s="77"/>
      <c r="JKC24" s="66"/>
      <c r="JKD24" s="42"/>
      <c r="JKE24" s="67"/>
      <c r="JKF24" s="66"/>
      <c r="JKG24" s="42"/>
      <c r="JKH24" s="67"/>
      <c r="JKI24" s="77"/>
      <c r="JKJ24" s="66"/>
      <c r="JKK24" s="42"/>
      <c r="JKL24" s="67"/>
      <c r="JKM24" s="66"/>
      <c r="JKN24" s="42"/>
      <c r="JKO24" s="67"/>
      <c r="JKP24" s="77"/>
      <c r="JKQ24" s="66"/>
      <c r="JKR24" s="42"/>
      <c r="JKS24" s="67"/>
      <c r="JKT24" s="66"/>
      <c r="JKU24" s="42"/>
      <c r="JKV24" s="67"/>
      <c r="JKW24" s="77"/>
      <c r="JKX24" s="66"/>
      <c r="JKY24" s="42"/>
      <c r="JKZ24" s="67"/>
      <c r="JLA24" s="66"/>
      <c r="JLB24" s="42"/>
      <c r="JLC24" s="67"/>
      <c r="JLD24" s="77"/>
      <c r="JLE24" s="66"/>
      <c r="JLF24" s="42"/>
      <c r="JLG24" s="67"/>
      <c r="JLH24" s="66"/>
      <c r="JLI24" s="42"/>
      <c r="JLJ24" s="67"/>
      <c r="JLK24" s="77"/>
      <c r="JLL24" s="66"/>
      <c r="JLM24" s="42"/>
      <c r="JLN24" s="67"/>
      <c r="JLO24" s="66"/>
      <c r="JLP24" s="42"/>
      <c r="JLQ24" s="67"/>
      <c r="JLR24" s="77"/>
      <c r="JLS24" s="66"/>
      <c r="JLT24" s="42"/>
      <c r="JLU24" s="67"/>
      <c r="JLV24" s="66"/>
      <c r="JLW24" s="42"/>
      <c r="JLX24" s="67"/>
      <c r="JLY24" s="77"/>
      <c r="JLZ24" s="66"/>
      <c r="JMA24" s="42"/>
      <c r="JMB24" s="67"/>
      <c r="JMC24" s="66"/>
      <c r="JMD24" s="42"/>
      <c r="JME24" s="67"/>
      <c r="JMF24" s="77"/>
      <c r="JMG24" s="66"/>
      <c r="JMH24" s="42"/>
      <c r="JMI24" s="67"/>
      <c r="JMJ24" s="66"/>
      <c r="JMK24" s="42"/>
      <c r="JML24" s="67"/>
      <c r="JMM24" s="77"/>
      <c r="JMN24" s="66"/>
      <c r="JMO24" s="42"/>
      <c r="JMP24" s="67"/>
      <c r="JMQ24" s="66"/>
      <c r="JMR24" s="42"/>
      <c r="JMS24" s="67"/>
      <c r="JMT24" s="77"/>
      <c r="JMU24" s="66"/>
      <c r="JMV24" s="42"/>
      <c r="JMW24" s="67"/>
      <c r="JMX24" s="66"/>
      <c r="JMY24" s="42"/>
      <c r="JMZ24" s="67"/>
      <c r="JNA24" s="77"/>
      <c r="JNB24" s="66"/>
      <c r="JNC24" s="42"/>
      <c r="JND24" s="67"/>
      <c r="JNE24" s="66"/>
      <c r="JNF24" s="42"/>
      <c r="JNG24" s="67"/>
      <c r="JNH24" s="77"/>
      <c r="JNI24" s="66"/>
      <c r="JNJ24" s="42"/>
      <c r="JNK24" s="67"/>
      <c r="JNL24" s="66"/>
      <c r="JNM24" s="42"/>
      <c r="JNN24" s="67"/>
      <c r="JNO24" s="77"/>
      <c r="JNP24" s="66"/>
      <c r="JNQ24" s="42"/>
      <c r="JNR24" s="67"/>
      <c r="JNS24" s="66"/>
      <c r="JNT24" s="42"/>
      <c r="JNU24" s="67"/>
      <c r="JNV24" s="77"/>
      <c r="JNW24" s="66"/>
      <c r="JNX24" s="42"/>
      <c r="JNY24" s="67"/>
      <c r="JNZ24" s="66"/>
      <c r="JOA24" s="42"/>
      <c r="JOB24" s="67"/>
      <c r="JOC24" s="77"/>
      <c r="JOD24" s="66"/>
      <c r="JOE24" s="42"/>
      <c r="JOF24" s="67"/>
      <c r="JOG24" s="66"/>
      <c r="JOH24" s="42"/>
      <c r="JOI24" s="67"/>
      <c r="JOJ24" s="77"/>
      <c r="JOK24" s="66"/>
      <c r="JOL24" s="42"/>
      <c r="JOM24" s="67"/>
      <c r="JON24" s="66"/>
      <c r="JOO24" s="42"/>
      <c r="JOP24" s="67"/>
      <c r="JOQ24" s="77"/>
      <c r="JOR24" s="66"/>
      <c r="JOS24" s="42"/>
      <c r="JOT24" s="67"/>
      <c r="JOU24" s="66"/>
      <c r="JOV24" s="42"/>
      <c r="JOW24" s="67"/>
      <c r="JOX24" s="77"/>
      <c r="JOY24" s="66"/>
      <c r="JOZ24" s="42"/>
      <c r="JPA24" s="67"/>
      <c r="JPB24" s="66"/>
      <c r="JPC24" s="42"/>
      <c r="JPD24" s="67"/>
      <c r="JPE24" s="77"/>
      <c r="JPF24" s="66"/>
      <c r="JPG24" s="42"/>
      <c r="JPH24" s="67"/>
      <c r="JPI24" s="66"/>
      <c r="JPJ24" s="42"/>
      <c r="JPK24" s="67"/>
      <c r="JPL24" s="77"/>
      <c r="JPM24" s="66"/>
      <c r="JPN24" s="42"/>
      <c r="JPO24" s="67"/>
      <c r="JPP24" s="66"/>
      <c r="JPQ24" s="42"/>
      <c r="JPR24" s="67"/>
      <c r="JPS24" s="77"/>
      <c r="JPT24" s="66"/>
      <c r="JPU24" s="42"/>
      <c r="JPV24" s="67"/>
      <c r="JPW24" s="66"/>
      <c r="JPX24" s="42"/>
      <c r="JPY24" s="67"/>
      <c r="JPZ24" s="77"/>
      <c r="JQA24" s="66"/>
      <c r="JQB24" s="42"/>
      <c r="JQC24" s="67"/>
      <c r="JQD24" s="66"/>
      <c r="JQE24" s="42"/>
      <c r="JQF24" s="67"/>
      <c r="JQG24" s="77"/>
      <c r="JQH24" s="66"/>
      <c r="JQI24" s="42"/>
      <c r="JQJ24" s="67"/>
      <c r="JQK24" s="66"/>
      <c r="JQL24" s="42"/>
      <c r="JQM24" s="67"/>
      <c r="JQN24" s="77"/>
      <c r="JQO24" s="66"/>
      <c r="JQP24" s="42"/>
      <c r="JQQ24" s="67"/>
      <c r="JQR24" s="66"/>
      <c r="JQS24" s="42"/>
      <c r="JQT24" s="67"/>
      <c r="JQU24" s="77"/>
      <c r="JQV24" s="66"/>
      <c r="JQW24" s="42"/>
      <c r="JQX24" s="67"/>
      <c r="JQY24" s="66"/>
      <c r="JQZ24" s="42"/>
      <c r="JRA24" s="67"/>
      <c r="JRB24" s="77"/>
      <c r="JRC24" s="66"/>
      <c r="JRD24" s="42"/>
      <c r="JRE24" s="67"/>
      <c r="JRF24" s="66"/>
      <c r="JRG24" s="42"/>
      <c r="JRH24" s="67"/>
      <c r="JRI24" s="77"/>
      <c r="JRJ24" s="66"/>
      <c r="JRK24" s="42"/>
      <c r="JRL24" s="67"/>
      <c r="JRM24" s="66"/>
      <c r="JRN24" s="42"/>
      <c r="JRO24" s="67"/>
      <c r="JRP24" s="77"/>
      <c r="JRQ24" s="66"/>
      <c r="JRR24" s="42"/>
      <c r="JRS24" s="67"/>
      <c r="JRT24" s="66"/>
      <c r="JRU24" s="42"/>
      <c r="JRV24" s="67"/>
      <c r="JRW24" s="77"/>
      <c r="JRX24" s="66"/>
      <c r="JRY24" s="42"/>
      <c r="JRZ24" s="67"/>
      <c r="JSA24" s="66"/>
      <c r="JSB24" s="42"/>
      <c r="JSC24" s="67"/>
      <c r="JSD24" s="77"/>
      <c r="JSE24" s="66"/>
      <c r="JSF24" s="42"/>
      <c r="JSG24" s="67"/>
      <c r="JSH24" s="66"/>
      <c r="JSI24" s="42"/>
      <c r="JSJ24" s="67"/>
      <c r="JSK24" s="77"/>
      <c r="JSL24" s="66"/>
      <c r="JSM24" s="42"/>
      <c r="JSN24" s="67"/>
      <c r="JSO24" s="66"/>
      <c r="JSP24" s="42"/>
      <c r="JSQ24" s="67"/>
      <c r="JSR24" s="77"/>
      <c r="JSS24" s="66"/>
      <c r="JST24" s="42"/>
      <c r="JSU24" s="67"/>
      <c r="JSV24" s="66"/>
      <c r="JSW24" s="42"/>
      <c r="JSX24" s="67"/>
      <c r="JSY24" s="77"/>
      <c r="JSZ24" s="66"/>
      <c r="JTA24" s="42"/>
      <c r="JTB24" s="67"/>
      <c r="JTC24" s="66"/>
      <c r="JTD24" s="42"/>
      <c r="JTE24" s="67"/>
      <c r="JTF24" s="77"/>
      <c r="JTG24" s="66"/>
      <c r="JTH24" s="42"/>
      <c r="JTI24" s="67"/>
      <c r="JTJ24" s="66"/>
      <c r="JTK24" s="42"/>
      <c r="JTL24" s="67"/>
      <c r="JTM24" s="77"/>
      <c r="JTN24" s="66"/>
      <c r="JTO24" s="42"/>
      <c r="JTP24" s="67"/>
      <c r="JTQ24" s="66"/>
      <c r="JTR24" s="42"/>
      <c r="JTS24" s="67"/>
      <c r="JTT24" s="77"/>
      <c r="JTU24" s="66"/>
      <c r="JTV24" s="42"/>
      <c r="JTW24" s="67"/>
      <c r="JTX24" s="66"/>
      <c r="JTY24" s="42"/>
      <c r="JTZ24" s="67"/>
      <c r="JUA24" s="77"/>
      <c r="JUB24" s="66"/>
      <c r="JUC24" s="42"/>
      <c r="JUD24" s="67"/>
      <c r="JUE24" s="66"/>
      <c r="JUF24" s="42"/>
      <c r="JUG24" s="67"/>
      <c r="JUH24" s="77"/>
      <c r="JUI24" s="66"/>
      <c r="JUJ24" s="42"/>
      <c r="JUK24" s="67"/>
      <c r="JUL24" s="66"/>
      <c r="JUM24" s="42"/>
      <c r="JUN24" s="67"/>
      <c r="JUO24" s="77"/>
      <c r="JUP24" s="66"/>
      <c r="JUQ24" s="42"/>
      <c r="JUR24" s="67"/>
      <c r="JUS24" s="66"/>
      <c r="JUT24" s="42"/>
      <c r="JUU24" s="67"/>
      <c r="JUV24" s="77"/>
      <c r="JUW24" s="66"/>
      <c r="JUX24" s="42"/>
      <c r="JUY24" s="67"/>
      <c r="JUZ24" s="66"/>
      <c r="JVA24" s="42"/>
      <c r="JVB24" s="67"/>
      <c r="JVC24" s="77"/>
      <c r="JVD24" s="66"/>
      <c r="JVE24" s="42"/>
      <c r="JVF24" s="67"/>
      <c r="JVG24" s="66"/>
      <c r="JVH24" s="42"/>
      <c r="JVI24" s="67"/>
      <c r="JVJ24" s="77"/>
      <c r="JVK24" s="66"/>
      <c r="JVL24" s="42"/>
      <c r="JVM24" s="67"/>
      <c r="JVN24" s="66"/>
      <c r="JVO24" s="42"/>
      <c r="JVP24" s="67"/>
      <c r="JVQ24" s="77"/>
      <c r="JVR24" s="66"/>
      <c r="JVS24" s="42"/>
      <c r="JVT24" s="67"/>
      <c r="JVU24" s="66"/>
      <c r="JVV24" s="42"/>
      <c r="JVW24" s="67"/>
      <c r="JVX24" s="77"/>
      <c r="JVY24" s="66"/>
      <c r="JVZ24" s="42"/>
      <c r="JWA24" s="67"/>
      <c r="JWB24" s="66"/>
      <c r="JWC24" s="42"/>
      <c r="JWD24" s="67"/>
      <c r="JWE24" s="77"/>
      <c r="JWF24" s="66"/>
      <c r="JWG24" s="42"/>
      <c r="JWH24" s="67"/>
      <c r="JWI24" s="66"/>
      <c r="JWJ24" s="42"/>
      <c r="JWK24" s="67"/>
      <c r="JWL24" s="77"/>
      <c r="JWM24" s="66"/>
      <c r="JWN24" s="42"/>
      <c r="JWO24" s="67"/>
      <c r="JWP24" s="66"/>
      <c r="JWQ24" s="42"/>
      <c r="JWR24" s="67"/>
      <c r="JWS24" s="77"/>
      <c r="JWT24" s="66"/>
      <c r="JWU24" s="42"/>
      <c r="JWV24" s="67"/>
      <c r="JWW24" s="66"/>
      <c r="JWX24" s="42"/>
      <c r="JWY24" s="67"/>
      <c r="JWZ24" s="77"/>
      <c r="JXA24" s="66"/>
      <c r="JXB24" s="42"/>
      <c r="JXC24" s="67"/>
      <c r="JXD24" s="66"/>
      <c r="JXE24" s="42"/>
      <c r="JXF24" s="67"/>
      <c r="JXG24" s="77"/>
      <c r="JXH24" s="66"/>
      <c r="JXI24" s="42"/>
      <c r="JXJ24" s="67"/>
      <c r="JXK24" s="66"/>
      <c r="JXL24" s="42"/>
      <c r="JXM24" s="67"/>
      <c r="JXN24" s="77"/>
      <c r="JXO24" s="66"/>
      <c r="JXP24" s="42"/>
      <c r="JXQ24" s="67"/>
      <c r="JXR24" s="66"/>
      <c r="JXS24" s="42"/>
      <c r="JXT24" s="67"/>
      <c r="JXU24" s="77"/>
      <c r="JXV24" s="66"/>
      <c r="JXW24" s="42"/>
      <c r="JXX24" s="67"/>
      <c r="JXY24" s="66"/>
      <c r="JXZ24" s="42"/>
      <c r="JYA24" s="67"/>
      <c r="JYB24" s="77"/>
      <c r="JYC24" s="66"/>
      <c r="JYD24" s="42"/>
      <c r="JYE24" s="67"/>
      <c r="JYF24" s="66"/>
      <c r="JYG24" s="42"/>
      <c r="JYH24" s="67"/>
      <c r="JYI24" s="77"/>
      <c r="JYJ24" s="66"/>
      <c r="JYK24" s="42"/>
      <c r="JYL24" s="67"/>
      <c r="JYM24" s="66"/>
      <c r="JYN24" s="42"/>
      <c r="JYO24" s="67"/>
      <c r="JYP24" s="77"/>
      <c r="JYQ24" s="66"/>
      <c r="JYR24" s="42"/>
      <c r="JYS24" s="67"/>
      <c r="JYT24" s="66"/>
      <c r="JYU24" s="42"/>
      <c r="JYV24" s="67"/>
      <c r="JYW24" s="77"/>
      <c r="JYX24" s="66"/>
      <c r="JYY24" s="42"/>
      <c r="JYZ24" s="67"/>
      <c r="JZA24" s="66"/>
      <c r="JZB24" s="42"/>
      <c r="JZC24" s="67"/>
      <c r="JZD24" s="77"/>
      <c r="JZE24" s="66"/>
      <c r="JZF24" s="42"/>
      <c r="JZG24" s="67"/>
      <c r="JZH24" s="66"/>
      <c r="JZI24" s="42"/>
      <c r="JZJ24" s="67"/>
      <c r="JZK24" s="77"/>
      <c r="JZL24" s="66"/>
      <c r="JZM24" s="42"/>
      <c r="JZN24" s="67"/>
      <c r="JZO24" s="66"/>
      <c r="JZP24" s="42"/>
      <c r="JZQ24" s="67"/>
      <c r="JZR24" s="77"/>
      <c r="JZS24" s="66"/>
      <c r="JZT24" s="42"/>
      <c r="JZU24" s="67"/>
      <c r="JZV24" s="66"/>
      <c r="JZW24" s="42"/>
      <c r="JZX24" s="67"/>
      <c r="JZY24" s="77"/>
      <c r="JZZ24" s="66"/>
      <c r="KAA24" s="42"/>
      <c r="KAB24" s="67"/>
      <c r="KAC24" s="66"/>
      <c r="KAD24" s="42"/>
      <c r="KAE24" s="67"/>
      <c r="KAF24" s="77"/>
      <c r="KAG24" s="66"/>
      <c r="KAH24" s="42"/>
      <c r="KAI24" s="67"/>
      <c r="KAJ24" s="66"/>
      <c r="KAK24" s="42"/>
      <c r="KAL24" s="67"/>
      <c r="KAM24" s="77"/>
      <c r="KAN24" s="66"/>
      <c r="KAO24" s="42"/>
      <c r="KAP24" s="67"/>
      <c r="KAQ24" s="66"/>
      <c r="KAR24" s="42"/>
      <c r="KAS24" s="67"/>
      <c r="KAT24" s="77"/>
      <c r="KAU24" s="66"/>
      <c r="KAV24" s="42"/>
      <c r="KAW24" s="67"/>
      <c r="KAX24" s="66"/>
      <c r="KAY24" s="42"/>
      <c r="KAZ24" s="67"/>
      <c r="KBA24" s="77"/>
      <c r="KBB24" s="66"/>
      <c r="KBC24" s="42"/>
      <c r="KBD24" s="67"/>
      <c r="KBE24" s="66"/>
      <c r="KBF24" s="42"/>
      <c r="KBG24" s="67"/>
      <c r="KBH24" s="77"/>
      <c r="KBI24" s="66"/>
      <c r="KBJ24" s="42"/>
      <c r="KBK24" s="67"/>
      <c r="KBL24" s="66"/>
      <c r="KBM24" s="42"/>
      <c r="KBN24" s="67"/>
      <c r="KBO24" s="77"/>
      <c r="KBP24" s="66"/>
      <c r="KBQ24" s="42"/>
      <c r="KBR24" s="67"/>
      <c r="KBS24" s="66"/>
      <c r="KBT24" s="42"/>
      <c r="KBU24" s="67"/>
      <c r="KBV24" s="77"/>
      <c r="KBW24" s="66"/>
      <c r="KBX24" s="42"/>
      <c r="KBY24" s="67"/>
      <c r="KBZ24" s="66"/>
      <c r="KCA24" s="42"/>
      <c r="KCB24" s="67"/>
      <c r="KCC24" s="77"/>
      <c r="KCD24" s="66"/>
      <c r="KCE24" s="42"/>
      <c r="KCF24" s="67"/>
      <c r="KCG24" s="66"/>
      <c r="KCH24" s="42"/>
      <c r="KCI24" s="67"/>
      <c r="KCJ24" s="77"/>
      <c r="KCK24" s="66"/>
      <c r="KCL24" s="42"/>
      <c r="KCM24" s="67"/>
      <c r="KCN24" s="66"/>
      <c r="KCO24" s="42"/>
      <c r="KCP24" s="67"/>
      <c r="KCQ24" s="77"/>
      <c r="KCR24" s="66"/>
      <c r="KCS24" s="42"/>
      <c r="KCT24" s="67"/>
      <c r="KCU24" s="66"/>
      <c r="KCV24" s="42"/>
      <c r="KCW24" s="67"/>
      <c r="KCX24" s="77"/>
      <c r="KCY24" s="66"/>
      <c r="KCZ24" s="42"/>
      <c r="KDA24" s="67"/>
      <c r="KDB24" s="66"/>
      <c r="KDC24" s="42"/>
      <c r="KDD24" s="67"/>
      <c r="KDE24" s="77"/>
      <c r="KDF24" s="66"/>
      <c r="KDG24" s="42"/>
      <c r="KDH24" s="67"/>
      <c r="KDI24" s="66"/>
      <c r="KDJ24" s="42"/>
      <c r="KDK24" s="67"/>
      <c r="KDL24" s="77"/>
      <c r="KDM24" s="66"/>
      <c r="KDN24" s="42"/>
      <c r="KDO24" s="67"/>
      <c r="KDP24" s="66"/>
      <c r="KDQ24" s="42"/>
      <c r="KDR24" s="67"/>
      <c r="KDS24" s="77"/>
      <c r="KDT24" s="66"/>
      <c r="KDU24" s="42"/>
      <c r="KDV24" s="67"/>
      <c r="KDW24" s="66"/>
      <c r="KDX24" s="42"/>
      <c r="KDY24" s="67"/>
      <c r="KDZ24" s="77"/>
      <c r="KEA24" s="66"/>
      <c r="KEB24" s="42"/>
      <c r="KEC24" s="67"/>
      <c r="KED24" s="66"/>
      <c r="KEE24" s="42"/>
      <c r="KEF24" s="67"/>
      <c r="KEG24" s="77"/>
      <c r="KEH24" s="66"/>
      <c r="KEI24" s="42"/>
      <c r="KEJ24" s="67"/>
      <c r="KEK24" s="66"/>
      <c r="KEL24" s="42"/>
      <c r="KEM24" s="67"/>
      <c r="KEN24" s="77"/>
      <c r="KEO24" s="66"/>
      <c r="KEP24" s="42"/>
      <c r="KEQ24" s="67"/>
      <c r="KER24" s="66"/>
      <c r="KES24" s="42"/>
      <c r="KET24" s="67"/>
      <c r="KEU24" s="77"/>
      <c r="KEV24" s="66"/>
      <c r="KEW24" s="42"/>
      <c r="KEX24" s="67"/>
      <c r="KEY24" s="66"/>
      <c r="KEZ24" s="42"/>
      <c r="KFA24" s="67"/>
      <c r="KFB24" s="77"/>
      <c r="KFC24" s="66"/>
      <c r="KFD24" s="42"/>
      <c r="KFE24" s="67"/>
      <c r="KFF24" s="66"/>
      <c r="KFG24" s="42"/>
      <c r="KFH24" s="67"/>
      <c r="KFI24" s="77"/>
      <c r="KFJ24" s="66"/>
      <c r="KFK24" s="42"/>
      <c r="KFL24" s="67"/>
      <c r="KFM24" s="66"/>
      <c r="KFN24" s="42"/>
      <c r="KFO24" s="67"/>
      <c r="KFP24" s="77"/>
      <c r="KFQ24" s="66"/>
      <c r="KFR24" s="42"/>
      <c r="KFS24" s="67"/>
      <c r="KFT24" s="66"/>
      <c r="KFU24" s="42"/>
      <c r="KFV24" s="67"/>
      <c r="KFW24" s="77"/>
      <c r="KFX24" s="66"/>
      <c r="KFY24" s="42"/>
      <c r="KFZ24" s="67"/>
      <c r="KGA24" s="66"/>
      <c r="KGB24" s="42"/>
      <c r="KGC24" s="67"/>
      <c r="KGD24" s="77"/>
      <c r="KGE24" s="66"/>
      <c r="KGF24" s="42"/>
      <c r="KGG24" s="67"/>
      <c r="KGH24" s="66"/>
      <c r="KGI24" s="42"/>
      <c r="KGJ24" s="67"/>
      <c r="KGK24" s="77"/>
      <c r="KGL24" s="66"/>
      <c r="KGM24" s="42"/>
      <c r="KGN24" s="67"/>
      <c r="KGO24" s="66"/>
      <c r="KGP24" s="42"/>
      <c r="KGQ24" s="67"/>
      <c r="KGR24" s="77"/>
      <c r="KGS24" s="66"/>
      <c r="KGT24" s="42"/>
      <c r="KGU24" s="67"/>
      <c r="KGV24" s="66"/>
      <c r="KGW24" s="42"/>
      <c r="KGX24" s="67"/>
      <c r="KGY24" s="77"/>
      <c r="KGZ24" s="66"/>
      <c r="KHA24" s="42"/>
      <c r="KHB24" s="67"/>
      <c r="KHC24" s="66"/>
      <c r="KHD24" s="42"/>
      <c r="KHE24" s="67"/>
      <c r="KHF24" s="77"/>
      <c r="KHG24" s="66"/>
      <c r="KHH24" s="42"/>
      <c r="KHI24" s="67"/>
      <c r="KHJ24" s="66"/>
      <c r="KHK24" s="42"/>
      <c r="KHL24" s="67"/>
      <c r="KHM24" s="77"/>
      <c r="KHN24" s="66"/>
      <c r="KHO24" s="42"/>
      <c r="KHP24" s="67"/>
      <c r="KHQ24" s="66"/>
      <c r="KHR24" s="42"/>
      <c r="KHS24" s="67"/>
      <c r="KHT24" s="77"/>
      <c r="KHU24" s="66"/>
      <c r="KHV24" s="42"/>
      <c r="KHW24" s="67"/>
      <c r="KHX24" s="66"/>
      <c r="KHY24" s="42"/>
      <c r="KHZ24" s="67"/>
      <c r="KIA24" s="77"/>
      <c r="KIB24" s="66"/>
      <c r="KIC24" s="42"/>
      <c r="KID24" s="67"/>
      <c r="KIE24" s="66"/>
      <c r="KIF24" s="42"/>
      <c r="KIG24" s="67"/>
      <c r="KIH24" s="77"/>
      <c r="KII24" s="66"/>
      <c r="KIJ24" s="42"/>
      <c r="KIK24" s="67"/>
      <c r="KIL24" s="66"/>
      <c r="KIM24" s="42"/>
      <c r="KIN24" s="67"/>
      <c r="KIO24" s="77"/>
      <c r="KIP24" s="66"/>
      <c r="KIQ24" s="42"/>
      <c r="KIR24" s="67"/>
      <c r="KIS24" s="66"/>
      <c r="KIT24" s="42"/>
      <c r="KIU24" s="67"/>
      <c r="KIV24" s="77"/>
      <c r="KIW24" s="66"/>
      <c r="KIX24" s="42"/>
      <c r="KIY24" s="67"/>
      <c r="KIZ24" s="66"/>
      <c r="KJA24" s="42"/>
      <c r="KJB24" s="67"/>
      <c r="KJC24" s="77"/>
      <c r="KJD24" s="66"/>
      <c r="KJE24" s="42"/>
      <c r="KJF24" s="67"/>
      <c r="KJG24" s="66"/>
      <c r="KJH24" s="42"/>
      <c r="KJI24" s="67"/>
      <c r="KJJ24" s="77"/>
      <c r="KJK24" s="66"/>
      <c r="KJL24" s="42"/>
      <c r="KJM24" s="67"/>
      <c r="KJN24" s="66"/>
      <c r="KJO24" s="42"/>
      <c r="KJP24" s="67"/>
      <c r="KJQ24" s="77"/>
      <c r="KJR24" s="66"/>
      <c r="KJS24" s="42"/>
      <c r="KJT24" s="67"/>
      <c r="KJU24" s="66"/>
      <c r="KJV24" s="42"/>
      <c r="KJW24" s="67"/>
      <c r="KJX24" s="77"/>
      <c r="KJY24" s="66"/>
      <c r="KJZ24" s="42"/>
      <c r="KKA24" s="67"/>
      <c r="KKB24" s="66"/>
      <c r="KKC24" s="42"/>
      <c r="KKD24" s="67"/>
      <c r="KKE24" s="77"/>
      <c r="KKF24" s="66"/>
      <c r="KKG24" s="42"/>
      <c r="KKH24" s="67"/>
      <c r="KKI24" s="66"/>
      <c r="KKJ24" s="42"/>
      <c r="KKK24" s="67"/>
      <c r="KKL24" s="77"/>
      <c r="KKM24" s="66"/>
      <c r="KKN24" s="42"/>
      <c r="KKO24" s="67"/>
      <c r="KKP24" s="66"/>
      <c r="KKQ24" s="42"/>
      <c r="KKR24" s="67"/>
      <c r="KKS24" s="77"/>
      <c r="KKT24" s="66"/>
      <c r="KKU24" s="42"/>
      <c r="KKV24" s="67"/>
      <c r="KKW24" s="66"/>
      <c r="KKX24" s="42"/>
      <c r="KKY24" s="67"/>
      <c r="KKZ24" s="77"/>
      <c r="KLA24" s="66"/>
      <c r="KLB24" s="42"/>
      <c r="KLC24" s="67"/>
      <c r="KLD24" s="66"/>
      <c r="KLE24" s="42"/>
      <c r="KLF24" s="67"/>
      <c r="KLG24" s="77"/>
      <c r="KLH24" s="66"/>
      <c r="KLI24" s="42"/>
      <c r="KLJ24" s="67"/>
      <c r="KLK24" s="66"/>
      <c r="KLL24" s="42"/>
      <c r="KLM24" s="67"/>
      <c r="KLN24" s="77"/>
      <c r="KLO24" s="66"/>
      <c r="KLP24" s="42"/>
      <c r="KLQ24" s="67"/>
      <c r="KLR24" s="66"/>
      <c r="KLS24" s="42"/>
      <c r="KLT24" s="67"/>
      <c r="KLU24" s="77"/>
      <c r="KLV24" s="66"/>
      <c r="KLW24" s="42"/>
      <c r="KLX24" s="67"/>
      <c r="KLY24" s="66"/>
      <c r="KLZ24" s="42"/>
      <c r="KMA24" s="67"/>
      <c r="KMB24" s="77"/>
      <c r="KMC24" s="66"/>
      <c r="KMD24" s="42"/>
      <c r="KME24" s="67"/>
      <c r="KMF24" s="66"/>
      <c r="KMG24" s="42"/>
      <c r="KMH24" s="67"/>
      <c r="KMI24" s="77"/>
      <c r="KMJ24" s="66"/>
      <c r="KMK24" s="42"/>
      <c r="KML24" s="67"/>
      <c r="KMM24" s="66"/>
      <c r="KMN24" s="42"/>
      <c r="KMO24" s="67"/>
      <c r="KMP24" s="77"/>
      <c r="KMQ24" s="66"/>
      <c r="KMR24" s="42"/>
      <c r="KMS24" s="67"/>
      <c r="KMT24" s="66"/>
      <c r="KMU24" s="42"/>
      <c r="KMV24" s="67"/>
      <c r="KMW24" s="77"/>
      <c r="KMX24" s="66"/>
      <c r="KMY24" s="42"/>
      <c r="KMZ24" s="67"/>
      <c r="KNA24" s="66"/>
      <c r="KNB24" s="42"/>
      <c r="KNC24" s="67"/>
      <c r="KND24" s="77"/>
      <c r="KNE24" s="66"/>
      <c r="KNF24" s="42"/>
      <c r="KNG24" s="67"/>
      <c r="KNH24" s="66"/>
      <c r="KNI24" s="42"/>
      <c r="KNJ24" s="67"/>
      <c r="KNK24" s="77"/>
      <c r="KNL24" s="66"/>
      <c r="KNM24" s="42"/>
      <c r="KNN24" s="67"/>
      <c r="KNO24" s="66"/>
      <c r="KNP24" s="42"/>
      <c r="KNQ24" s="67"/>
      <c r="KNR24" s="77"/>
      <c r="KNS24" s="66"/>
      <c r="KNT24" s="42"/>
      <c r="KNU24" s="67"/>
      <c r="KNV24" s="66"/>
      <c r="KNW24" s="42"/>
      <c r="KNX24" s="67"/>
      <c r="KNY24" s="77"/>
      <c r="KNZ24" s="66"/>
      <c r="KOA24" s="42"/>
      <c r="KOB24" s="67"/>
      <c r="KOC24" s="66"/>
      <c r="KOD24" s="42"/>
      <c r="KOE24" s="67"/>
      <c r="KOF24" s="77"/>
      <c r="KOG24" s="66"/>
      <c r="KOH24" s="42"/>
      <c r="KOI24" s="67"/>
      <c r="KOJ24" s="66"/>
      <c r="KOK24" s="42"/>
      <c r="KOL24" s="67"/>
      <c r="KOM24" s="77"/>
      <c r="KON24" s="66"/>
      <c r="KOO24" s="42"/>
      <c r="KOP24" s="67"/>
      <c r="KOQ24" s="66"/>
      <c r="KOR24" s="42"/>
      <c r="KOS24" s="67"/>
      <c r="KOT24" s="77"/>
      <c r="KOU24" s="66"/>
      <c r="KOV24" s="42"/>
      <c r="KOW24" s="67"/>
      <c r="KOX24" s="66"/>
      <c r="KOY24" s="42"/>
      <c r="KOZ24" s="67"/>
      <c r="KPA24" s="77"/>
      <c r="KPB24" s="66"/>
      <c r="KPC24" s="42"/>
      <c r="KPD24" s="67"/>
      <c r="KPE24" s="66"/>
      <c r="KPF24" s="42"/>
      <c r="KPG24" s="67"/>
      <c r="KPH24" s="77"/>
      <c r="KPI24" s="66"/>
      <c r="KPJ24" s="42"/>
      <c r="KPK24" s="67"/>
      <c r="KPL24" s="66"/>
      <c r="KPM24" s="42"/>
      <c r="KPN24" s="67"/>
      <c r="KPO24" s="77"/>
      <c r="KPP24" s="66"/>
      <c r="KPQ24" s="42"/>
      <c r="KPR24" s="67"/>
      <c r="KPS24" s="66"/>
      <c r="KPT24" s="42"/>
      <c r="KPU24" s="67"/>
      <c r="KPV24" s="77"/>
      <c r="KPW24" s="66"/>
      <c r="KPX24" s="42"/>
      <c r="KPY24" s="67"/>
      <c r="KPZ24" s="66"/>
      <c r="KQA24" s="42"/>
      <c r="KQB24" s="67"/>
      <c r="KQC24" s="77"/>
      <c r="KQD24" s="66"/>
      <c r="KQE24" s="42"/>
      <c r="KQF24" s="67"/>
      <c r="KQG24" s="66"/>
      <c r="KQH24" s="42"/>
      <c r="KQI24" s="67"/>
      <c r="KQJ24" s="77"/>
      <c r="KQK24" s="66"/>
      <c r="KQL24" s="42"/>
      <c r="KQM24" s="67"/>
      <c r="KQN24" s="66"/>
      <c r="KQO24" s="42"/>
      <c r="KQP24" s="67"/>
      <c r="KQQ24" s="77"/>
      <c r="KQR24" s="66"/>
      <c r="KQS24" s="42"/>
      <c r="KQT24" s="67"/>
      <c r="KQU24" s="66"/>
      <c r="KQV24" s="42"/>
      <c r="KQW24" s="67"/>
      <c r="KQX24" s="77"/>
      <c r="KQY24" s="66"/>
      <c r="KQZ24" s="42"/>
      <c r="KRA24" s="67"/>
      <c r="KRB24" s="66"/>
      <c r="KRC24" s="42"/>
      <c r="KRD24" s="67"/>
      <c r="KRE24" s="77"/>
      <c r="KRF24" s="66"/>
      <c r="KRG24" s="42"/>
      <c r="KRH24" s="67"/>
      <c r="KRI24" s="66"/>
      <c r="KRJ24" s="42"/>
      <c r="KRK24" s="67"/>
      <c r="KRL24" s="77"/>
      <c r="KRM24" s="66"/>
      <c r="KRN24" s="42"/>
      <c r="KRO24" s="67"/>
      <c r="KRP24" s="66"/>
      <c r="KRQ24" s="42"/>
      <c r="KRR24" s="67"/>
      <c r="KRS24" s="77"/>
      <c r="KRT24" s="66"/>
      <c r="KRU24" s="42"/>
      <c r="KRV24" s="67"/>
      <c r="KRW24" s="66"/>
      <c r="KRX24" s="42"/>
      <c r="KRY24" s="67"/>
      <c r="KRZ24" s="77"/>
      <c r="KSA24" s="66"/>
      <c r="KSB24" s="42"/>
      <c r="KSC24" s="67"/>
      <c r="KSD24" s="66"/>
      <c r="KSE24" s="42"/>
      <c r="KSF24" s="67"/>
      <c r="KSG24" s="77"/>
      <c r="KSH24" s="66"/>
      <c r="KSI24" s="42"/>
      <c r="KSJ24" s="67"/>
      <c r="KSK24" s="66"/>
      <c r="KSL24" s="42"/>
      <c r="KSM24" s="67"/>
      <c r="KSN24" s="77"/>
      <c r="KSO24" s="66"/>
      <c r="KSP24" s="42"/>
      <c r="KSQ24" s="67"/>
      <c r="KSR24" s="66"/>
      <c r="KSS24" s="42"/>
      <c r="KST24" s="67"/>
      <c r="KSU24" s="77"/>
      <c r="KSV24" s="66"/>
      <c r="KSW24" s="42"/>
      <c r="KSX24" s="67"/>
      <c r="KSY24" s="66"/>
      <c r="KSZ24" s="42"/>
      <c r="KTA24" s="67"/>
      <c r="KTB24" s="77"/>
      <c r="KTC24" s="66"/>
      <c r="KTD24" s="42"/>
      <c r="KTE24" s="67"/>
      <c r="KTF24" s="66"/>
      <c r="KTG24" s="42"/>
      <c r="KTH24" s="67"/>
      <c r="KTI24" s="77"/>
      <c r="KTJ24" s="66"/>
      <c r="KTK24" s="42"/>
      <c r="KTL24" s="67"/>
      <c r="KTM24" s="66"/>
      <c r="KTN24" s="42"/>
      <c r="KTO24" s="67"/>
      <c r="KTP24" s="77"/>
      <c r="KTQ24" s="66"/>
      <c r="KTR24" s="42"/>
      <c r="KTS24" s="67"/>
      <c r="KTT24" s="66"/>
      <c r="KTU24" s="42"/>
      <c r="KTV24" s="67"/>
      <c r="KTW24" s="77"/>
      <c r="KTX24" s="66"/>
      <c r="KTY24" s="42"/>
      <c r="KTZ24" s="67"/>
      <c r="KUA24" s="66"/>
      <c r="KUB24" s="42"/>
      <c r="KUC24" s="67"/>
      <c r="KUD24" s="77"/>
      <c r="KUE24" s="66"/>
      <c r="KUF24" s="42"/>
      <c r="KUG24" s="67"/>
      <c r="KUH24" s="66"/>
      <c r="KUI24" s="42"/>
      <c r="KUJ24" s="67"/>
      <c r="KUK24" s="77"/>
      <c r="KUL24" s="66"/>
      <c r="KUM24" s="42"/>
      <c r="KUN24" s="67"/>
      <c r="KUO24" s="66"/>
      <c r="KUP24" s="42"/>
      <c r="KUQ24" s="67"/>
      <c r="KUR24" s="77"/>
      <c r="KUS24" s="66"/>
      <c r="KUT24" s="42"/>
      <c r="KUU24" s="67"/>
      <c r="KUV24" s="66"/>
      <c r="KUW24" s="42"/>
      <c r="KUX24" s="67"/>
      <c r="KUY24" s="77"/>
      <c r="KUZ24" s="66"/>
      <c r="KVA24" s="42"/>
      <c r="KVB24" s="67"/>
      <c r="KVC24" s="66"/>
      <c r="KVD24" s="42"/>
      <c r="KVE24" s="67"/>
      <c r="KVF24" s="77"/>
      <c r="KVG24" s="66"/>
      <c r="KVH24" s="42"/>
      <c r="KVI24" s="67"/>
      <c r="KVJ24" s="66"/>
      <c r="KVK24" s="42"/>
      <c r="KVL24" s="67"/>
      <c r="KVM24" s="77"/>
      <c r="KVN24" s="66"/>
      <c r="KVO24" s="42"/>
      <c r="KVP24" s="67"/>
      <c r="KVQ24" s="66"/>
      <c r="KVR24" s="42"/>
      <c r="KVS24" s="67"/>
      <c r="KVT24" s="77"/>
      <c r="KVU24" s="66"/>
      <c r="KVV24" s="42"/>
      <c r="KVW24" s="67"/>
      <c r="KVX24" s="66"/>
      <c r="KVY24" s="42"/>
      <c r="KVZ24" s="67"/>
      <c r="KWA24" s="77"/>
      <c r="KWB24" s="66"/>
      <c r="KWC24" s="42"/>
      <c r="KWD24" s="67"/>
      <c r="KWE24" s="66"/>
      <c r="KWF24" s="42"/>
      <c r="KWG24" s="67"/>
      <c r="KWH24" s="77"/>
      <c r="KWI24" s="66"/>
      <c r="KWJ24" s="42"/>
      <c r="KWK24" s="67"/>
      <c r="KWL24" s="66"/>
      <c r="KWM24" s="42"/>
      <c r="KWN24" s="67"/>
      <c r="KWO24" s="77"/>
      <c r="KWP24" s="66"/>
      <c r="KWQ24" s="42"/>
      <c r="KWR24" s="67"/>
      <c r="KWS24" s="66"/>
      <c r="KWT24" s="42"/>
      <c r="KWU24" s="67"/>
      <c r="KWV24" s="77"/>
      <c r="KWW24" s="66"/>
      <c r="KWX24" s="42"/>
      <c r="KWY24" s="67"/>
      <c r="KWZ24" s="66"/>
      <c r="KXA24" s="42"/>
      <c r="KXB24" s="67"/>
      <c r="KXC24" s="77"/>
      <c r="KXD24" s="66"/>
      <c r="KXE24" s="42"/>
      <c r="KXF24" s="67"/>
      <c r="KXG24" s="66"/>
      <c r="KXH24" s="42"/>
      <c r="KXI24" s="67"/>
      <c r="KXJ24" s="77"/>
      <c r="KXK24" s="66"/>
      <c r="KXL24" s="42"/>
      <c r="KXM24" s="67"/>
      <c r="KXN24" s="66"/>
      <c r="KXO24" s="42"/>
      <c r="KXP24" s="67"/>
      <c r="KXQ24" s="77"/>
      <c r="KXR24" s="66"/>
      <c r="KXS24" s="42"/>
      <c r="KXT24" s="67"/>
      <c r="KXU24" s="66"/>
      <c r="KXV24" s="42"/>
      <c r="KXW24" s="67"/>
      <c r="KXX24" s="77"/>
      <c r="KXY24" s="66"/>
      <c r="KXZ24" s="42"/>
      <c r="KYA24" s="67"/>
      <c r="KYB24" s="66"/>
      <c r="KYC24" s="42"/>
      <c r="KYD24" s="67"/>
      <c r="KYE24" s="77"/>
      <c r="KYF24" s="66"/>
      <c r="KYG24" s="42"/>
      <c r="KYH24" s="67"/>
      <c r="KYI24" s="66"/>
      <c r="KYJ24" s="42"/>
      <c r="KYK24" s="67"/>
      <c r="KYL24" s="77"/>
      <c r="KYM24" s="66"/>
      <c r="KYN24" s="42"/>
      <c r="KYO24" s="67"/>
      <c r="KYP24" s="66"/>
      <c r="KYQ24" s="42"/>
      <c r="KYR24" s="67"/>
      <c r="KYS24" s="77"/>
      <c r="KYT24" s="66"/>
      <c r="KYU24" s="42"/>
      <c r="KYV24" s="67"/>
      <c r="KYW24" s="66"/>
      <c r="KYX24" s="42"/>
      <c r="KYY24" s="67"/>
      <c r="KYZ24" s="77"/>
      <c r="KZA24" s="66"/>
      <c r="KZB24" s="42"/>
      <c r="KZC24" s="67"/>
      <c r="KZD24" s="66"/>
      <c r="KZE24" s="42"/>
      <c r="KZF24" s="67"/>
      <c r="KZG24" s="77"/>
      <c r="KZH24" s="66"/>
      <c r="KZI24" s="42"/>
      <c r="KZJ24" s="67"/>
      <c r="KZK24" s="66"/>
      <c r="KZL24" s="42"/>
      <c r="KZM24" s="67"/>
      <c r="KZN24" s="77"/>
      <c r="KZO24" s="66"/>
      <c r="KZP24" s="42"/>
      <c r="KZQ24" s="67"/>
      <c r="KZR24" s="66"/>
      <c r="KZS24" s="42"/>
      <c r="KZT24" s="67"/>
      <c r="KZU24" s="77"/>
      <c r="KZV24" s="66"/>
      <c r="KZW24" s="42"/>
      <c r="KZX24" s="67"/>
      <c r="KZY24" s="66"/>
      <c r="KZZ24" s="42"/>
      <c r="LAA24" s="67"/>
      <c r="LAB24" s="77"/>
      <c r="LAC24" s="66"/>
      <c r="LAD24" s="42"/>
      <c r="LAE24" s="67"/>
      <c r="LAF24" s="66"/>
      <c r="LAG24" s="42"/>
      <c r="LAH24" s="67"/>
      <c r="LAI24" s="77"/>
      <c r="LAJ24" s="66"/>
      <c r="LAK24" s="42"/>
      <c r="LAL24" s="67"/>
      <c r="LAM24" s="66"/>
      <c r="LAN24" s="42"/>
      <c r="LAO24" s="67"/>
      <c r="LAP24" s="77"/>
      <c r="LAQ24" s="66"/>
      <c r="LAR24" s="42"/>
      <c r="LAS24" s="67"/>
      <c r="LAT24" s="66"/>
      <c r="LAU24" s="42"/>
      <c r="LAV24" s="67"/>
      <c r="LAW24" s="77"/>
      <c r="LAX24" s="66"/>
      <c r="LAY24" s="42"/>
      <c r="LAZ24" s="67"/>
      <c r="LBA24" s="66"/>
      <c r="LBB24" s="42"/>
      <c r="LBC24" s="67"/>
      <c r="LBD24" s="77"/>
      <c r="LBE24" s="66"/>
      <c r="LBF24" s="42"/>
      <c r="LBG24" s="67"/>
      <c r="LBH24" s="66"/>
      <c r="LBI24" s="42"/>
      <c r="LBJ24" s="67"/>
      <c r="LBK24" s="77"/>
      <c r="LBL24" s="66"/>
      <c r="LBM24" s="42"/>
      <c r="LBN24" s="67"/>
      <c r="LBO24" s="66"/>
      <c r="LBP24" s="42"/>
      <c r="LBQ24" s="67"/>
      <c r="LBR24" s="77"/>
      <c r="LBS24" s="66"/>
      <c r="LBT24" s="42"/>
      <c r="LBU24" s="67"/>
      <c r="LBV24" s="66"/>
      <c r="LBW24" s="42"/>
      <c r="LBX24" s="67"/>
      <c r="LBY24" s="77"/>
      <c r="LBZ24" s="66"/>
      <c r="LCA24" s="42"/>
      <c r="LCB24" s="67"/>
      <c r="LCC24" s="66"/>
      <c r="LCD24" s="42"/>
      <c r="LCE24" s="67"/>
      <c r="LCF24" s="77"/>
      <c r="LCG24" s="66"/>
      <c r="LCH24" s="42"/>
      <c r="LCI24" s="67"/>
      <c r="LCJ24" s="66"/>
      <c r="LCK24" s="42"/>
      <c r="LCL24" s="67"/>
      <c r="LCM24" s="77"/>
      <c r="LCN24" s="66"/>
      <c r="LCO24" s="42"/>
      <c r="LCP24" s="67"/>
      <c r="LCQ24" s="66"/>
      <c r="LCR24" s="42"/>
      <c r="LCS24" s="67"/>
      <c r="LCT24" s="77"/>
      <c r="LCU24" s="66"/>
      <c r="LCV24" s="42"/>
      <c r="LCW24" s="67"/>
      <c r="LCX24" s="66"/>
      <c r="LCY24" s="42"/>
      <c r="LCZ24" s="67"/>
      <c r="LDA24" s="77"/>
      <c r="LDB24" s="66"/>
      <c r="LDC24" s="42"/>
      <c r="LDD24" s="67"/>
      <c r="LDE24" s="66"/>
      <c r="LDF24" s="42"/>
      <c r="LDG24" s="67"/>
      <c r="LDH24" s="77"/>
      <c r="LDI24" s="66"/>
      <c r="LDJ24" s="42"/>
      <c r="LDK24" s="67"/>
      <c r="LDL24" s="66"/>
      <c r="LDM24" s="42"/>
      <c r="LDN24" s="67"/>
      <c r="LDO24" s="77"/>
      <c r="LDP24" s="66"/>
      <c r="LDQ24" s="42"/>
      <c r="LDR24" s="67"/>
      <c r="LDS24" s="66"/>
      <c r="LDT24" s="42"/>
      <c r="LDU24" s="67"/>
      <c r="LDV24" s="77"/>
      <c r="LDW24" s="66"/>
      <c r="LDX24" s="42"/>
      <c r="LDY24" s="67"/>
      <c r="LDZ24" s="66"/>
      <c r="LEA24" s="42"/>
      <c r="LEB24" s="67"/>
      <c r="LEC24" s="77"/>
      <c r="LED24" s="66"/>
      <c r="LEE24" s="42"/>
      <c r="LEF24" s="67"/>
      <c r="LEG24" s="66"/>
      <c r="LEH24" s="42"/>
      <c r="LEI24" s="67"/>
      <c r="LEJ24" s="77"/>
      <c r="LEK24" s="66"/>
      <c r="LEL24" s="42"/>
      <c r="LEM24" s="67"/>
      <c r="LEN24" s="66"/>
      <c r="LEO24" s="42"/>
      <c r="LEP24" s="67"/>
      <c r="LEQ24" s="77"/>
      <c r="LER24" s="66"/>
      <c r="LES24" s="42"/>
      <c r="LET24" s="67"/>
      <c r="LEU24" s="66"/>
      <c r="LEV24" s="42"/>
      <c r="LEW24" s="67"/>
      <c r="LEX24" s="77"/>
      <c r="LEY24" s="66"/>
      <c r="LEZ24" s="42"/>
      <c r="LFA24" s="67"/>
      <c r="LFB24" s="66"/>
      <c r="LFC24" s="42"/>
      <c r="LFD24" s="67"/>
      <c r="LFE24" s="77"/>
      <c r="LFF24" s="66"/>
      <c r="LFG24" s="42"/>
      <c r="LFH24" s="67"/>
      <c r="LFI24" s="66"/>
      <c r="LFJ24" s="42"/>
      <c r="LFK24" s="67"/>
      <c r="LFL24" s="77"/>
      <c r="LFM24" s="66"/>
      <c r="LFN24" s="42"/>
      <c r="LFO24" s="67"/>
      <c r="LFP24" s="66"/>
      <c r="LFQ24" s="42"/>
      <c r="LFR24" s="67"/>
      <c r="LFS24" s="77"/>
      <c r="LFT24" s="66"/>
      <c r="LFU24" s="42"/>
      <c r="LFV24" s="67"/>
      <c r="LFW24" s="66"/>
      <c r="LFX24" s="42"/>
      <c r="LFY24" s="67"/>
      <c r="LFZ24" s="77"/>
      <c r="LGA24" s="66"/>
      <c r="LGB24" s="42"/>
      <c r="LGC24" s="67"/>
      <c r="LGD24" s="66"/>
      <c r="LGE24" s="42"/>
      <c r="LGF24" s="67"/>
      <c r="LGG24" s="77"/>
      <c r="LGH24" s="66"/>
      <c r="LGI24" s="42"/>
      <c r="LGJ24" s="67"/>
      <c r="LGK24" s="66"/>
      <c r="LGL24" s="42"/>
      <c r="LGM24" s="67"/>
      <c r="LGN24" s="77"/>
      <c r="LGO24" s="66"/>
      <c r="LGP24" s="42"/>
      <c r="LGQ24" s="67"/>
      <c r="LGR24" s="66"/>
      <c r="LGS24" s="42"/>
      <c r="LGT24" s="67"/>
      <c r="LGU24" s="77"/>
      <c r="LGV24" s="66"/>
      <c r="LGW24" s="42"/>
      <c r="LGX24" s="67"/>
      <c r="LGY24" s="66"/>
      <c r="LGZ24" s="42"/>
      <c r="LHA24" s="67"/>
      <c r="LHB24" s="77"/>
      <c r="LHC24" s="66"/>
      <c r="LHD24" s="42"/>
      <c r="LHE24" s="67"/>
      <c r="LHF24" s="66"/>
      <c r="LHG24" s="42"/>
      <c r="LHH24" s="67"/>
      <c r="LHI24" s="77"/>
      <c r="LHJ24" s="66"/>
      <c r="LHK24" s="42"/>
      <c r="LHL24" s="67"/>
      <c r="LHM24" s="66"/>
      <c r="LHN24" s="42"/>
      <c r="LHO24" s="67"/>
      <c r="LHP24" s="77"/>
      <c r="LHQ24" s="66"/>
      <c r="LHR24" s="42"/>
      <c r="LHS24" s="67"/>
      <c r="LHT24" s="66"/>
      <c r="LHU24" s="42"/>
      <c r="LHV24" s="67"/>
      <c r="LHW24" s="77"/>
      <c r="LHX24" s="66"/>
      <c r="LHY24" s="42"/>
      <c r="LHZ24" s="67"/>
      <c r="LIA24" s="66"/>
      <c r="LIB24" s="42"/>
      <c r="LIC24" s="67"/>
      <c r="LID24" s="77"/>
      <c r="LIE24" s="66"/>
      <c r="LIF24" s="42"/>
      <c r="LIG24" s="67"/>
      <c r="LIH24" s="66"/>
      <c r="LII24" s="42"/>
      <c r="LIJ24" s="67"/>
      <c r="LIK24" s="77"/>
      <c r="LIL24" s="66"/>
      <c r="LIM24" s="42"/>
      <c r="LIN24" s="67"/>
      <c r="LIO24" s="66"/>
      <c r="LIP24" s="42"/>
      <c r="LIQ24" s="67"/>
      <c r="LIR24" s="77"/>
      <c r="LIS24" s="66"/>
      <c r="LIT24" s="42"/>
      <c r="LIU24" s="67"/>
      <c r="LIV24" s="66"/>
      <c r="LIW24" s="42"/>
      <c r="LIX24" s="67"/>
      <c r="LIY24" s="77"/>
      <c r="LIZ24" s="66"/>
      <c r="LJA24" s="42"/>
      <c r="LJB24" s="67"/>
      <c r="LJC24" s="66"/>
      <c r="LJD24" s="42"/>
      <c r="LJE24" s="67"/>
      <c r="LJF24" s="77"/>
      <c r="LJG24" s="66"/>
      <c r="LJH24" s="42"/>
      <c r="LJI24" s="67"/>
      <c r="LJJ24" s="66"/>
      <c r="LJK24" s="42"/>
      <c r="LJL24" s="67"/>
      <c r="LJM24" s="77"/>
      <c r="LJN24" s="66"/>
      <c r="LJO24" s="42"/>
      <c r="LJP24" s="67"/>
      <c r="LJQ24" s="66"/>
      <c r="LJR24" s="42"/>
      <c r="LJS24" s="67"/>
      <c r="LJT24" s="77"/>
      <c r="LJU24" s="66"/>
      <c r="LJV24" s="42"/>
      <c r="LJW24" s="67"/>
      <c r="LJX24" s="66"/>
      <c r="LJY24" s="42"/>
      <c r="LJZ24" s="67"/>
      <c r="LKA24" s="77"/>
      <c r="LKB24" s="66"/>
      <c r="LKC24" s="42"/>
      <c r="LKD24" s="67"/>
      <c r="LKE24" s="66"/>
      <c r="LKF24" s="42"/>
      <c r="LKG24" s="67"/>
      <c r="LKH24" s="77"/>
      <c r="LKI24" s="66"/>
      <c r="LKJ24" s="42"/>
      <c r="LKK24" s="67"/>
      <c r="LKL24" s="66"/>
      <c r="LKM24" s="42"/>
      <c r="LKN24" s="67"/>
      <c r="LKO24" s="77"/>
      <c r="LKP24" s="66"/>
      <c r="LKQ24" s="42"/>
      <c r="LKR24" s="67"/>
      <c r="LKS24" s="66"/>
      <c r="LKT24" s="42"/>
      <c r="LKU24" s="67"/>
      <c r="LKV24" s="77"/>
      <c r="LKW24" s="66"/>
      <c r="LKX24" s="42"/>
      <c r="LKY24" s="67"/>
      <c r="LKZ24" s="66"/>
      <c r="LLA24" s="42"/>
      <c r="LLB24" s="67"/>
      <c r="LLC24" s="77"/>
      <c r="LLD24" s="66"/>
      <c r="LLE24" s="42"/>
      <c r="LLF24" s="67"/>
      <c r="LLG24" s="66"/>
      <c r="LLH24" s="42"/>
      <c r="LLI24" s="67"/>
      <c r="LLJ24" s="77"/>
      <c r="LLK24" s="66"/>
      <c r="LLL24" s="42"/>
      <c r="LLM24" s="67"/>
      <c r="LLN24" s="66"/>
      <c r="LLO24" s="42"/>
      <c r="LLP24" s="67"/>
      <c r="LLQ24" s="77"/>
      <c r="LLR24" s="66"/>
      <c r="LLS24" s="42"/>
      <c r="LLT24" s="67"/>
      <c r="LLU24" s="66"/>
      <c r="LLV24" s="42"/>
      <c r="LLW24" s="67"/>
      <c r="LLX24" s="77"/>
      <c r="LLY24" s="66"/>
      <c r="LLZ24" s="42"/>
      <c r="LMA24" s="67"/>
      <c r="LMB24" s="66"/>
      <c r="LMC24" s="42"/>
      <c r="LMD24" s="67"/>
      <c r="LME24" s="77"/>
      <c r="LMF24" s="66"/>
      <c r="LMG24" s="42"/>
      <c r="LMH24" s="67"/>
      <c r="LMI24" s="66"/>
      <c r="LMJ24" s="42"/>
      <c r="LMK24" s="67"/>
      <c r="LML24" s="77"/>
      <c r="LMM24" s="66"/>
      <c r="LMN24" s="42"/>
      <c r="LMO24" s="67"/>
      <c r="LMP24" s="66"/>
      <c r="LMQ24" s="42"/>
      <c r="LMR24" s="67"/>
      <c r="LMS24" s="77"/>
      <c r="LMT24" s="66"/>
      <c r="LMU24" s="42"/>
      <c r="LMV24" s="67"/>
      <c r="LMW24" s="66"/>
      <c r="LMX24" s="42"/>
      <c r="LMY24" s="67"/>
      <c r="LMZ24" s="77"/>
      <c r="LNA24" s="66"/>
      <c r="LNB24" s="42"/>
      <c r="LNC24" s="67"/>
      <c r="LND24" s="66"/>
      <c r="LNE24" s="42"/>
      <c r="LNF24" s="67"/>
      <c r="LNG24" s="77"/>
      <c r="LNH24" s="66"/>
      <c r="LNI24" s="42"/>
      <c r="LNJ24" s="67"/>
      <c r="LNK24" s="66"/>
      <c r="LNL24" s="42"/>
      <c r="LNM24" s="67"/>
      <c r="LNN24" s="77"/>
      <c r="LNO24" s="66"/>
      <c r="LNP24" s="42"/>
      <c r="LNQ24" s="67"/>
      <c r="LNR24" s="66"/>
      <c r="LNS24" s="42"/>
      <c r="LNT24" s="67"/>
      <c r="LNU24" s="77"/>
      <c r="LNV24" s="66"/>
      <c r="LNW24" s="42"/>
      <c r="LNX24" s="67"/>
      <c r="LNY24" s="66"/>
      <c r="LNZ24" s="42"/>
      <c r="LOA24" s="67"/>
      <c r="LOB24" s="77"/>
      <c r="LOC24" s="66"/>
      <c r="LOD24" s="42"/>
      <c r="LOE24" s="67"/>
      <c r="LOF24" s="66"/>
      <c r="LOG24" s="42"/>
      <c r="LOH24" s="67"/>
      <c r="LOI24" s="77"/>
      <c r="LOJ24" s="66"/>
      <c r="LOK24" s="42"/>
      <c r="LOL24" s="67"/>
      <c r="LOM24" s="66"/>
      <c r="LON24" s="42"/>
      <c r="LOO24" s="67"/>
      <c r="LOP24" s="77"/>
      <c r="LOQ24" s="66"/>
      <c r="LOR24" s="42"/>
      <c r="LOS24" s="67"/>
      <c r="LOT24" s="66"/>
      <c r="LOU24" s="42"/>
      <c r="LOV24" s="67"/>
      <c r="LOW24" s="77"/>
      <c r="LOX24" s="66"/>
      <c r="LOY24" s="42"/>
      <c r="LOZ24" s="67"/>
      <c r="LPA24" s="66"/>
      <c r="LPB24" s="42"/>
      <c r="LPC24" s="67"/>
      <c r="LPD24" s="77"/>
      <c r="LPE24" s="66"/>
      <c r="LPF24" s="42"/>
      <c r="LPG24" s="67"/>
      <c r="LPH24" s="66"/>
      <c r="LPI24" s="42"/>
      <c r="LPJ24" s="67"/>
      <c r="LPK24" s="77"/>
      <c r="LPL24" s="66"/>
      <c r="LPM24" s="42"/>
      <c r="LPN24" s="67"/>
      <c r="LPO24" s="66"/>
      <c r="LPP24" s="42"/>
      <c r="LPQ24" s="67"/>
      <c r="LPR24" s="77"/>
      <c r="LPS24" s="66"/>
      <c r="LPT24" s="42"/>
      <c r="LPU24" s="67"/>
      <c r="LPV24" s="66"/>
      <c r="LPW24" s="42"/>
      <c r="LPX24" s="67"/>
      <c r="LPY24" s="77"/>
      <c r="LPZ24" s="66"/>
      <c r="LQA24" s="42"/>
      <c r="LQB24" s="67"/>
      <c r="LQC24" s="66"/>
      <c r="LQD24" s="42"/>
      <c r="LQE24" s="67"/>
      <c r="LQF24" s="77"/>
      <c r="LQG24" s="66"/>
      <c r="LQH24" s="42"/>
      <c r="LQI24" s="67"/>
      <c r="LQJ24" s="66"/>
      <c r="LQK24" s="42"/>
      <c r="LQL24" s="67"/>
      <c r="LQM24" s="77"/>
      <c r="LQN24" s="66"/>
      <c r="LQO24" s="42"/>
      <c r="LQP24" s="67"/>
      <c r="LQQ24" s="66"/>
      <c r="LQR24" s="42"/>
      <c r="LQS24" s="67"/>
      <c r="LQT24" s="77"/>
      <c r="LQU24" s="66"/>
      <c r="LQV24" s="42"/>
      <c r="LQW24" s="67"/>
      <c r="LQX24" s="66"/>
      <c r="LQY24" s="42"/>
      <c r="LQZ24" s="67"/>
      <c r="LRA24" s="77"/>
      <c r="LRB24" s="66"/>
      <c r="LRC24" s="42"/>
      <c r="LRD24" s="67"/>
      <c r="LRE24" s="66"/>
      <c r="LRF24" s="42"/>
      <c r="LRG24" s="67"/>
      <c r="LRH24" s="77"/>
      <c r="LRI24" s="66"/>
      <c r="LRJ24" s="42"/>
      <c r="LRK24" s="67"/>
      <c r="LRL24" s="66"/>
      <c r="LRM24" s="42"/>
      <c r="LRN24" s="67"/>
      <c r="LRO24" s="77"/>
      <c r="LRP24" s="66"/>
      <c r="LRQ24" s="42"/>
      <c r="LRR24" s="67"/>
      <c r="LRS24" s="66"/>
      <c r="LRT24" s="42"/>
      <c r="LRU24" s="67"/>
      <c r="LRV24" s="77"/>
      <c r="LRW24" s="66"/>
      <c r="LRX24" s="42"/>
      <c r="LRY24" s="67"/>
      <c r="LRZ24" s="66"/>
      <c r="LSA24" s="42"/>
      <c r="LSB24" s="67"/>
      <c r="LSC24" s="77"/>
      <c r="LSD24" s="66"/>
      <c r="LSE24" s="42"/>
      <c r="LSF24" s="67"/>
      <c r="LSG24" s="66"/>
      <c r="LSH24" s="42"/>
      <c r="LSI24" s="67"/>
      <c r="LSJ24" s="77"/>
      <c r="LSK24" s="66"/>
      <c r="LSL24" s="42"/>
      <c r="LSM24" s="67"/>
      <c r="LSN24" s="66"/>
      <c r="LSO24" s="42"/>
      <c r="LSP24" s="67"/>
      <c r="LSQ24" s="77"/>
      <c r="LSR24" s="66"/>
      <c r="LSS24" s="42"/>
      <c r="LST24" s="67"/>
      <c r="LSU24" s="66"/>
      <c r="LSV24" s="42"/>
      <c r="LSW24" s="67"/>
      <c r="LSX24" s="77"/>
      <c r="LSY24" s="66"/>
      <c r="LSZ24" s="42"/>
      <c r="LTA24" s="67"/>
      <c r="LTB24" s="66"/>
      <c r="LTC24" s="42"/>
      <c r="LTD24" s="67"/>
      <c r="LTE24" s="77"/>
      <c r="LTF24" s="66"/>
      <c r="LTG24" s="42"/>
      <c r="LTH24" s="67"/>
      <c r="LTI24" s="66"/>
      <c r="LTJ24" s="42"/>
      <c r="LTK24" s="67"/>
      <c r="LTL24" s="77"/>
      <c r="LTM24" s="66"/>
      <c r="LTN24" s="42"/>
      <c r="LTO24" s="67"/>
      <c r="LTP24" s="66"/>
      <c r="LTQ24" s="42"/>
      <c r="LTR24" s="67"/>
      <c r="LTS24" s="77"/>
      <c r="LTT24" s="66"/>
      <c r="LTU24" s="42"/>
      <c r="LTV24" s="67"/>
      <c r="LTW24" s="66"/>
      <c r="LTX24" s="42"/>
      <c r="LTY24" s="67"/>
      <c r="LTZ24" s="77"/>
      <c r="LUA24" s="66"/>
      <c r="LUB24" s="42"/>
      <c r="LUC24" s="67"/>
      <c r="LUD24" s="66"/>
      <c r="LUE24" s="42"/>
      <c r="LUF24" s="67"/>
      <c r="LUG24" s="77"/>
      <c r="LUH24" s="66"/>
      <c r="LUI24" s="42"/>
      <c r="LUJ24" s="67"/>
      <c r="LUK24" s="66"/>
      <c r="LUL24" s="42"/>
      <c r="LUM24" s="67"/>
      <c r="LUN24" s="77"/>
      <c r="LUO24" s="66"/>
      <c r="LUP24" s="42"/>
      <c r="LUQ24" s="67"/>
      <c r="LUR24" s="66"/>
      <c r="LUS24" s="42"/>
      <c r="LUT24" s="67"/>
      <c r="LUU24" s="77"/>
      <c r="LUV24" s="66"/>
      <c r="LUW24" s="42"/>
      <c r="LUX24" s="67"/>
      <c r="LUY24" s="66"/>
      <c r="LUZ24" s="42"/>
      <c r="LVA24" s="67"/>
      <c r="LVB24" s="77"/>
      <c r="LVC24" s="66"/>
      <c r="LVD24" s="42"/>
      <c r="LVE24" s="67"/>
      <c r="LVF24" s="66"/>
      <c r="LVG24" s="42"/>
      <c r="LVH24" s="67"/>
      <c r="LVI24" s="77"/>
      <c r="LVJ24" s="66"/>
      <c r="LVK24" s="42"/>
      <c r="LVL24" s="67"/>
      <c r="LVM24" s="66"/>
      <c r="LVN24" s="42"/>
      <c r="LVO24" s="67"/>
      <c r="LVP24" s="77"/>
      <c r="LVQ24" s="66"/>
      <c r="LVR24" s="42"/>
      <c r="LVS24" s="67"/>
      <c r="LVT24" s="66"/>
      <c r="LVU24" s="42"/>
      <c r="LVV24" s="67"/>
      <c r="LVW24" s="77"/>
      <c r="LVX24" s="66"/>
      <c r="LVY24" s="42"/>
      <c r="LVZ24" s="67"/>
      <c r="LWA24" s="66"/>
      <c r="LWB24" s="42"/>
      <c r="LWC24" s="67"/>
      <c r="LWD24" s="77"/>
      <c r="LWE24" s="66"/>
      <c r="LWF24" s="42"/>
      <c r="LWG24" s="67"/>
      <c r="LWH24" s="66"/>
      <c r="LWI24" s="42"/>
      <c r="LWJ24" s="67"/>
      <c r="LWK24" s="77"/>
      <c r="LWL24" s="66"/>
      <c r="LWM24" s="42"/>
      <c r="LWN24" s="67"/>
      <c r="LWO24" s="66"/>
      <c r="LWP24" s="42"/>
      <c r="LWQ24" s="67"/>
      <c r="LWR24" s="77"/>
      <c r="LWS24" s="66"/>
      <c r="LWT24" s="42"/>
      <c r="LWU24" s="67"/>
      <c r="LWV24" s="66"/>
      <c r="LWW24" s="42"/>
      <c r="LWX24" s="67"/>
      <c r="LWY24" s="77"/>
      <c r="LWZ24" s="66"/>
      <c r="LXA24" s="42"/>
      <c r="LXB24" s="67"/>
      <c r="LXC24" s="66"/>
      <c r="LXD24" s="42"/>
      <c r="LXE24" s="67"/>
      <c r="LXF24" s="77"/>
      <c r="LXG24" s="66"/>
      <c r="LXH24" s="42"/>
      <c r="LXI24" s="67"/>
      <c r="LXJ24" s="66"/>
      <c r="LXK24" s="42"/>
      <c r="LXL24" s="67"/>
      <c r="LXM24" s="77"/>
      <c r="LXN24" s="66"/>
      <c r="LXO24" s="42"/>
      <c r="LXP24" s="67"/>
      <c r="LXQ24" s="66"/>
      <c r="LXR24" s="42"/>
      <c r="LXS24" s="67"/>
      <c r="LXT24" s="77"/>
      <c r="LXU24" s="66"/>
      <c r="LXV24" s="42"/>
      <c r="LXW24" s="67"/>
      <c r="LXX24" s="66"/>
      <c r="LXY24" s="42"/>
      <c r="LXZ24" s="67"/>
      <c r="LYA24" s="77"/>
      <c r="LYB24" s="66"/>
      <c r="LYC24" s="42"/>
      <c r="LYD24" s="67"/>
      <c r="LYE24" s="66"/>
      <c r="LYF24" s="42"/>
      <c r="LYG24" s="67"/>
      <c r="LYH24" s="77"/>
      <c r="LYI24" s="66"/>
      <c r="LYJ24" s="42"/>
      <c r="LYK24" s="67"/>
      <c r="LYL24" s="66"/>
      <c r="LYM24" s="42"/>
      <c r="LYN24" s="67"/>
      <c r="LYO24" s="77"/>
      <c r="LYP24" s="66"/>
      <c r="LYQ24" s="42"/>
      <c r="LYR24" s="67"/>
      <c r="LYS24" s="66"/>
      <c r="LYT24" s="42"/>
      <c r="LYU24" s="67"/>
      <c r="LYV24" s="77"/>
      <c r="LYW24" s="66"/>
      <c r="LYX24" s="42"/>
      <c r="LYY24" s="67"/>
      <c r="LYZ24" s="66"/>
      <c r="LZA24" s="42"/>
      <c r="LZB24" s="67"/>
      <c r="LZC24" s="77"/>
      <c r="LZD24" s="66"/>
      <c r="LZE24" s="42"/>
      <c r="LZF24" s="67"/>
      <c r="LZG24" s="66"/>
      <c r="LZH24" s="42"/>
      <c r="LZI24" s="67"/>
      <c r="LZJ24" s="77"/>
      <c r="LZK24" s="66"/>
      <c r="LZL24" s="42"/>
      <c r="LZM24" s="67"/>
      <c r="LZN24" s="66"/>
      <c r="LZO24" s="42"/>
      <c r="LZP24" s="67"/>
      <c r="LZQ24" s="77"/>
      <c r="LZR24" s="66"/>
      <c r="LZS24" s="42"/>
      <c r="LZT24" s="67"/>
      <c r="LZU24" s="66"/>
      <c r="LZV24" s="42"/>
      <c r="LZW24" s="67"/>
      <c r="LZX24" s="77"/>
      <c r="LZY24" s="66"/>
      <c r="LZZ24" s="42"/>
      <c r="MAA24" s="67"/>
      <c r="MAB24" s="66"/>
      <c r="MAC24" s="42"/>
      <c r="MAD24" s="67"/>
      <c r="MAE24" s="77"/>
      <c r="MAF24" s="66"/>
      <c r="MAG24" s="42"/>
      <c r="MAH24" s="67"/>
      <c r="MAI24" s="66"/>
      <c r="MAJ24" s="42"/>
      <c r="MAK24" s="67"/>
      <c r="MAL24" s="77"/>
      <c r="MAM24" s="66"/>
      <c r="MAN24" s="42"/>
      <c r="MAO24" s="67"/>
      <c r="MAP24" s="66"/>
      <c r="MAQ24" s="42"/>
      <c r="MAR24" s="67"/>
      <c r="MAS24" s="77"/>
      <c r="MAT24" s="66"/>
      <c r="MAU24" s="42"/>
      <c r="MAV24" s="67"/>
      <c r="MAW24" s="66"/>
      <c r="MAX24" s="42"/>
      <c r="MAY24" s="67"/>
      <c r="MAZ24" s="77"/>
      <c r="MBA24" s="66"/>
      <c r="MBB24" s="42"/>
      <c r="MBC24" s="67"/>
      <c r="MBD24" s="66"/>
      <c r="MBE24" s="42"/>
      <c r="MBF24" s="67"/>
      <c r="MBG24" s="77"/>
      <c r="MBH24" s="66"/>
      <c r="MBI24" s="42"/>
      <c r="MBJ24" s="67"/>
      <c r="MBK24" s="66"/>
      <c r="MBL24" s="42"/>
      <c r="MBM24" s="67"/>
      <c r="MBN24" s="77"/>
      <c r="MBO24" s="66"/>
      <c r="MBP24" s="42"/>
      <c r="MBQ24" s="67"/>
      <c r="MBR24" s="66"/>
      <c r="MBS24" s="42"/>
      <c r="MBT24" s="67"/>
      <c r="MBU24" s="77"/>
      <c r="MBV24" s="66"/>
      <c r="MBW24" s="42"/>
      <c r="MBX24" s="67"/>
      <c r="MBY24" s="66"/>
      <c r="MBZ24" s="42"/>
      <c r="MCA24" s="67"/>
      <c r="MCB24" s="77"/>
      <c r="MCC24" s="66"/>
      <c r="MCD24" s="42"/>
      <c r="MCE24" s="67"/>
      <c r="MCF24" s="66"/>
      <c r="MCG24" s="42"/>
      <c r="MCH24" s="67"/>
      <c r="MCI24" s="77"/>
      <c r="MCJ24" s="66"/>
      <c r="MCK24" s="42"/>
      <c r="MCL24" s="67"/>
      <c r="MCM24" s="66"/>
      <c r="MCN24" s="42"/>
      <c r="MCO24" s="67"/>
      <c r="MCP24" s="77"/>
      <c r="MCQ24" s="66"/>
      <c r="MCR24" s="42"/>
      <c r="MCS24" s="67"/>
      <c r="MCT24" s="66"/>
      <c r="MCU24" s="42"/>
      <c r="MCV24" s="67"/>
      <c r="MCW24" s="77"/>
      <c r="MCX24" s="66"/>
      <c r="MCY24" s="42"/>
      <c r="MCZ24" s="67"/>
      <c r="MDA24" s="66"/>
      <c r="MDB24" s="42"/>
      <c r="MDC24" s="67"/>
      <c r="MDD24" s="77"/>
      <c r="MDE24" s="66"/>
      <c r="MDF24" s="42"/>
      <c r="MDG24" s="67"/>
      <c r="MDH24" s="66"/>
      <c r="MDI24" s="42"/>
      <c r="MDJ24" s="67"/>
      <c r="MDK24" s="77"/>
      <c r="MDL24" s="66"/>
      <c r="MDM24" s="42"/>
      <c r="MDN24" s="67"/>
      <c r="MDO24" s="66"/>
      <c r="MDP24" s="42"/>
      <c r="MDQ24" s="67"/>
      <c r="MDR24" s="77"/>
      <c r="MDS24" s="66"/>
      <c r="MDT24" s="42"/>
      <c r="MDU24" s="67"/>
      <c r="MDV24" s="66"/>
      <c r="MDW24" s="42"/>
      <c r="MDX24" s="67"/>
      <c r="MDY24" s="77"/>
      <c r="MDZ24" s="66"/>
      <c r="MEA24" s="42"/>
      <c r="MEB24" s="67"/>
      <c r="MEC24" s="66"/>
      <c r="MED24" s="42"/>
      <c r="MEE24" s="67"/>
      <c r="MEF24" s="77"/>
      <c r="MEG24" s="66"/>
      <c r="MEH24" s="42"/>
      <c r="MEI24" s="67"/>
      <c r="MEJ24" s="66"/>
      <c r="MEK24" s="42"/>
      <c r="MEL24" s="67"/>
      <c r="MEM24" s="77"/>
      <c r="MEN24" s="66"/>
      <c r="MEO24" s="42"/>
      <c r="MEP24" s="67"/>
      <c r="MEQ24" s="66"/>
      <c r="MER24" s="42"/>
      <c r="MES24" s="67"/>
      <c r="MET24" s="77"/>
      <c r="MEU24" s="66"/>
      <c r="MEV24" s="42"/>
      <c r="MEW24" s="67"/>
      <c r="MEX24" s="66"/>
      <c r="MEY24" s="42"/>
      <c r="MEZ24" s="67"/>
      <c r="MFA24" s="77"/>
      <c r="MFB24" s="66"/>
      <c r="MFC24" s="42"/>
      <c r="MFD24" s="67"/>
      <c r="MFE24" s="66"/>
      <c r="MFF24" s="42"/>
      <c r="MFG24" s="67"/>
      <c r="MFH24" s="77"/>
      <c r="MFI24" s="66"/>
      <c r="MFJ24" s="42"/>
      <c r="MFK24" s="67"/>
      <c r="MFL24" s="66"/>
      <c r="MFM24" s="42"/>
      <c r="MFN24" s="67"/>
      <c r="MFO24" s="77"/>
      <c r="MFP24" s="66"/>
      <c r="MFQ24" s="42"/>
      <c r="MFR24" s="67"/>
      <c r="MFS24" s="66"/>
      <c r="MFT24" s="42"/>
      <c r="MFU24" s="67"/>
      <c r="MFV24" s="77"/>
      <c r="MFW24" s="66"/>
      <c r="MFX24" s="42"/>
      <c r="MFY24" s="67"/>
      <c r="MFZ24" s="66"/>
      <c r="MGA24" s="42"/>
      <c r="MGB24" s="67"/>
      <c r="MGC24" s="77"/>
      <c r="MGD24" s="66"/>
      <c r="MGE24" s="42"/>
      <c r="MGF24" s="67"/>
      <c r="MGG24" s="66"/>
      <c r="MGH24" s="42"/>
      <c r="MGI24" s="67"/>
      <c r="MGJ24" s="77"/>
      <c r="MGK24" s="66"/>
      <c r="MGL24" s="42"/>
      <c r="MGM24" s="67"/>
      <c r="MGN24" s="66"/>
      <c r="MGO24" s="42"/>
      <c r="MGP24" s="67"/>
      <c r="MGQ24" s="77"/>
      <c r="MGR24" s="66"/>
      <c r="MGS24" s="42"/>
      <c r="MGT24" s="67"/>
      <c r="MGU24" s="66"/>
      <c r="MGV24" s="42"/>
      <c r="MGW24" s="67"/>
      <c r="MGX24" s="77"/>
      <c r="MGY24" s="66"/>
      <c r="MGZ24" s="42"/>
      <c r="MHA24" s="67"/>
      <c r="MHB24" s="66"/>
      <c r="MHC24" s="42"/>
      <c r="MHD24" s="67"/>
      <c r="MHE24" s="77"/>
      <c r="MHF24" s="66"/>
      <c r="MHG24" s="42"/>
      <c r="MHH24" s="67"/>
      <c r="MHI24" s="66"/>
      <c r="MHJ24" s="42"/>
      <c r="MHK24" s="67"/>
      <c r="MHL24" s="77"/>
      <c r="MHM24" s="66"/>
      <c r="MHN24" s="42"/>
      <c r="MHO24" s="67"/>
      <c r="MHP24" s="66"/>
      <c r="MHQ24" s="42"/>
      <c r="MHR24" s="67"/>
      <c r="MHS24" s="77"/>
      <c r="MHT24" s="66"/>
      <c r="MHU24" s="42"/>
      <c r="MHV24" s="67"/>
      <c r="MHW24" s="66"/>
      <c r="MHX24" s="42"/>
      <c r="MHY24" s="67"/>
      <c r="MHZ24" s="77"/>
      <c r="MIA24" s="66"/>
      <c r="MIB24" s="42"/>
      <c r="MIC24" s="67"/>
      <c r="MID24" s="66"/>
      <c r="MIE24" s="42"/>
      <c r="MIF24" s="67"/>
      <c r="MIG24" s="77"/>
      <c r="MIH24" s="66"/>
      <c r="MII24" s="42"/>
      <c r="MIJ24" s="67"/>
      <c r="MIK24" s="66"/>
      <c r="MIL24" s="42"/>
      <c r="MIM24" s="67"/>
      <c r="MIN24" s="77"/>
      <c r="MIO24" s="66"/>
      <c r="MIP24" s="42"/>
      <c r="MIQ24" s="67"/>
      <c r="MIR24" s="66"/>
      <c r="MIS24" s="42"/>
      <c r="MIT24" s="67"/>
      <c r="MIU24" s="77"/>
      <c r="MIV24" s="66"/>
      <c r="MIW24" s="42"/>
      <c r="MIX24" s="67"/>
      <c r="MIY24" s="66"/>
      <c r="MIZ24" s="42"/>
      <c r="MJA24" s="67"/>
      <c r="MJB24" s="77"/>
      <c r="MJC24" s="66"/>
      <c r="MJD24" s="42"/>
      <c r="MJE24" s="67"/>
      <c r="MJF24" s="66"/>
      <c r="MJG24" s="42"/>
      <c r="MJH24" s="67"/>
      <c r="MJI24" s="77"/>
      <c r="MJJ24" s="66"/>
      <c r="MJK24" s="42"/>
      <c r="MJL24" s="67"/>
      <c r="MJM24" s="66"/>
      <c r="MJN24" s="42"/>
      <c r="MJO24" s="67"/>
      <c r="MJP24" s="77"/>
      <c r="MJQ24" s="66"/>
      <c r="MJR24" s="42"/>
      <c r="MJS24" s="67"/>
      <c r="MJT24" s="66"/>
      <c r="MJU24" s="42"/>
      <c r="MJV24" s="67"/>
      <c r="MJW24" s="77"/>
      <c r="MJX24" s="66"/>
      <c r="MJY24" s="42"/>
      <c r="MJZ24" s="67"/>
      <c r="MKA24" s="66"/>
      <c r="MKB24" s="42"/>
      <c r="MKC24" s="67"/>
      <c r="MKD24" s="77"/>
      <c r="MKE24" s="66"/>
      <c r="MKF24" s="42"/>
      <c r="MKG24" s="67"/>
      <c r="MKH24" s="66"/>
      <c r="MKI24" s="42"/>
      <c r="MKJ24" s="67"/>
      <c r="MKK24" s="77"/>
      <c r="MKL24" s="66"/>
      <c r="MKM24" s="42"/>
      <c r="MKN24" s="67"/>
      <c r="MKO24" s="66"/>
      <c r="MKP24" s="42"/>
      <c r="MKQ24" s="67"/>
      <c r="MKR24" s="77"/>
      <c r="MKS24" s="66"/>
      <c r="MKT24" s="42"/>
      <c r="MKU24" s="67"/>
      <c r="MKV24" s="66"/>
      <c r="MKW24" s="42"/>
      <c r="MKX24" s="67"/>
      <c r="MKY24" s="77"/>
      <c r="MKZ24" s="66"/>
      <c r="MLA24" s="42"/>
      <c r="MLB24" s="67"/>
      <c r="MLC24" s="66"/>
      <c r="MLD24" s="42"/>
      <c r="MLE24" s="67"/>
      <c r="MLF24" s="77"/>
      <c r="MLG24" s="66"/>
      <c r="MLH24" s="42"/>
      <c r="MLI24" s="67"/>
      <c r="MLJ24" s="66"/>
      <c r="MLK24" s="42"/>
      <c r="MLL24" s="67"/>
      <c r="MLM24" s="77"/>
      <c r="MLN24" s="66"/>
      <c r="MLO24" s="42"/>
      <c r="MLP24" s="67"/>
      <c r="MLQ24" s="66"/>
      <c r="MLR24" s="42"/>
      <c r="MLS24" s="67"/>
      <c r="MLT24" s="77"/>
      <c r="MLU24" s="66"/>
      <c r="MLV24" s="42"/>
      <c r="MLW24" s="67"/>
      <c r="MLX24" s="66"/>
      <c r="MLY24" s="42"/>
      <c r="MLZ24" s="67"/>
      <c r="MMA24" s="77"/>
      <c r="MMB24" s="66"/>
      <c r="MMC24" s="42"/>
      <c r="MMD24" s="67"/>
      <c r="MME24" s="66"/>
      <c r="MMF24" s="42"/>
      <c r="MMG24" s="67"/>
      <c r="MMH24" s="77"/>
      <c r="MMI24" s="66"/>
      <c r="MMJ24" s="42"/>
      <c r="MMK24" s="67"/>
      <c r="MML24" s="66"/>
      <c r="MMM24" s="42"/>
      <c r="MMN24" s="67"/>
      <c r="MMO24" s="77"/>
      <c r="MMP24" s="66"/>
      <c r="MMQ24" s="42"/>
      <c r="MMR24" s="67"/>
      <c r="MMS24" s="66"/>
      <c r="MMT24" s="42"/>
      <c r="MMU24" s="67"/>
      <c r="MMV24" s="77"/>
      <c r="MMW24" s="66"/>
      <c r="MMX24" s="42"/>
      <c r="MMY24" s="67"/>
      <c r="MMZ24" s="66"/>
      <c r="MNA24" s="42"/>
      <c r="MNB24" s="67"/>
      <c r="MNC24" s="77"/>
      <c r="MND24" s="66"/>
      <c r="MNE24" s="42"/>
      <c r="MNF24" s="67"/>
      <c r="MNG24" s="66"/>
      <c r="MNH24" s="42"/>
      <c r="MNI24" s="67"/>
      <c r="MNJ24" s="77"/>
      <c r="MNK24" s="66"/>
      <c r="MNL24" s="42"/>
      <c r="MNM24" s="67"/>
      <c r="MNN24" s="66"/>
      <c r="MNO24" s="42"/>
      <c r="MNP24" s="67"/>
      <c r="MNQ24" s="77"/>
      <c r="MNR24" s="66"/>
      <c r="MNS24" s="42"/>
      <c r="MNT24" s="67"/>
      <c r="MNU24" s="66"/>
      <c r="MNV24" s="42"/>
      <c r="MNW24" s="67"/>
      <c r="MNX24" s="77"/>
      <c r="MNY24" s="66"/>
      <c r="MNZ24" s="42"/>
      <c r="MOA24" s="67"/>
      <c r="MOB24" s="66"/>
      <c r="MOC24" s="42"/>
      <c r="MOD24" s="67"/>
      <c r="MOE24" s="77"/>
      <c r="MOF24" s="66"/>
      <c r="MOG24" s="42"/>
      <c r="MOH24" s="67"/>
      <c r="MOI24" s="66"/>
      <c r="MOJ24" s="42"/>
      <c r="MOK24" s="67"/>
      <c r="MOL24" s="77"/>
      <c r="MOM24" s="66"/>
      <c r="MON24" s="42"/>
      <c r="MOO24" s="67"/>
      <c r="MOP24" s="66"/>
      <c r="MOQ24" s="42"/>
      <c r="MOR24" s="67"/>
      <c r="MOS24" s="77"/>
      <c r="MOT24" s="66"/>
      <c r="MOU24" s="42"/>
      <c r="MOV24" s="67"/>
      <c r="MOW24" s="66"/>
      <c r="MOX24" s="42"/>
      <c r="MOY24" s="67"/>
      <c r="MOZ24" s="77"/>
      <c r="MPA24" s="66"/>
      <c r="MPB24" s="42"/>
      <c r="MPC24" s="67"/>
      <c r="MPD24" s="66"/>
      <c r="MPE24" s="42"/>
      <c r="MPF24" s="67"/>
      <c r="MPG24" s="77"/>
      <c r="MPH24" s="66"/>
      <c r="MPI24" s="42"/>
      <c r="MPJ24" s="67"/>
      <c r="MPK24" s="66"/>
      <c r="MPL24" s="42"/>
      <c r="MPM24" s="67"/>
      <c r="MPN24" s="77"/>
      <c r="MPO24" s="66"/>
      <c r="MPP24" s="42"/>
      <c r="MPQ24" s="67"/>
      <c r="MPR24" s="66"/>
      <c r="MPS24" s="42"/>
      <c r="MPT24" s="67"/>
      <c r="MPU24" s="77"/>
      <c r="MPV24" s="66"/>
      <c r="MPW24" s="42"/>
      <c r="MPX24" s="67"/>
      <c r="MPY24" s="66"/>
      <c r="MPZ24" s="42"/>
      <c r="MQA24" s="67"/>
      <c r="MQB24" s="77"/>
      <c r="MQC24" s="66"/>
      <c r="MQD24" s="42"/>
      <c r="MQE24" s="67"/>
      <c r="MQF24" s="66"/>
      <c r="MQG24" s="42"/>
      <c r="MQH24" s="67"/>
      <c r="MQI24" s="77"/>
      <c r="MQJ24" s="66"/>
      <c r="MQK24" s="42"/>
      <c r="MQL24" s="67"/>
      <c r="MQM24" s="66"/>
      <c r="MQN24" s="42"/>
      <c r="MQO24" s="67"/>
      <c r="MQP24" s="77"/>
      <c r="MQQ24" s="66"/>
      <c r="MQR24" s="42"/>
      <c r="MQS24" s="67"/>
      <c r="MQT24" s="66"/>
      <c r="MQU24" s="42"/>
      <c r="MQV24" s="67"/>
      <c r="MQW24" s="77"/>
      <c r="MQX24" s="66"/>
      <c r="MQY24" s="42"/>
      <c r="MQZ24" s="67"/>
      <c r="MRA24" s="66"/>
      <c r="MRB24" s="42"/>
      <c r="MRC24" s="67"/>
      <c r="MRD24" s="77"/>
      <c r="MRE24" s="66"/>
      <c r="MRF24" s="42"/>
      <c r="MRG24" s="67"/>
      <c r="MRH24" s="66"/>
      <c r="MRI24" s="42"/>
      <c r="MRJ24" s="67"/>
      <c r="MRK24" s="77"/>
      <c r="MRL24" s="66"/>
      <c r="MRM24" s="42"/>
      <c r="MRN24" s="67"/>
      <c r="MRO24" s="66"/>
      <c r="MRP24" s="42"/>
      <c r="MRQ24" s="67"/>
      <c r="MRR24" s="77"/>
      <c r="MRS24" s="66"/>
      <c r="MRT24" s="42"/>
      <c r="MRU24" s="67"/>
      <c r="MRV24" s="66"/>
      <c r="MRW24" s="42"/>
      <c r="MRX24" s="67"/>
      <c r="MRY24" s="77"/>
      <c r="MRZ24" s="66"/>
      <c r="MSA24" s="42"/>
      <c r="MSB24" s="67"/>
      <c r="MSC24" s="66"/>
      <c r="MSD24" s="42"/>
      <c r="MSE24" s="67"/>
      <c r="MSF24" s="77"/>
      <c r="MSG24" s="66"/>
      <c r="MSH24" s="42"/>
      <c r="MSI24" s="67"/>
      <c r="MSJ24" s="66"/>
      <c r="MSK24" s="42"/>
      <c r="MSL24" s="67"/>
      <c r="MSM24" s="77"/>
      <c r="MSN24" s="66"/>
      <c r="MSO24" s="42"/>
      <c r="MSP24" s="67"/>
      <c r="MSQ24" s="66"/>
      <c r="MSR24" s="42"/>
      <c r="MSS24" s="67"/>
      <c r="MST24" s="77"/>
      <c r="MSU24" s="66"/>
      <c r="MSV24" s="42"/>
      <c r="MSW24" s="67"/>
      <c r="MSX24" s="66"/>
      <c r="MSY24" s="42"/>
      <c r="MSZ24" s="67"/>
      <c r="MTA24" s="77"/>
      <c r="MTB24" s="66"/>
      <c r="MTC24" s="42"/>
      <c r="MTD24" s="67"/>
      <c r="MTE24" s="66"/>
      <c r="MTF24" s="42"/>
      <c r="MTG24" s="67"/>
      <c r="MTH24" s="77"/>
      <c r="MTI24" s="66"/>
      <c r="MTJ24" s="42"/>
      <c r="MTK24" s="67"/>
      <c r="MTL24" s="66"/>
      <c r="MTM24" s="42"/>
      <c r="MTN24" s="67"/>
      <c r="MTO24" s="77"/>
      <c r="MTP24" s="66"/>
      <c r="MTQ24" s="42"/>
      <c r="MTR24" s="67"/>
      <c r="MTS24" s="66"/>
      <c r="MTT24" s="42"/>
      <c r="MTU24" s="67"/>
      <c r="MTV24" s="77"/>
      <c r="MTW24" s="66"/>
      <c r="MTX24" s="42"/>
      <c r="MTY24" s="67"/>
      <c r="MTZ24" s="66"/>
      <c r="MUA24" s="42"/>
      <c r="MUB24" s="67"/>
      <c r="MUC24" s="77"/>
      <c r="MUD24" s="66"/>
      <c r="MUE24" s="42"/>
      <c r="MUF24" s="67"/>
      <c r="MUG24" s="66"/>
      <c r="MUH24" s="42"/>
      <c r="MUI24" s="67"/>
      <c r="MUJ24" s="77"/>
      <c r="MUK24" s="66"/>
      <c r="MUL24" s="42"/>
      <c r="MUM24" s="67"/>
      <c r="MUN24" s="66"/>
      <c r="MUO24" s="42"/>
      <c r="MUP24" s="67"/>
      <c r="MUQ24" s="77"/>
      <c r="MUR24" s="66"/>
      <c r="MUS24" s="42"/>
      <c r="MUT24" s="67"/>
      <c r="MUU24" s="66"/>
      <c r="MUV24" s="42"/>
      <c r="MUW24" s="67"/>
      <c r="MUX24" s="77"/>
      <c r="MUY24" s="66"/>
      <c r="MUZ24" s="42"/>
      <c r="MVA24" s="67"/>
      <c r="MVB24" s="66"/>
      <c r="MVC24" s="42"/>
      <c r="MVD24" s="67"/>
      <c r="MVE24" s="77"/>
      <c r="MVF24" s="66"/>
      <c r="MVG24" s="42"/>
      <c r="MVH24" s="67"/>
      <c r="MVI24" s="66"/>
      <c r="MVJ24" s="42"/>
      <c r="MVK24" s="67"/>
      <c r="MVL24" s="77"/>
      <c r="MVM24" s="66"/>
      <c r="MVN24" s="42"/>
      <c r="MVO24" s="67"/>
      <c r="MVP24" s="66"/>
      <c r="MVQ24" s="42"/>
      <c r="MVR24" s="67"/>
      <c r="MVS24" s="77"/>
      <c r="MVT24" s="66"/>
      <c r="MVU24" s="42"/>
      <c r="MVV24" s="67"/>
      <c r="MVW24" s="66"/>
      <c r="MVX24" s="42"/>
      <c r="MVY24" s="67"/>
      <c r="MVZ24" s="77"/>
      <c r="MWA24" s="66"/>
      <c r="MWB24" s="42"/>
      <c r="MWC24" s="67"/>
      <c r="MWD24" s="66"/>
      <c r="MWE24" s="42"/>
      <c r="MWF24" s="67"/>
      <c r="MWG24" s="77"/>
      <c r="MWH24" s="66"/>
      <c r="MWI24" s="42"/>
      <c r="MWJ24" s="67"/>
      <c r="MWK24" s="66"/>
      <c r="MWL24" s="42"/>
      <c r="MWM24" s="67"/>
      <c r="MWN24" s="77"/>
      <c r="MWO24" s="66"/>
      <c r="MWP24" s="42"/>
      <c r="MWQ24" s="67"/>
      <c r="MWR24" s="66"/>
      <c r="MWS24" s="42"/>
      <c r="MWT24" s="67"/>
      <c r="MWU24" s="77"/>
      <c r="MWV24" s="66"/>
      <c r="MWW24" s="42"/>
      <c r="MWX24" s="67"/>
      <c r="MWY24" s="66"/>
      <c r="MWZ24" s="42"/>
      <c r="MXA24" s="67"/>
      <c r="MXB24" s="77"/>
      <c r="MXC24" s="66"/>
      <c r="MXD24" s="42"/>
      <c r="MXE24" s="67"/>
      <c r="MXF24" s="66"/>
      <c r="MXG24" s="42"/>
      <c r="MXH24" s="67"/>
      <c r="MXI24" s="77"/>
      <c r="MXJ24" s="66"/>
      <c r="MXK24" s="42"/>
      <c r="MXL24" s="67"/>
      <c r="MXM24" s="66"/>
      <c r="MXN24" s="42"/>
      <c r="MXO24" s="67"/>
      <c r="MXP24" s="77"/>
      <c r="MXQ24" s="66"/>
      <c r="MXR24" s="42"/>
      <c r="MXS24" s="67"/>
      <c r="MXT24" s="66"/>
      <c r="MXU24" s="42"/>
      <c r="MXV24" s="67"/>
      <c r="MXW24" s="77"/>
      <c r="MXX24" s="66"/>
      <c r="MXY24" s="42"/>
      <c r="MXZ24" s="67"/>
      <c r="MYA24" s="66"/>
      <c r="MYB24" s="42"/>
      <c r="MYC24" s="67"/>
      <c r="MYD24" s="77"/>
      <c r="MYE24" s="66"/>
      <c r="MYF24" s="42"/>
      <c r="MYG24" s="67"/>
      <c r="MYH24" s="66"/>
      <c r="MYI24" s="42"/>
      <c r="MYJ24" s="67"/>
      <c r="MYK24" s="77"/>
      <c r="MYL24" s="66"/>
      <c r="MYM24" s="42"/>
      <c r="MYN24" s="67"/>
      <c r="MYO24" s="66"/>
      <c r="MYP24" s="42"/>
      <c r="MYQ24" s="67"/>
      <c r="MYR24" s="77"/>
      <c r="MYS24" s="66"/>
      <c r="MYT24" s="42"/>
      <c r="MYU24" s="67"/>
      <c r="MYV24" s="66"/>
      <c r="MYW24" s="42"/>
      <c r="MYX24" s="67"/>
      <c r="MYY24" s="77"/>
      <c r="MYZ24" s="66"/>
      <c r="MZA24" s="42"/>
      <c r="MZB24" s="67"/>
      <c r="MZC24" s="66"/>
      <c r="MZD24" s="42"/>
      <c r="MZE24" s="67"/>
      <c r="MZF24" s="77"/>
      <c r="MZG24" s="66"/>
      <c r="MZH24" s="42"/>
      <c r="MZI24" s="67"/>
      <c r="MZJ24" s="66"/>
      <c r="MZK24" s="42"/>
      <c r="MZL24" s="67"/>
      <c r="MZM24" s="77"/>
      <c r="MZN24" s="66"/>
      <c r="MZO24" s="42"/>
      <c r="MZP24" s="67"/>
      <c r="MZQ24" s="66"/>
      <c r="MZR24" s="42"/>
      <c r="MZS24" s="67"/>
      <c r="MZT24" s="77"/>
      <c r="MZU24" s="66"/>
      <c r="MZV24" s="42"/>
      <c r="MZW24" s="67"/>
      <c r="MZX24" s="66"/>
      <c r="MZY24" s="42"/>
      <c r="MZZ24" s="67"/>
      <c r="NAA24" s="77"/>
      <c r="NAB24" s="66"/>
      <c r="NAC24" s="42"/>
      <c r="NAD24" s="67"/>
      <c r="NAE24" s="66"/>
      <c r="NAF24" s="42"/>
      <c r="NAG24" s="67"/>
      <c r="NAH24" s="77"/>
      <c r="NAI24" s="66"/>
      <c r="NAJ24" s="42"/>
      <c r="NAK24" s="67"/>
      <c r="NAL24" s="66"/>
      <c r="NAM24" s="42"/>
      <c r="NAN24" s="67"/>
      <c r="NAO24" s="77"/>
      <c r="NAP24" s="66"/>
      <c r="NAQ24" s="42"/>
      <c r="NAR24" s="67"/>
      <c r="NAS24" s="66"/>
      <c r="NAT24" s="42"/>
      <c r="NAU24" s="67"/>
      <c r="NAV24" s="77"/>
      <c r="NAW24" s="66"/>
      <c r="NAX24" s="42"/>
      <c r="NAY24" s="67"/>
      <c r="NAZ24" s="66"/>
      <c r="NBA24" s="42"/>
      <c r="NBB24" s="67"/>
      <c r="NBC24" s="77"/>
      <c r="NBD24" s="66"/>
      <c r="NBE24" s="42"/>
      <c r="NBF24" s="67"/>
      <c r="NBG24" s="66"/>
      <c r="NBH24" s="42"/>
      <c r="NBI24" s="67"/>
      <c r="NBJ24" s="77"/>
      <c r="NBK24" s="66"/>
      <c r="NBL24" s="42"/>
      <c r="NBM24" s="67"/>
      <c r="NBN24" s="66"/>
      <c r="NBO24" s="42"/>
      <c r="NBP24" s="67"/>
      <c r="NBQ24" s="77"/>
      <c r="NBR24" s="66"/>
      <c r="NBS24" s="42"/>
      <c r="NBT24" s="67"/>
      <c r="NBU24" s="66"/>
      <c r="NBV24" s="42"/>
      <c r="NBW24" s="67"/>
      <c r="NBX24" s="77"/>
      <c r="NBY24" s="66"/>
      <c r="NBZ24" s="42"/>
      <c r="NCA24" s="67"/>
      <c r="NCB24" s="66"/>
      <c r="NCC24" s="42"/>
      <c r="NCD24" s="67"/>
      <c r="NCE24" s="77"/>
      <c r="NCF24" s="66"/>
      <c r="NCG24" s="42"/>
      <c r="NCH24" s="67"/>
      <c r="NCI24" s="66"/>
      <c r="NCJ24" s="42"/>
      <c r="NCK24" s="67"/>
      <c r="NCL24" s="77"/>
      <c r="NCM24" s="66"/>
      <c r="NCN24" s="42"/>
      <c r="NCO24" s="67"/>
      <c r="NCP24" s="66"/>
      <c r="NCQ24" s="42"/>
      <c r="NCR24" s="67"/>
      <c r="NCS24" s="77"/>
      <c r="NCT24" s="66"/>
      <c r="NCU24" s="42"/>
      <c r="NCV24" s="67"/>
      <c r="NCW24" s="66"/>
      <c r="NCX24" s="42"/>
      <c r="NCY24" s="67"/>
      <c r="NCZ24" s="77"/>
      <c r="NDA24" s="66"/>
      <c r="NDB24" s="42"/>
      <c r="NDC24" s="67"/>
      <c r="NDD24" s="66"/>
      <c r="NDE24" s="42"/>
      <c r="NDF24" s="67"/>
      <c r="NDG24" s="77"/>
      <c r="NDH24" s="66"/>
      <c r="NDI24" s="42"/>
      <c r="NDJ24" s="67"/>
      <c r="NDK24" s="66"/>
      <c r="NDL24" s="42"/>
      <c r="NDM24" s="67"/>
      <c r="NDN24" s="77"/>
      <c r="NDO24" s="66"/>
      <c r="NDP24" s="42"/>
      <c r="NDQ24" s="67"/>
      <c r="NDR24" s="66"/>
      <c r="NDS24" s="42"/>
      <c r="NDT24" s="67"/>
      <c r="NDU24" s="77"/>
      <c r="NDV24" s="66"/>
      <c r="NDW24" s="42"/>
      <c r="NDX24" s="67"/>
      <c r="NDY24" s="66"/>
      <c r="NDZ24" s="42"/>
      <c r="NEA24" s="67"/>
      <c r="NEB24" s="77"/>
      <c r="NEC24" s="66"/>
      <c r="NED24" s="42"/>
      <c r="NEE24" s="67"/>
      <c r="NEF24" s="66"/>
      <c r="NEG24" s="42"/>
      <c r="NEH24" s="67"/>
      <c r="NEI24" s="77"/>
      <c r="NEJ24" s="66"/>
      <c r="NEK24" s="42"/>
      <c r="NEL24" s="67"/>
      <c r="NEM24" s="66"/>
      <c r="NEN24" s="42"/>
      <c r="NEO24" s="67"/>
      <c r="NEP24" s="77"/>
      <c r="NEQ24" s="66"/>
      <c r="NER24" s="42"/>
      <c r="NES24" s="67"/>
      <c r="NET24" s="66"/>
      <c r="NEU24" s="42"/>
      <c r="NEV24" s="67"/>
      <c r="NEW24" s="77"/>
      <c r="NEX24" s="66"/>
      <c r="NEY24" s="42"/>
      <c r="NEZ24" s="67"/>
      <c r="NFA24" s="66"/>
      <c r="NFB24" s="42"/>
      <c r="NFC24" s="67"/>
      <c r="NFD24" s="77"/>
      <c r="NFE24" s="66"/>
      <c r="NFF24" s="42"/>
      <c r="NFG24" s="67"/>
      <c r="NFH24" s="66"/>
      <c r="NFI24" s="42"/>
      <c r="NFJ24" s="67"/>
      <c r="NFK24" s="77"/>
      <c r="NFL24" s="66"/>
      <c r="NFM24" s="42"/>
      <c r="NFN24" s="67"/>
      <c r="NFO24" s="66"/>
      <c r="NFP24" s="42"/>
      <c r="NFQ24" s="67"/>
      <c r="NFR24" s="77"/>
      <c r="NFS24" s="66"/>
      <c r="NFT24" s="42"/>
      <c r="NFU24" s="67"/>
      <c r="NFV24" s="66"/>
      <c r="NFW24" s="42"/>
      <c r="NFX24" s="67"/>
      <c r="NFY24" s="77"/>
      <c r="NFZ24" s="66"/>
      <c r="NGA24" s="42"/>
      <c r="NGB24" s="67"/>
      <c r="NGC24" s="66"/>
      <c r="NGD24" s="42"/>
      <c r="NGE24" s="67"/>
      <c r="NGF24" s="77"/>
      <c r="NGG24" s="66"/>
      <c r="NGH24" s="42"/>
      <c r="NGI24" s="67"/>
      <c r="NGJ24" s="66"/>
      <c r="NGK24" s="42"/>
      <c r="NGL24" s="67"/>
      <c r="NGM24" s="77"/>
      <c r="NGN24" s="66"/>
      <c r="NGO24" s="42"/>
      <c r="NGP24" s="67"/>
      <c r="NGQ24" s="66"/>
      <c r="NGR24" s="42"/>
      <c r="NGS24" s="67"/>
      <c r="NGT24" s="77"/>
      <c r="NGU24" s="66"/>
      <c r="NGV24" s="42"/>
      <c r="NGW24" s="67"/>
      <c r="NGX24" s="66"/>
      <c r="NGY24" s="42"/>
      <c r="NGZ24" s="67"/>
      <c r="NHA24" s="77"/>
      <c r="NHB24" s="66"/>
      <c r="NHC24" s="42"/>
      <c r="NHD24" s="67"/>
      <c r="NHE24" s="66"/>
      <c r="NHF24" s="42"/>
      <c r="NHG24" s="67"/>
      <c r="NHH24" s="77"/>
      <c r="NHI24" s="66"/>
      <c r="NHJ24" s="42"/>
      <c r="NHK24" s="67"/>
      <c r="NHL24" s="66"/>
      <c r="NHM24" s="42"/>
      <c r="NHN24" s="67"/>
      <c r="NHO24" s="77"/>
      <c r="NHP24" s="66"/>
      <c r="NHQ24" s="42"/>
      <c r="NHR24" s="67"/>
      <c r="NHS24" s="66"/>
      <c r="NHT24" s="42"/>
      <c r="NHU24" s="67"/>
      <c r="NHV24" s="77"/>
      <c r="NHW24" s="66"/>
      <c r="NHX24" s="42"/>
      <c r="NHY24" s="67"/>
      <c r="NHZ24" s="66"/>
      <c r="NIA24" s="42"/>
      <c r="NIB24" s="67"/>
      <c r="NIC24" s="77"/>
      <c r="NID24" s="66"/>
      <c r="NIE24" s="42"/>
      <c r="NIF24" s="67"/>
      <c r="NIG24" s="66"/>
      <c r="NIH24" s="42"/>
      <c r="NII24" s="67"/>
      <c r="NIJ24" s="77"/>
      <c r="NIK24" s="66"/>
      <c r="NIL24" s="42"/>
      <c r="NIM24" s="67"/>
      <c r="NIN24" s="66"/>
      <c r="NIO24" s="42"/>
      <c r="NIP24" s="67"/>
      <c r="NIQ24" s="77"/>
      <c r="NIR24" s="66"/>
      <c r="NIS24" s="42"/>
      <c r="NIT24" s="67"/>
      <c r="NIU24" s="66"/>
      <c r="NIV24" s="42"/>
      <c r="NIW24" s="67"/>
      <c r="NIX24" s="77"/>
      <c r="NIY24" s="66"/>
      <c r="NIZ24" s="42"/>
      <c r="NJA24" s="67"/>
      <c r="NJB24" s="66"/>
      <c r="NJC24" s="42"/>
      <c r="NJD24" s="67"/>
      <c r="NJE24" s="77"/>
      <c r="NJF24" s="66"/>
      <c r="NJG24" s="42"/>
      <c r="NJH24" s="67"/>
      <c r="NJI24" s="66"/>
      <c r="NJJ24" s="42"/>
      <c r="NJK24" s="67"/>
      <c r="NJL24" s="77"/>
      <c r="NJM24" s="66"/>
      <c r="NJN24" s="42"/>
      <c r="NJO24" s="67"/>
      <c r="NJP24" s="66"/>
      <c r="NJQ24" s="42"/>
      <c r="NJR24" s="67"/>
      <c r="NJS24" s="77"/>
      <c r="NJT24" s="66"/>
      <c r="NJU24" s="42"/>
      <c r="NJV24" s="67"/>
      <c r="NJW24" s="66"/>
      <c r="NJX24" s="42"/>
      <c r="NJY24" s="67"/>
      <c r="NJZ24" s="77"/>
      <c r="NKA24" s="66"/>
      <c r="NKB24" s="42"/>
      <c r="NKC24" s="67"/>
      <c r="NKD24" s="66"/>
      <c r="NKE24" s="42"/>
      <c r="NKF24" s="67"/>
      <c r="NKG24" s="77"/>
      <c r="NKH24" s="66"/>
      <c r="NKI24" s="42"/>
      <c r="NKJ24" s="67"/>
      <c r="NKK24" s="66"/>
      <c r="NKL24" s="42"/>
      <c r="NKM24" s="67"/>
      <c r="NKN24" s="77"/>
      <c r="NKO24" s="66"/>
      <c r="NKP24" s="42"/>
      <c r="NKQ24" s="67"/>
      <c r="NKR24" s="66"/>
      <c r="NKS24" s="42"/>
      <c r="NKT24" s="67"/>
      <c r="NKU24" s="77"/>
      <c r="NKV24" s="66"/>
      <c r="NKW24" s="42"/>
      <c r="NKX24" s="67"/>
      <c r="NKY24" s="66"/>
      <c r="NKZ24" s="42"/>
      <c r="NLA24" s="67"/>
      <c r="NLB24" s="77"/>
      <c r="NLC24" s="66"/>
      <c r="NLD24" s="42"/>
      <c r="NLE24" s="67"/>
      <c r="NLF24" s="66"/>
      <c r="NLG24" s="42"/>
      <c r="NLH24" s="67"/>
      <c r="NLI24" s="77"/>
      <c r="NLJ24" s="66"/>
      <c r="NLK24" s="42"/>
      <c r="NLL24" s="67"/>
      <c r="NLM24" s="66"/>
      <c r="NLN24" s="42"/>
      <c r="NLO24" s="67"/>
      <c r="NLP24" s="77"/>
      <c r="NLQ24" s="66"/>
      <c r="NLR24" s="42"/>
      <c r="NLS24" s="67"/>
      <c r="NLT24" s="66"/>
      <c r="NLU24" s="42"/>
      <c r="NLV24" s="67"/>
      <c r="NLW24" s="77"/>
      <c r="NLX24" s="66"/>
      <c r="NLY24" s="42"/>
      <c r="NLZ24" s="67"/>
      <c r="NMA24" s="66"/>
      <c r="NMB24" s="42"/>
      <c r="NMC24" s="67"/>
      <c r="NMD24" s="77"/>
      <c r="NME24" s="66"/>
      <c r="NMF24" s="42"/>
      <c r="NMG24" s="67"/>
      <c r="NMH24" s="66"/>
      <c r="NMI24" s="42"/>
      <c r="NMJ24" s="67"/>
      <c r="NMK24" s="77"/>
      <c r="NML24" s="66"/>
      <c r="NMM24" s="42"/>
      <c r="NMN24" s="67"/>
      <c r="NMO24" s="66"/>
      <c r="NMP24" s="42"/>
      <c r="NMQ24" s="67"/>
      <c r="NMR24" s="77"/>
      <c r="NMS24" s="66"/>
      <c r="NMT24" s="42"/>
      <c r="NMU24" s="67"/>
      <c r="NMV24" s="66"/>
      <c r="NMW24" s="42"/>
      <c r="NMX24" s="67"/>
      <c r="NMY24" s="77"/>
      <c r="NMZ24" s="66"/>
      <c r="NNA24" s="42"/>
      <c r="NNB24" s="67"/>
      <c r="NNC24" s="66"/>
      <c r="NND24" s="42"/>
      <c r="NNE24" s="67"/>
      <c r="NNF24" s="77"/>
      <c r="NNG24" s="66"/>
      <c r="NNH24" s="42"/>
      <c r="NNI24" s="67"/>
      <c r="NNJ24" s="66"/>
      <c r="NNK24" s="42"/>
      <c r="NNL24" s="67"/>
      <c r="NNM24" s="77"/>
      <c r="NNN24" s="66"/>
      <c r="NNO24" s="42"/>
      <c r="NNP24" s="67"/>
      <c r="NNQ24" s="66"/>
      <c r="NNR24" s="42"/>
      <c r="NNS24" s="67"/>
      <c r="NNT24" s="77"/>
      <c r="NNU24" s="66"/>
      <c r="NNV24" s="42"/>
      <c r="NNW24" s="67"/>
      <c r="NNX24" s="66"/>
      <c r="NNY24" s="42"/>
      <c r="NNZ24" s="67"/>
      <c r="NOA24" s="77"/>
      <c r="NOB24" s="66"/>
      <c r="NOC24" s="42"/>
      <c r="NOD24" s="67"/>
      <c r="NOE24" s="66"/>
      <c r="NOF24" s="42"/>
      <c r="NOG24" s="67"/>
      <c r="NOH24" s="77"/>
      <c r="NOI24" s="66"/>
      <c r="NOJ24" s="42"/>
      <c r="NOK24" s="67"/>
      <c r="NOL24" s="66"/>
      <c r="NOM24" s="42"/>
      <c r="NON24" s="67"/>
      <c r="NOO24" s="77"/>
      <c r="NOP24" s="66"/>
      <c r="NOQ24" s="42"/>
      <c r="NOR24" s="67"/>
      <c r="NOS24" s="66"/>
      <c r="NOT24" s="42"/>
      <c r="NOU24" s="67"/>
      <c r="NOV24" s="77"/>
      <c r="NOW24" s="66"/>
      <c r="NOX24" s="42"/>
      <c r="NOY24" s="67"/>
      <c r="NOZ24" s="66"/>
      <c r="NPA24" s="42"/>
      <c r="NPB24" s="67"/>
      <c r="NPC24" s="77"/>
      <c r="NPD24" s="66"/>
      <c r="NPE24" s="42"/>
      <c r="NPF24" s="67"/>
      <c r="NPG24" s="66"/>
      <c r="NPH24" s="42"/>
      <c r="NPI24" s="67"/>
      <c r="NPJ24" s="77"/>
      <c r="NPK24" s="66"/>
      <c r="NPL24" s="42"/>
      <c r="NPM24" s="67"/>
      <c r="NPN24" s="66"/>
      <c r="NPO24" s="42"/>
      <c r="NPP24" s="67"/>
      <c r="NPQ24" s="77"/>
      <c r="NPR24" s="66"/>
      <c r="NPS24" s="42"/>
      <c r="NPT24" s="67"/>
      <c r="NPU24" s="66"/>
      <c r="NPV24" s="42"/>
      <c r="NPW24" s="67"/>
      <c r="NPX24" s="77"/>
      <c r="NPY24" s="66"/>
      <c r="NPZ24" s="42"/>
      <c r="NQA24" s="67"/>
      <c r="NQB24" s="66"/>
      <c r="NQC24" s="42"/>
      <c r="NQD24" s="67"/>
      <c r="NQE24" s="77"/>
      <c r="NQF24" s="66"/>
      <c r="NQG24" s="42"/>
      <c r="NQH24" s="67"/>
      <c r="NQI24" s="66"/>
      <c r="NQJ24" s="42"/>
      <c r="NQK24" s="67"/>
      <c r="NQL24" s="77"/>
      <c r="NQM24" s="66"/>
      <c r="NQN24" s="42"/>
      <c r="NQO24" s="67"/>
      <c r="NQP24" s="66"/>
      <c r="NQQ24" s="42"/>
      <c r="NQR24" s="67"/>
      <c r="NQS24" s="77"/>
      <c r="NQT24" s="66"/>
      <c r="NQU24" s="42"/>
      <c r="NQV24" s="67"/>
      <c r="NQW24" s="66"/>
      <c r="NQX24" s="42"/>
      <c r="NQY24" s="67"/>
      <c r="NQZ24" s="77"/>
      <c r="NRA24" s="66"/>
      <c r="NRB24" s="42"/>
      <c r="NRC24" s="67"/>
      <c r="NRD24" s="66"/>
      <c r="NRE24" s="42"/>
      <c r="NRF24" s="67"/>
      <c r="NRG24" s="77"/>
      <c r="NRH24" s="66"/>
      <c r="NRI24" s="42"/>
      <c r="NRJ24" s="67"/>
      <c r="NRK24" s="66"/>
      <c r="NRL24" s="42"/>
      <c r="NRM24" s="67"/>
      <c r="NRN24" s="77"/>
      <c r="NRO24" s="66"/>
      <c r="NRP24" s="42"/>
      <c r="NRQ24" s="67"/>
      <c r="NRR24" s="66"/>
      <c r="NRS24" s="42"/>
      <c r="NRT24" s="67"/>
      <c r="NRU24" s="77"/>
      <c r="NRV24" s="66"/>
      <c r="NRW24" s="42"/>
      <c r="NRX24" s="67"/>
      <c r="NRY24" s="66"/>
      <c r="NRZ24" s="42"/>
      <c r="NSA24" s="67"/>
      <c r="NSB24" s="77"/>
      <c r="NSC24" s="66"/>
      <c r="NSD24" s="42"/>
      <c r="NSE24" s="67"/>
      <c r="NSF24" s="66"/>
      <c r="NSG24" s="42"/>
      <c r="NSH24" s="67"/>
      <c r="NSI24" s="77"/>
      <c r="NSJ24" s="66"/>
      <c r="NSK24" s="42"/>
      <c r="NSL24" s="67"/>
      <c r="NSM24" s="66"/>
      <c r="NSN24" s="42"/>
      <c r="NSO24" s="67"/>
      <c r="NSP24" s="77"/>
      <c r="NSQ24" s="66"/>
      <c r="NSR24" s="42"/>
      <c r="NSS24" s="67"/>
      <c r="NST24" s="66"/>
      <c r="NSU24" s="42"/>
      <c r="NSV24" s="67"/>
      <c r="NSW24" s="77"/>
      <c r="NSX24" s="66"/>
      <c r="NSY24" s="42"/>
      <c r="NSZ24" s="67"/>
      <c r="NTA24" s="66"/>
      <c r="NTB24" s="42"/>
      <c r="NTC24" s="67"/>
      <c r="NTD24" s="77"/>
      <c r="NTE24" s="66"/>
      <c r="NTF24" s="42"/>
      <c r="NTG24" s="67"/>
      <c r="NTH24" s="66"/>
      <c r="NTI24" s="42"/>
      <c r="NTJ24" s="67"/>
      <c r="NTK24" s="77"/>
      <c r="NTL24" s="66"/>
      <c r="NTM24" s="42"/>
      <c r="NTN24" s="67"/>
      <c r="NTO24" s="66"/>
      <c r="NTP24" s="42"/>
      <c r="NTQ24" s="67"/>
      <c r="NTR24" s="77"/>
      <c r="NTS24" s="66"/>
      <c r="NTT24" s="42"/>
      <c r="NTU24" s="67"/>
      <c r="NTV24" s="66"/>
      <c r="NTW24" s="42"/>
      <c r="NTX24" s="67"/>
      <c r="NTY24" s="77"/>
      <c r="NTZ24" s="66"/>
      <c r="NUA24" s="42"/>
      <c r="NUB24" s="67"/>
      <c r="NUC24" s="66"/>
      <c r="NUD24" s="42"/>
      <c r="NUE24" s="67"/>
      <c r="NUF24" s="77"/>
      <c r="NUG24" s="66"/>
      <c r="NUH24" s="42"/>
      <c r="NUI24" s="67"/>
      <c r="NUJ24" s="66"/>
      <c r="NUK24" s="42"/>
      <c r="NUL24" s="67"/>
      <c r="NUM24" s="77"/>
      <c r="NUN24" s="66"/>
      <c r="NUO24" s="42"/>
      <c r="NUP24" s="67"/>
      <c r="NUQ24" s="66"/>
      <c r="NUR24" s="42"/>
      <c r="NUS24" s="67"/>
      <c r="NUT24" s="77"/>
      <c r="NUU24" s="66"/>
      <c r="NUV24" s="42"/>
      <c r="NUW24" s="67"/>
      <c r="NUX24" s="66"/>
      <c r="NUY24" s="42"/>
      <c r="NUZ24" s="67"/>
      <c r="NVA24" s="77"/>
      <c r="NVB24" s="66"/>
      <c r="NVC24" s="42"/>
      <c r="NVD24" s="67"/>
      <c r="NVE24" s="66"/>
      <c r="NVF24" s="42"/>
      <c r="NVG24" s="67"/>
      <c r="NVH24" s="77"/>
      <c r="NVI24" s="66"/>
      <c r="NVJ24" s="42"/>
      <c r="NVK24" s="67"/>
      <c r="NVL24" s="66"/>
      <c r="NVM24" s="42"/>
      <c r="NVN24" s="67"/>
      <c r="NVO24" s="77"/>
      <c r="NVP24" s="66"/>
      <c r="NVQ24" s="42"/>
      <c r="NVR24" s="67"/>
      <c r="NVS24" s="66"/>
      <c r="NVT24" s="42"/>
      <c r="NVU24" s="67"/>
      <c r="NVV24" s="77"/>
      <c r="NVW24" s="66"/>
      <c r="NVX24" s="42"/>
      <c r="NVY24" s="67"/>
      <c r="NVZ24" s="66"/>
      <c r="NWA24" s="42"/>
      <c r="NWB24" s="67"/>
      <c r="NWC24" s="77"/>
      <c r="NWD24" s="66"/>
      <c r="NWE24" s="42"/>
      <c r="NWF24" s="67"/>
      <c r="NWG24" s="66"/>
      <c r="NWH24" s="42"/>
      <c r="NWI24" s="67"/>
      <c r="NWJ24" s="77"/>
      <c r="NWK24" s="66"/>
      <c r="NWL24" s="42"/>
      <c r="NWM24" s="67"/>
      <c r="NWN24" s="66"/>
      <c r="NWO24" s="42"/>
      <c r="NWP24" s="67"/>
      <c r="NWQ24" s="77"/>
      <c r="NWR24" s="66"/>
      <c r="NWS24" s="42"/>
      <c r="NWT24" s="67"/>
      <c r="NWU24" s="66"/>
      <c r="NWV24" s="42"/>
      <c r="NWW24" s="67"/>
      <c r="NWX24" s="77"/>
      <c r="NWY24" s="66"/>
      <c r="NWZ24" s="42"/>
      <c r="NXA24" s="67"/>
      <c r="NXB24" s="66"/>
      <c r="NXC24" s="42"/>
      <c r="NXD24" s="67"/>
      <c r="NXE24" s="77"/>
      <c r="NXF24" s="66"/>
      <c r="NXG24" s="42"/>
      <c r="NXH24" s="67"/>
      <c r="NXI24" s="66"/>
      <c r="NXJ24" s="42"/>
      <c r="NXK24" s="67"/>
      <c r="NXL24" s="77"/>
      <c r="NXM24" s="66"/>
      <c r="NXN24" s="42"/>
      <c r="NXO24" s="67"/>
      <c r="NXP24" s="66"/>
      <c r="NXQ24" s="42"/>
      <c r="NXR24" s="67"/>
      <c r="NXS24" s="77"/>
      <c r="NXT24" s="66"/>
      <c r="NXU24" s="42"/>
      <c r="NXV24" s="67"/>
      <c r="NXW24" s="66"/>
      <c r="NXX24" s="42"/>
      <c r="NXY24" s="67"/>
      <c r="NXZ24" s="77"/>
      <c r="NYA24" s="66"/>
      <c r="NYB24" s="42"/>
      <c r="NYC24" s="67"/>
      <c r="NYD24" s="66"/>
      <c r="NYE24" s="42"/>
      <c r="NYF24" s="67"/>
      <c r="NYG24" s="77"/>
      <c r="NYH24" s="66"/>
      <c r="NYI24" s="42"/>
      <c r="NYJ24" s="67"/>
      <c r="NYK24" s="66"/>
      <c r="NYL24" s="42"/>
      <c r="NYM24" s="67"/>
      <c r="NYN24" s="77"/>
      <c r="NYO24" s="66"/>
      <c r="NYP24" s="42"/>
      <c r="NYQ24" s="67"/>
      <c r="NYR24" s="66"/>
      <c r="NYS24" s="42"/>
      <c r="NYT24" s="67"/>
      <c r="NYU24" s="77"/>
      <c r="NYV24" s="66"/>
      <c r="NYW24" s="42"/>
      <c r="NYX24" s="67"/>
      <c r="NYY24" s="66"/>
      <c r="NYZ24" s="42"/>
      <c r="NZA24" s="67"/>
      <c r="NZB24" s="77"/>
      <c r="NZC24" s="66"/>
      <c r="NZD24" s="42"/>
      <c r="NZE24" s="67"/>
      <c r="NZF24" s="66"/>
      <c r="NZG24" s="42"/>
      <c r="NZH24" s="67"/>
      <c r="NZI24" s="77"/>
      <c r="NZJ24" s="66"/>
      <c r="NZK24" s="42"/>
      <c r="NZL24" s="67"/>
      <c r="NZM24" s="66"/>
      <c r="NZN24" s="42"/>
      <c r="NZO24" s="67"/>
      <c r="NZP24" s="77"/>
      <c r="NZQ24" s="66"/>
      <c r="NZR24" s="42"/>
      <c r="NZS24" s="67"/>
      <c r="NZT24" s="66"/>
      <c r="NZU24" s="42"/>
      <c r="NZV24" s="67"/>
      <c r="NZW24" s="77"/>
      <c r="NZX24" s="66"/>
      <c r="NZY24" s="42"/>
      <c r="NZZ24" s="67"/>
      <c r="OAA24" s="66"/>
      <c r="OAB24" s="42"/>
      <c r="OAC24" s="67"/>
      <c r="OAD24" s="77"/>
      <c r="OAE24" s="66"/>
      <c r="OAF24" s="42"/>
      <c r="OAG24" s="67"/>
      <c r="OAH24" s="66"/>
      <c r="OAI24" s="42"/>
      <c r="OAJ24" s="67"/>
      <c r="OAK24" s="77"/>
      <c r="OAL24" s="66"/>
      <c r="OAM24" s="42"/>
      <c r="OAN24" s="67"/>
      <c r="OAO24" s="66"/>
      <c r="OAP24" s="42"/>
      <c r="OAQ24" s="67"/>
      <c r="OAR24" s="77"/>
      <c r="OAS24" s="66"/>
      <c r="OAT24" s="42"/>
      <c r="OAU24" s="67"/>
      <c r="OAV24" s="66"/>
      <c r="OAW24" s="42"/>
      <c r="OAX24" s="67"/>
      <c r="OAY24" s="77"/>
      <c r="OAZ24" s="66"/>
      <c r="OBA24" s="42"/>
      <c r="OBB24" s="67"/>
      <c r="OBC24" s="66"/>
      <c r="OBD24" s="42"/>
      <c r="OBE24" s="67"/>
      <c r="OBF24" s="77"/>
      <c r="OBG24" s="66"/>
      <c r="OBH24" s="42"/>
      <c r="OBI24" s="67"/>
      <c r="OBJ24" s="66"/>
      <c r="OBK24" s="42"/>
      <c r="OBL24" s="67"/>
      <c r="OBM24" s="77"/>
      <c r="OBN24" s="66"/>
      <c r="OBO24" s="42"/>
      <c r="OBP24" s="67"/>
      <c r="OBQ24" s="66"/>
      <c r="OBR24" s="42"/>
      <c r="OBS24" s="67"/>
      <c r="OBT24" s="77"/>
      <c r="OBU24" s="66"/>
      <c r="OBV24" s="42"/>
      <c r="OBW24" s="67"/>
      <c r="OBX24" s="66"/>
      <c r="OBY24" s="42"/>
      <c r="OBZ24" s="67"/>
      <c r="OCA24" s="77"/>
      <c r="OCB24" s="66"/>
      <c r="OCC24" s="42"/>
      <c r="OCD24" s="67"/>
      <c r="OCE24" s="66"/>
      <c r="OCF24" s="42"/>
      <c r="OCG24" s="67"/>
      <c r="OCH24" s="77"/>
      <c r="OCI24" s="66"/>
      <c r="OCJ24" s="42"/>
      <c r="OCK24" s="67"/>
      <c r="OCL24" s="66"/>
      <c r="OCM24" s="42"/>
      <c r="OCN24" s="67"/>
      <c r="OCO24" s="77"/>
      <c r="OCP24" s="66"/>
      <c r="OCQ24" s="42"/>
      <c r="OCR24" s="67"/>
      <c r="OCS24" s="66"/>
      <c r="OCT24" s="42"/>
      <c r="OCU24" s="67"/>
      <c r="OCV24" s="77"/>
      <c r="OCW24" s="66"/>
      <c r="OCX24" s="42"/>
      <c r="OCY24" s="67"/>
      <c r="OCZ24" s="66"/>
      <c r="ODA24" s="42"/>
      <c r="ODB24" s="67"/>
      <c r="ODC24" s="77"/>
      <c r="ODD24" s="66"/>
      <c r="ODE24" s="42"/>
      <c r="ODF24" s="67"/>
      <c r="ODG24" s="66"/>
      <c r="ODH24" s="42"/>
      <c r="ODI24" s="67"/>
      <c r="ODJ24" s="77"/>
      <c r="ODK24" s="66"/>
      <c r="ODL24" s="42"/>
      <c r="ODM24" s="67"/>
      <c r="ODN24" s="66"/>
      <c r="ODO24" s="42"/>
      <c r="ODP24" s="67"/>
      <c r="ODQ24" s="77"/>
      <c r="ODR24" s="66"/>
      <c r="ODS24" s="42"/>
      <c r="ODT24" s="67"/>
      <c r="ODU24" s="66"/>
      <c r="ODV24" s="42"/>
      <c r="ODW24" s="67"/>
      <c r="ODX24" s="77"/>
      <c r="ODY24" s="66"/>
      <c r="ODZ24" s="42"/>
      <c r="OEA24" s="67"/>
      <c r="OEB24" s="66"/>
      <c r="OEC24" s="42"/>
      <c r="OED24" s="67"/>
      <c r="OEE24" s="77"/>
      <c r="OEF24" s="66"/>
      <c r="OEG24" s="42"/>
      <c r="OEH24" s="67"/>
      <c r="OEI24" s="66"/>
      <c r="OEJ24" s="42"/>
      <c r="OEK24" s="67"/>
      <c r="OEL24" s="77"/>
      <c r="OEM24" s="66"/>
      <c r="OEN24" s="42"/>
      <c r="OEO24" s="67"/>
      <c r="OEP24" s="66"/>
      <c r="OEQ24" s="42"/>
      <c r="OER24" s="67"/>
      <c r="OES24" s="77"/>
      <c r="OET24" s="66"/>
      <c r="OEU24" s="42"/>
      <c r="OEV24" s="67"/>
      <c r="OEW24" s="66"/>
      <c r="OEX24" s="42"/>
      <c r="OEY24" s="67"/>
      <c r="OEZ24" s="77"/>
      <c r="OFA24" s="66"/>
      <c r="OFB24" s="42"/>
      <c r="OFC24" s="67"/>
      <c r="OFD24" s="66"/>
      <c r="OFE24" s="42"/>
      <c r="OFF24" s="67"/>
      <c r="OFG24" s="77"/>
      <c r="OFH24" s="66"/>
      <c r="OFI24" s="42"/>
      <c r="OFJ24" s="67"/>
      <c r="OFK24" s="66"/>
      <c r="OFL24" s="42"/>
      <c r="OFM24" s="67"/>
      <c r="OFN24" s="77"/>
      <c r="OFO24" s="66"/>
      <c r="OFP24" s="42"/>
      <c r="OFQ24" s="67"/>
      <c r="OFR24" s="66"/>
      <c r="OFS24" s="42"/>
      <c r="OFT24" s="67"/>
      <c r="OFU24" s="77"/>
      <c r="OFV24" s="66"/>
      <c r="OFW24" s="42"/>
      <c r="OFX24" s="67"/>
      <c r="OFY24" s="66"/>
      <c r="OFZ24" s="42"/>
      <c r="OGA24" s="67"/>
      <c r="OGB24" s="77"/>
      <c r="OGC24" s="66"/>
      <c r="OGD24" s="42"/>
      <c r="OGE24" s="67"/>
      <c r="OGF24" s="66"/>
      <c r="OGG24" s="42"/>
      <c r="OGH24" s="67"/>
      <c r="OGI24" s="77"/>
      <c r="OGJ24" s="66"/>
      <c r="OGK24" s="42"/>
      <c r="OGL24" s="67"/>
      <c r="OGM24" s="66"/>
      <c r="OGN24" s="42"/>
      <c r="OGO24" s="67"/>
      <c r="OGP24" s="77"/>
      <c r="OGQ24" s="66"/>
      <c r="OGR24" s="42"/>
      <c r="OGS24" s="67"/>
      <c r="OGT24" s="66"/>
      <c r="OGU24" s="42"/>
      <c r="OGV24" s="67"/>
      <c r="OGW24" s="77"/>
      <c r="OGX24" s="66"/>
      <c r="OGY24" s="42"/>
      <c r="OGZ24" s="67"/>
      <c r="OHA24" s="66"/>
      <c r="OHB24" s="42"/>
      <c r="OHC24" s="67"/>
      <c r="OHD24" s="77"/>
      <c r="OHE24" s="66"/>
      <c r="OHF24" s="42"/>
      <c r="OHG24" s="67"/>
      <c r="OHH24" s="66"/>
      <c r="OHI24" s="42"/>
      <c r="OHJ24" s="67"/>
      <c r="OHK24" s="77"/>
      <c r="OHL24" s="66"/>
      <c r="OHM24" s="42"/>
      <c r="OHN24" s="67"/>
      <c r="OHO24" s="66"/>
      <c r="OHP24" s="42"/>
      <c r="OHQ24" s="67"/>
      <c r="OHR24" s="77"/>
      <c r="OHS24" s="66"/>
      <c r="OHT24" s="42"/>
      <c r="OHU24" s="67"/>
      <c r="OHV24" s="66"/>
      <c r="OHW24" s="42"/>
      <c r="OHX24" s="67"/>
      <c r="OHY24" s="77"/>
      <c r="OHZ24" s="66"/>
      <c r="OIA24" s="42"/>
      <c r="OIB24" s="67"/>
      <c r="OIC24" s="66"/>
      <c r="OID24" s="42"/>
      <c r="OIE24" s="67"/>
      <c r="OIF24" s="77"/>
      <c r="OIG24" s="66"/>
      <c r="OIH24" s="42"/>
      <c r="OII24" s="67"/>
      <c r="OIJ24" s="66"/>
      <c r="OIK24" s="42"/>
      <c r="OIL24" s="67"/>
      <c r="OIM24" s="77"/>
      <c r="OIN24" s="66"/>
      <c r="OIO24" s="42"/>
      <c r="OIP24" s="67"/>
      <c r="OIQ24" s="66"/>
      <c r="OIR24" s="42"/>
      <c r="OIS24" s="67"/>
      <c r="OIT24" s="77"/>
      <c r="OIU24" s="66"/>
      <c r="OIV24" s="42"/>
      <c r="OIW24" s="67"/>
      <c r="OIX24" s="66"/>
      <c r="OIY24" s="42"/>
      <c r="OIZ24" s="67"/>
      <c r="OJA24" s="77"/>
      <c r="OJB24" s="66"/>
      <c r="OJC24" s="42"/>
      <c r="OJD24" s="67"/>
      <c r="OJE24" s="66"/>
      <c r="OJF24" s="42"/>
      <c r="OJG24" s="67"/>
      <c r="OJH24" s="77"/>
      <c r="OJI24" s="66"/>
      <c r="OJJ24" s="42"/>
      <c r="OJK24" s="67"/>
      <c r="OJL24" s="66"/>
      <c r="OJM24" s="42"/>
      <c r="OJN24" s="67"/>
      <c r="OJO24" s="77"/>
      <c r="OJP24" s="66"/>
      <c r="OJQ24" s="42"/>
      <c r="OJR24" s="67"/>
      <c r="OJS24" s="66"/>
      <c r="OJT24" s="42"/>
      <c r="OJU24" s="67"/>
      <c r="OJV24" s="77"/>
      <c r="OJW24" s="66"/>
      <c r="OJX24" s="42"/>
      <c r="OJY24" s="67"/>
      <c r="OJZ24" s="66"/>
      <c r="OKA24" s="42"/>
      <c r="OKB24" s="67"/>
      <c r="OKC24" s="77"/>
      <c r="OKD24" s="66"/>
      <c r="OKE24" s="42"/>
      <c r="OKF24" s="67"/>
      <c r="OKG24" s="66"/>
      <c r="OKH24" s="42"/>
      <c r="OKI24" s="67"/>
      <c r="OKJ24" s="77"/>
      <c r="OKK24" s="66"/>
      <c r="OKL24" s="42"/>
      <c r="OKM24" s="67"/>
      <c r="OKN24" s="66"/>
      <c r="OKO24" s="42"/>
      <c r="OKP24" s="67"/>
      <c r="OKQ24" s="77"/>
      <c r="OKR24" s="66"/>
      <c r="OKS24" s="42"/>
      <c r="OKT24" s="67"/>
      <c r="OKU24" s="66"/>
      <c r="OKV24" s="42"/>
      <c r="OKW24" s="67"/>
      <c r="OKX24" s="77"/>
      <c r="OKY24" s="66"/>
      <c r="OKZ24" s="42"/>
      <c r="OLA24" s="67"/>
      <c r="OLB24" s="66"/>
      <c r="OLC24" s="42"/>
      <c r="OLD24" s="67"/>
      <c r="OLE24" s="77"/>
      <c r="OLF24" s="66"/>
      <c r="OLG24" s="42"/>
      <c r="OLH24" s="67"/>
      <c r="OLI24" s="66"/>
      <c r="OLJ24" s="42"/>
      <c r="OLK24" s="67"/>
      <c r="OLL24" s="77"/>
      <c r="OLM24" s="66"/>
      <c r="OLN24" s="42"/>
      <c r="OLO24" s="67"/>
      <c r="OLP24" s="66"/>
      <c r="OLQ24" s="42"/>
      <c r="OLR24" s="67"/>
      <c r="OLS24" s="77"/>
      <c r="OLT24" s="66"/>
      <c r="OLU24" s="42"/>
      <c r="OLV24" s="67"/>
      <c r="OLW24" s="66"/>
      <c r="OLX24" s="42"/>
      <c r="OLY24" s="67"/>
      <c r="OLZ24" s="77"/>
      <c r="OMA24" s="66"/>
      <c r="OMB24" s="42"/>
      <c r="OMC24" s="67"/>
      <c r="OMD24" s="66"/>
      <c r="OME24" s="42"/>
      <c r="OMF24" s="67"/>
      <c r="OMG24" s="77"/>
      <c r="OMH24" s="66"/>
      <c r="OMI24" s="42"/>
      <c r="OMJ24" s="67"/>
      <c r="OMK24" s="66"/>
      <c r="OML24" s="42"/>
      <c r="OMM24" s="67"/>
      <c r="OMN24" s="77"/>
      <c r="OMO24" s="66"/>
      <c r="OMP24" s="42"/>
      <c r="OMQ24" s="67"/>
      <c r="OMR24" s="66"/>
      <c r="OMS24" s="42"/>
      <c r="OMT24" s="67"/>
      <c r="OMU24" s="77"/>
      <c r="OMV24" s="66"/>
      <c r="OMW24" s="42"/>
      <c r="OMX24" s="67"/>
      <c r="OMY24" s="66"/>
      <c r="OMZ24" s="42"/>
      <c r="ONA24" s="67"/>
      <c r="ONB24" s="77"/>
      <c r="ONC24" s="66"/>
      <c r="OND24" s="42"/>
      <c r="ONE24" s="67"/>
      <c r="ONF24" s="66"/>
      <c r="ONG24" s="42"/>
      <c r="ONH24" s="67"/>
      <c r="ONI24" s="77"/>
      <c r="ONJ24" s="66"/>
      <c r="ONK24" s="42"/>
      <c r="ONL24" s="67"/>
      <c r="ONM24" s="66"/>
      <c r="ONN24" s="42"/>
      <c r="ONO24" s="67"/>
      <c r="ONP24" s="77"/>
      <c r="ONQ24" s="66"/>
      <c r="ONR24" s="42"/>
      <c r="ONS24" s="67"/>
      <c r="ONT24" s="66"/>
      <c r="ONU24" s="42"/>
      <c r="ONV24" s="67"/>
      <c r="ONW24" s="77"/>
      <c r="ONX24" s="66"/>
      <c r="ONY24" s="42"/>
      <c r="ONZ24" s="67"/>
      <c r="OOA24" s="66"/>
      <c r="OOB24" s="42"/>
      <c r="OOC24" s="67"/>
      <c r="OOD24" s="77"/>
      <c r="OOE24" s="66"/>
      <c r="OOF24" s="42"/>
      <c r="OOG24" s="67"/>
      <c r="OOH24" s="66"/>
      <c r="OOI24" s="42"/>
      <c r="OOJ24" s="67"/>
      <c r="OOK24" s="77"/>
      <c r="OOL24" s="66"/>
      <c r="OOM24" s="42"/>
      <c r="OON24" s="67"/>
      <c r="OOO24" s="66"/>
      <c r="OOP24" s="42"/>
      <c r="OOQ24" s="67"/>
      <c r="OOR24" s="77"/>
      <c r="OOS24" s="66"/>
      <c r="OOT24" s="42"/>
      <c r="OOU24" s="67"/>
      <c r="OOV24" s="66"/>
      <c r="OOW24" s="42"/>
      <c r="OOX24" s="67"/>
      <c r="OOY24" s="77"/>
      <c r="OOZ24" s="66"/>
      <c r="OPA24" s="42"/>
      <c r="OPB24" s="67"/>
      <c r="OPC24" s="66"/>
      <c r="OPD24" s="42"/>
      <c r="OPE24" s="67"/>
      <c r="OPF24" s="77"/>
      <c r="OPG24" s="66"/>
      <c r="OPH24" s="42"/>
      <c r="OPI24" s="67"/>
      <c r="OPJ24" s="66"/>
      <c r="OPK24" s="42"/>
      <c r="OPL24" s="67"/>
      <c r="OPM24" s="77"/>
      <c r="OPN24" s="66"/>
      <c r="OPO24" s="42"/>
      <c r="OPP24" s="67"/>
      <c r="OPQ24" s="66"/>
      <c r="OPR24" s="42"/>
      <c r="OPS24" s="67"/>
      <c r="OPT24" s="77"/>
      <c r="OPU24" s="66"/>
      <c r="OPV24" s="42"/>
      <c r="OPW24" s="67"/>
      <c r="OPX24" s="66"/>
      <c r="OPY24" s="42"/>
      <c r="OPZ24" s="67"/>
      <c r="OQA24" s="77"/>
      <c r="OQB24" s="66"/>
      <c r="OQC24" s="42"/>
      <c r="OQD24" s="67"/>
      <c r="OQE24" s="66"/>
      <c r="OQF24" s="42"/>
      <c r="OQG24" s="67"/>
      <c r="OQH24" s="77"/>
      <c r="OQI24" s="66"/>
      <c r="OQJ24" s="42"/>
      <c r="OQK24" s="67"/>
      <c r="OQL24" s="66"/>
      <c r="OQM24" s="42"/>
      <c r="OQN24" s="67"/>
      <c r="OQO24" s="77"/>
      <c r="OQP24" s="66"/>
      <c r="OQQ24" s="42"/>
      <c r="OQR24" s="67"/>
      <c r="OQS24" s="66"/>
      <c r="OQT24" s="42"/>
      <c r="OQU24" s="67"/>
      <c r="OQV24" s="77"/>
      <c r="OQW24" s="66"/>
      <c r="OQX24" s="42"/>
      <c r="OQY24" s="67"/>
      <c r="OQZ24" s="66"/>
      <c r="ORA24" s="42"/>
      <c r="ORB24" s="67"/>
      <c r="ORC24" s="77"/>
      <c r="ORD24" s="66"/>
      <c r="ORE24" s="42"/>
      <c r="ORF24" s="67"/>
      <c r="ORG24" s="66"/>
      <c r="ORH24" s="42"/>
      <c r="ORI24" s="67"/>
      <c r="ORJ24" s="77"/>
      <c r="ORK24" s="66"/>
      <c r="ORL24" s="42"/>
      <c r="ORM24" s="67"/>
      <c r="ORN24" s="66"/>
      <c r="ORO24" s="42"/>
      <c r="ORP24" s="67"/>
      <c r="ORQ24" s="77"/>
      <c r="ORR24" s="66"/>
      <c r="ORS24" s="42"/>
      <c r="ORT24" s="67"/>
      <c r="ORU24" s="66"/>
      <c r="ORV24" s="42"/>
      <c r="ORW24" s="67"/>
      <c r="ORX24" s="77"/>
      <c r="ORY24" s="66"/>
      <c r="ORZ24" s="42"/>
      <c r="OSA24" s="67"/>
      <c r="OSB24" s="66"/>
      <c r="OSC24" s="42"/>
      <c r="OSD24" s="67"/>
      <c r="OSE24" s="77"/>
      <c r="OSF24" s="66"/>
      <c r="OSG24" s="42"/>
      <c r="OSH24" s="67"/>
      <c r="OSI24" s="66"/>
      <c r="OSJ24" s="42"/>
      <c r="OSK24" s="67"/>
      <c r="OSL24" s="77"/>
      <c r="OSM24" s="66"/>
      <c r="OSN24" s="42"/>
      <c r="OSO24" s="67"/>
      <c r="OSP24" s="66"/>
      <c r="OSQ24" s="42"/>
      <c r="OSR24" s="67"/>
      <c r="OSS24" s="77"/>
      <c r="OST24" s="66"/>
      <c r="OSU24" s="42"/>
      <c r="OSV24" s="67"/>
      <c r="OSW24" s="66"/>
      <c r="OSX24" s="42"/>
      <c r="OSY24" s="67"/>
      <c r="OSZ24" s="77"/>
      <c r="OTA24" s="66"/>
      <c r="OTB24" s="42"/>
      <c r="OTC24" s="67"/>
      <c r="OTD24" s="66"/>
      <c r="OTE24" s="42"/>
      <c r="OTF24" s="67"/>
      <c r="OTG24" s="77"/>
      <c r="OTH24" s="66"/>
      <c r="OTI24" s="42"/>
      <c r="OTJ24" s="67"/>
      <c r="OTK24" s="66"/>
      <c r="OTL24" s="42"/>
      <c r="OTM24" s="67"/>
      <c r="OTN24" s="77"/>
      <c r="OTO24" s="66"/>
      <c r="OTP24" s="42"/>
      <c r="OTQ24" s="67"/>
      <c r="OTR24" s="66"/>
      <c r="OTS24" s="42"/>
      <c r="OTT24" s="67"/>
      <c r="OTU24" s="77"/>
      <c r="OTV24" s="66"/>
      <c r="OTW24" s="42"/>
      <c r="OTX24" s="67"/>
      <c r="OTY24" s="66"/>
      <c r="OTZ24" s="42"/>
      <c r="OUA24" s="67"/>
      <c r="OUB24" s="77"/>
      <c r="OUC24" s="66"/>
      <c r="OUD24" s="42"/>
      <c r="OUE24" s="67"/>
      <c r="OUF24" s="66"/>
      <c r="OUG24" s="42"/>
      <c r="OUH24" s="67"/>
      <c r="OUI24" s="77"/>
      <c r="OUJ24" s="66"/>
      <c r="OUK24" s="42"/>
      <c r="OUL24" s="67"/>
      <c r="OUM24" s="66"/>
      <c r="OUN24" s="42"/>
      <c r="OUO24" s="67"/>
      <c r="OUP24" s="77"/>
      <c r="OUQ24" s="66"/>
      <c r="OUR24" s="42"/>
      <c r="OUS24" s="67"/>
      <c r="OUT24" s="66"/>
      <c r="OUU24" s="42"/>
      <c r="OUV24" s="67"/>
      <c r="OUW24" s="77"/>
      <c r="OUX24" s="66"/>
      <c r="OUY24" s="42"/>
      <c r="OUZ24" s="67"/>
      <c r="OVA24" s="66"/>
      <c r="OVB24" s="42"/>
      <c r="OVC24" s="67"/>
      <c r="OVD24" s="77"/>
      <c r="OVE24" s="66"/>
      <c r="OVF24" s="42"/>
      <c r="OVG24" s="67"/>
      <c r="OVH24" s="66"/>
      <c r="OVI24" s="42"/>
      <c r="OVJ24" s="67"/>
      <c r="OVK24" s="77"/>
      <c r="OVL24" s="66"/>
      <c r="OVM24" s="42"/>
      <c r="OVN24" s="67"/>
      <c r="OVO24" s="66"/>
      <c r="OVP24" s="42"/>
      <c r="OVQ24" s="67"/>
      <c r="OVR24" s="77"/>
      <c r="OVS24" s="66"/>
      <c r="OVT24" s="42"/>
      <c r="OVU24" s="67"/>
      <c r="OVV24" s="66"/>
      <c r="OVW24" s="42"/>
      <c r="OVX24" s="67"/>
      <c r="OVY24" s="77"/>
      <c r="OVZ24" s="66"/>
      <c r="OWA24" s="42"/>
      <c r="OWB24" s="67"/>
      <c r="OWC24" s="66"/>
      <c r="OWD24" s="42"/>
      <c r="OWE24" s="67"/>
      <c r="OWF24" s="77"/>
      <c r="OWG24" s="66"/>
      <c r="OWH24" s="42"/>
      <c r="OWI24" s="67"/>
      <c r="OWJ24" s="66"/>
      <c r="OWK24" s="42"/>
      <c r="OWL24" s="67"/>
      <c r="OWM24" s="77"/>
      <c r="OWN24" s="66"/>
      <c r="OWO24" s="42"/>
      <c r="OWP24" s="67"/>
      <c r="OWQ24" s="66"/>
      <c r="OWR24" s="42"/>
      <c r="OWS24" s="67"/>
      <c r="OWT24" s="77"/>
      <c r="OWU24" s="66"/>
      <c r="OWV24" s="42"/>
      <c r="OWW24" s="67"/>
      <c r="OWX24" s="66"/>
      <c r="OWY24" s="42"/>
      <c r="OWZ24" s="67"/>
      <c r="OXA24" s="77"/>
      <c r="OXB24" s="66"/>
      <c r="OXC24" s="42"/>
      <c r="OXD24" s="67"/>
      <c r="OXE24" s="66"/>
      <c r="OXF24" s="42"/>
      <c r="OXG24" s="67"/>
      <c r="OXH24" s="77"/>
      <c r="OXI24" s="66"/>
      <c r="OXJ24" s="42"/>
      <c r="OXK24" s="67"/>
      <c r="OXL24" s="66"/>
      <c r="OXM24" s="42"/>
      <c r="OXN24" s="67"/>
      <c r="OXO24" s="77"/>
      <c r="OXP24" s="66"/>
      <c r="OXQ24" s="42"/>
      <c r="OXR24" s="67"/>
      <c r="OXS24" s="66"/>
      <c r="OXT24" s="42"/>
      <c r="OXU24" s="67"/>
      <c r="OXV24" s="77"/>
      <c r="OXW24" s="66"/>
      <c r="OXX24" s="42"/>
      <c r="OXY24" s="67"/>
      <c r="OXZ24" s="66"/>
      <c r="OYA24" s="42"/>
      <c r="OYB24" s="67"/>
      <c r="OYC24" s="77"/>
      <c r="OYD24" s="66"/>
      <c r="OYE24" s="42"/>
      <c r="OYF24" s="67"/>
      <c r="OYG24" s="66"/>
      <c r="OYH24" s="42"/>
      <c r="OYI24" s="67"/>
      <c r="OYJ24" s="77"/>
      <c r="OYK24" s="66"/>
      <c r="OYL24" s="42"/>
      <c r="OYM24" s="67"/>
      <c r="OYN24" s="66"/>
      <c r="OYO24" s="42"/>
      <c r="OYP24" s="67"/>
      <c r="OYQ24" s="77"/>
      <c r="OYR24" s="66"/>
      <c r="OYS24" s="42"/>
      <c r="OYT24" s="67"/>
      <c r="OYU24" s="66"/>
      <c r="OYV24" s="42"/>
      <c r="OYW24" s="67"/>
      <c r="OYX24" s="77"/>
      <c r="OYY24" s="66"/>
      <c r="OYZ24" s="42"/>
      <c r="OZA24" s="67"/>
      <c r="OZB24" s="66"/>
      <c r="OZC24" s="42"/>
      <c r="OZD24" s="67"/>
      <c r="OZE24" s="77"/>
      <c r="OZF24" s="66"/>
      <c r="OZG24" s="42"/>
      <c r="OZH24" s="67"/>
      <c r="OZI24" s="66"/>
      <c r="OZJ24" s="42"/>
      <c r="OZK24" s="67"/>
      <c r="OZL24" s="77"/>
      <c r="OZM24" s="66"/>
      <c r="OZN24" s="42"/>
      <c r="OZO24" s="67"/>
      <c r="OZP24" s="66"/>
      <c r="OZQ24" s="42"/>
      <c r="OZR24" s="67"/>
      <c r="OZS24" s="77"/>
      <c r="OZT24" s="66"/>
      <c r="OZU24" s="42"/>
      <c r="OZV24" s="67"/>
      <c r="OZW24" s="66"/>
      <c r="OZX24" s="42"/>
      <c r="OZY24" s="67"/>
      <c r="OZZ24" s="77"/>
      <c r="PAA24" s="66"/>
      <c r="PAB24" s="42"/>
      <c r="PAC24" s="67"/>
      <c r="PAD24" s="66"/>
      <c r="PAE24" s="42"/>
      <c r="PAF24" s="67"/>
      <c r="PAG24" s="77"/>
      <c r="PAH24" s="66"/>
      <c r="PAI24" s="42"/>
      <c r="PAJ24" s="67"/>
      <c r="PAK24" s="66"/>
      <c r="PAL24" s="42"/>
      <c r="PAM24" s="67"/>
      <c r="PAN24" s="77"/>
      <c r="PAO24" s="66"/>
      <c r="PAP24" s="42"/>
      <c r="PAQ24" s="67"/>
      <c r="PAR24" s="66"/>
      <c r="PAS24" s="42"/>
      <c r="PAT24" s="67"/>
      <c r="PAU24" s="77"/>
      <c r="PAV24" s="66"/>
      <c r="PAW24" s="42"/>
      <c r="PAX24" s="67"/>
      <c r="PAY24" s="66"/>
      <c r="PAZ24" s="42"/>
      <c r="PBA24" s="67"/>
      <c r="PBB24" s="77"/>
      <c r="PBC24" s="66"/>
      <c r="PBD24" s="42"/>
      <c r="PBE24" s="67"/>
      <c r="PBF24" s="66"/>
      <c r="PBG24" s="42"/>
      <c r="PBH24" s="67"/>
      <c r="PBI24" s="77"/>
      <c r="PBJ24" s="66"/>
      <c r="PBK24" s="42"/>
      <c r="PBL24" s="67"/>
      <c r="PBM24" s="66"/>
      <c r="PBN24" s="42"/>
      <c r="PBO24" s="67"/>
      <c r="PBP24" s="77"/>
      <c r="PBQ24" s="66"/>
      <c r="PBR24" s="42"/>
      <c r="PBS24" s="67"/>
      <c r="PBT24" s="66"/>
      <c r="PBU24" s="42"/>
      <c r="PBV24" s="67"/>
      <c r="PBW24" s="77"/>
      <c r="PBX24" s="66"/>
      <c r="PBY24" s="42"/>
      <c r="PBZ24" s="67"/>
      <c r="PCA24" s="66"/>
      <c r="PCB24" s="42"/>
      <c r="PCC24" s="67"/>
      <c r="PCD24" s="77"/>
      <c r="PCE24" s="66"/>
      <c r="PCF24" s="42"/>
      <c r="PCG24" s="67"/>
      <c r="PCH24" s="66"/>
      <c r="PCI24" s="42"/>
      <c r="PCJ24" s="67"/>
      <c r="PCK24" s="77"/>
      <c r="PCL24" s="66"/>
      <c r="PCM24" s="42"/>
      <c r="PCN24" s="67"/>
      <c r="PCO24" s="66"/>
      <c r="PCP24" s="42"/>
      <c r="PCQ24" s="67"/>
      <c r="PCR24" s="77"/>
      <c r="PCS24" s="66"/>
      <c r="PCT24" s="42"/>
      <c r="PCU24" s="67"/>
      <c r="PCV24" s="66"/>
      <c r="PCW24" s="42"/>
      <c r="PCX24" s="67"/>
      <c r="PCY24" s="77"/>
      <c r="PCZ24" s="66"/>
      <c r="PDA24" s="42"/>
      <c r="PDB24" s="67"/>
      <c r="PDC24" s="66"/>
      <c r="PDD24" s="42"/>
      <c r="PDE24" s="67"/>
      <c r="PDF24" s="77"/>
      <c r="PDG24" s="66"/>
      <c r="PDH24" s="42"/>
      <c r="PDI24" s="67"/>
      <c r="PDJ24" s="66"/>
      <c r="PDK24" s="42"/>
      <c r="PDL24" s="67"/>
      <c r="PDM24" s="77"/>
      <c r="PDN24" s="66"/>
      <c r="PDO24" s="42"/>
      <c r="PDP24" s="67"/>
      <c r="PDQ24" s="66"/>
      <c r="PDR24" s="42"/>
      <c r="PDS24" s="67"/>
      <c r="PDT24" s="77"/>
      <c r="PDU24" s="66"/>
      <c r="PDV24" s="42"/>
      <c r="PDW24" s="67"/>
      <c r="PDX24" s="66"/>
      <c r="PDY24" s="42"/>
      <c r="PDZ24" s="67"/>
      <c r="PEA24" s="77"/>
      <c r="PEB24" s="66"/>
      <c r="PEC24" s="42"/>
      <c r="PED24" s="67"/>
      <c r="PEE24" s="66"/>
      <c r="PEF24" s="42"/>
      <c r="PEG24" s="67"/>
      <c r="PEH24" s="77"/>
      <c r="PEI24" s="66"/>
      <c r="PEJ24" s="42"/>
      <c r="PEK24" s="67"/>
      <c r="PEL24" s="66"/>
      <c r="PEM24" s="42"/>
      <c r="PEN24" s="67"/>
      <c r="PEO24" s="77"/>
      <c r="PEP24" s="66"/>
      <c r="PEQ24" s="42"/>
      <c r="PER24" s="67"/>
      <c r="PES24" s="66"/>
      <c r="PET24" s="42"/>
      <c r="PEU24" s="67"/>
      <c r="PEV24" s="77"/>
      <c r="PEW24" s="66"/>
      <c r="PEX24" s="42"/>
      <c r="PEY24" s="67"/>
      <c r="PEZ24" s="66"/>
      <c r="PFA24" s="42"/>
      <c r="PFB24" s="67"/>
      <c r="PFC24" s="77"/>
      <c r="PFD24" s="66"/>
      <c r="PFE24" s="42"/>
      <c r="PFF24" s="67"/>
      <c r="PFG24" s="66"/>
      <c r="PFH24" s="42"/>
      <c r="PFI24" s="67"/>
      <c r="PFJ24" s="77"/>
      <c r="PFK24" s="66"/>
      <c r="PFL24" s="42"/>
      <c r="PFM24" s="67"/>
      <c r="PFN24" s="66"/>
      <c r="PFO24" s="42"/>
      <c r="PFP24" s="67"/>
      <c r="PFQ24" s="77"/>
      <c r="PFR24" s="66"/>
      <c r="PFS24" s="42"/>
      <c r="PFT24" s="67"/>
      <c r="PFU24" s="66"/>
      <c r="PFV24" s="42"/>
      <c r="PFW24" s="67"/>
      <c r="PFX24" s="77"/>
      <c r="PFY24" s="66"/>
      <c r="PFZ24" s="42"/>
      <c r="PGA24" s="67"/>
      <c r="PGB24" s="66"/>
      <c r="PGC24" s="42"/>
      <c r="PGD24" s="67"/>
      <c r="PGE24" s="77"/>
      <c r="PGF24" s="66"/>
      <c r="PGG24" s="42"/>
      <c r="PGH24" s="67"/>
      <c r="PGI24" s="66"/>
      <c r="PGJ24" s="42"/>
      <c r="PGK24" s="67"/>
      <c r="PGL24" s="77"/>
      <c r="PGM24" s="66"/>
      <c r="PGN24" s="42"/>
      <c r="PGO24" s="67"/>
      <c r="PGP24" s="66"/>
      <c r="PGQ24" s="42"/>
      <c r="PGR24" s="67"/>
      <c r="PGS24" s="77"/>
      <c r="PGT24" s="66"/>
      <c r="PGU24" s="42"/>
      <c r="PGV24" s="67"/>
      <c r="PGW24" s="66"/>
      <c r="PGX24" s="42"/>
      <c r="PGY24" s="67"/>
      <c r="PGZ24" s="77"/>
      <c r="PHA24" s="66"/>
      <c r="PHB24" s="42"/>
      <c r="PHC24" s="67"/>
      <c r="PHD24" s="66"/>
      <c r="PHE24" s="42"/>
      <c r="PHF24" s="67"/>
      <c r="PHG24" s="77"/>
      <c r="PHH24" s="66"/>
      <c r="PHI24" s="42"/>
      <c r="PHJ24" s="67"/>
      <c r="PHK24" s="66"/>
      <c r="PHL24" s="42"/>
      <c r="PHM24" s="67"/>
      <c r="PHN24" s="77"/>
      <c r="PHO24" s="66"/>
      <c r="PHP24" s="42"/>
      <c r="PHQ24" s="67"/>
      <c r="PHR24" s="66"/>
      <c r="PHS24" s="42"/>
      <c r="PHT24" s="67"/>
      <c r="PHU24" s="77"/>
      <c r="PHV24" s="66"/>
      <c r="PHW24" s="42"/>
      <c r="PHX24" s="67"/>
      <c r="PHY24" s="66"/>
      <c r="PHZ24" s="42"/>
      <c r="PIA24" s="67"/>
      <c r="PIB24" s="77"/>
      <c r="PIC24" s="66"/>
      <c r="PID24" s="42"/>
      <c r="PIE24" s="67"/>
      <c r="PIF24" s="66"/>
      <c r="PIG24" s="42"/>
      <c r="PIH24" s="67"/>
      <c r="PII24" s="77"/>
      <c r="PIJ24" s="66"/>
      <c r="PIK24" s="42"/>
      <c r="PIL24" s="67"/>
      <c r="PIM24" s="66"/>
      <c r="PIN24" s="42"/>
      <c r="PIO24" s="67"/>
      <c r="PIP24" s="77"/>
      <c r="PIQ24" s="66"/>
      <c r="PIR24" s="42"/>
      <c r="PIS24" s="67"/>
      <c r="PIT24" s="66"/>
      <c r="PIU24" s="42"/>
      <c r="PIV24" s="67"/>
      <c r="PIW24" s="77"/>
      <c r="PIX24" s="66"/>
      <c r="PIY24" s="42"/>
      <c r="PIZ24" s="67"/>
      <c r="PJA24" s="66"/>
      <c r="PJB24" s="42"/>
      <c r="PJC24" s="67"/>
      <c r="PJD24" s="77"/>
      <c r="PJE24" s="66"/>
      <c r="PJF24" s="42"/>
      <c r="PJG24" s="67"/>
      <c r="PJH24" s="66"/>
      <c r="PJI24" s="42"/>
      <c r="PJJ24" s="67"/>
      <c r="PJK24" s="77"/>
      <c r="PJL24" s="66"/>
      <c r="PJM24" s="42"/>
      <c r="PJN24" s="67"/>
      <c r="PJO24" s="66"/>
      <c r="PJP24" s="42"/>
      <c r="PJQ24" s="67"/>
      <c r="PJR24" s="77"/>
      <c r="PJS24" s="66"/>
      <c r="PJT24" s="42"/>
      <c r="PJU24" s="67"/>
      <c r="PJV24" s="66"/>
      <c r="PJW24" s="42"/>
      <c r="PJX24" s="67"/>
      <c r="PJY24" s="77"/>
      <c r="PJZ24" s="66"/>
      <c r="PKA24" s="42"/>
      <c r="PKB24" s="67"/>
      <c r="PKC24" s="66"/>
      <c r="PKD24" s="42"/>
      <c r="PKE24" s="67"/>
      <c r="PKF24" s="77"/>
      <c r="PKG24" s="66"/>
      <c r="PKH24" s="42"/>
      <c r="PKI24" s="67"/>
      <c r="PKJ24" s="66"/>
      <c r="PKK24" s="42"/>
      <c r="PKL24" s="67"/>
      <c r="PKM24" s="77"/>
      <c r="PKN24" s="66"/>
      <c r="PKO24" s="42"/>
      <c r="PKP24" s="67"/>
      <c r="PKQ24" s="66"/>
      <c r="PKR24" s="42"/>
      <c r="PKS24" s="67"/>
      <c r="PKT24" s="77"/>
      <c r="PKU24" s="66"/>
      <c r="PKV24" s="42"/>
      <c r="PKW24" s="67"/>
      <c r="PKX24" s="66"/>
      <c r="PKY24" s="42"/>
      <c r="PKZ24" s="67"/>
      <c r="PLA24" s="77"/>
      <c r="PLB24" s="66"/>
      <c r="PLC24" s="42"/>
      <c r="PLD24" s="67"/>
      <c r="PLE24" s="66"/>
      <c r="PLF24" s="42"/>
      <c r="PLG24" s="67"/>
      <c r="PLH24" s="77"/>
      <c r="PLI24" s="66"/>
      <c r="PLJ24" s="42"/>
      <c r="PLK24" s="67"/>
      <c r="PLL24" s="66"/>
      <c r="PLM24" s="42"/>
      <c r="PLN24" s="67"/>
      <c r="PLO24" s="77"/>
      <c r="PLP24" s="66"/>
      <c r="PLQ24" s="42"/>
      <c r="PLR24" s="67"/>
      <c r="PLS24" s="66"/>
      <c r="PLT24" s="42"/>
      <c r="PLU24" s="67"/>
      <c r="PLV24" s="77"/>
      <c r="PLW24" s="66"/>
      <c r="PLX24" s="42"/>
      <c r="PLY24" s="67"/>
      <c r="PLZ24" s="66"/>
      <c r="PMA24" s="42"/>
      <c r="PMB24" s="67"/>
      <c r="PMC24" s="77"/>
      <c r="PMD24" s="66"/>
      <c r="PME24" s="42"/>
      <c r="PMF24" s="67"/>
      <c r="PMG24" s="66"/>
      <c r="PMH24" s="42"/>
      <c r="PMI24" s="67"/>
      <c r="PMJ24" s="77"/>
      <c r="PMK24" s="66"/>
      <c r="PML24" s="42"/>
      <c r="PMM24" s="67"/>
      <c r="PMN24" s="66"/>
      <c r="PMO24" s="42"/>
      <c r="PMP24" s="67"/>
      <c r="PMQ24" s="77"/>
      <c r="PMR24" s="66"/>
      <c r="PMS24" s="42"/>
      <c r="PMT24" s="67"/>
      <c r="PMU24" s="66"/>
      <c r="PMV24" s="42"/>
      <c r="PMW24" s="67"/>
      <c r="PMX24" s="77"/>
      <c r="PMY24" s="66"/>
      <c r="PMZ24" s="42"/>
      <c r="PNA24" s="67"/>
      <c r="PNB24" s="66"/>
      <c r="PNC24" s="42"/>
      <c r="PND24" s="67"/>
      <c r="PNE24" s="77"/>
      <c r="PNF24" s="66"/>
      <c r="PNG24" s="42"/>
      <c r="PNH24" s="67"/>
      <c r="PNI24" s="66"/>
      <c r="PNJ24" s="42"/>
      <c r="PNK24" s="67"/>
      <c r="PNL24" s="77"/>
      <c r="PNM24" s="66"/>
      <c r="PNN24" s="42"/>
      <c r="PNO24" s="67"/>
      <c r="PNP24" s="66"/>
      <c r="PNQ24" s="42"/>
      <c r="PNR24" s="67"/>
      <c r="PNS24" s="77"/>
      <c r="PNT24" s="66"/>
      <c r="PNU24" s="42"/>
      <c r="PNV24" s="67"/>
      <c r="PNW24" s="66"/>
      <c r="PNX24" s="42"/>
      <c r="PNY24" s="67"/>
      <c r="PNZ24" s="77"/>
      <c r="POA24" s="66"/>
      <c r="POB24" s="42"/>
      <c r="POC24" s="67"/>
      <c r="POD24" s="66"/>
      <c r="POE24" s="42"/>
      <c r="POF24" s="67"/>
      <c r="POG24" s="77"/>
      <c r="POH24" s="66"/>
      <c r="POI24" s="42"/>
      <c r="POJ24" s="67"/>
      <c r="POK24" s="66"/>
      <c r="POL24" s="42"/>
      <c r="POM24" s="67"/>
      <c r="PON24" s="77"/>
      <c r="POO24" s="66"/>
      <c r="POP24" s="42"/>
      <c r="POQ24" s="67"/>
      <c r="POR24" s="66"/>
      <c r="POS24" s="42"/>
      <c r="POT24" s="67"/>
      <c r="POU24" s="77"/>
      <c r="POV24" s="66"/>
      <c r="POW24" s="42"/>
      <c r="POX24" s="67"/>
      <c r="POY24" s="66"/>
      <c r="POZ24" s="42"/>
      <c r="PPA24" s="67"/>
      <c r="PPB24" s="77"/>
      <c r="PPC24" s="66"/>
      <c r="PPD24" s="42"/>
      <c r="PPE24" s="67"/>
      <c r="PPF24" s="66"/>
      <c r="PPG24" s="42"/>
      <c r="PPH24" s="67"/>
      <c r="PPI24" s="77"/>
      <c r="PPJ24" s="66"/>
      <c r="PPK24" s="42"/>
      <c r="PPL24" s="67"/>
      <c r="PPM24" s="66"/>
      <c r="PPN24" s="42"/>
      <c r="PPO24" s="67"/>
      <c r="PPP24" s="77"/>
      <c r="PPQ24" s="66"/>
      <c r="PPR24" s="42"/>
      <c r="PPS24" s="67"/>
      <c r="PPT24" s="66"/>
      <c r="PPU24" s="42"/>
      <c r="PPV24" s="67"/>
      <c r="PPW24" s="77"/>
      <c r="PPX24" s="66"/>
      <c r="PPY24" s="42"/>
      <c r="PPZ24" s="67"/>
      <c r="PQA24" s="66"/>
      <c r="PQB24" s="42"/>
      <c r="PQC24" s="67"/>
      <c r="PQD24" s="77"/>
      <c r="PQE24" s="66"/>
      <c r="PQF24" s="42"/>
      <c r="PQG24" s="67"/>
      <c r="PQH24" s="66"/>
      <c r="PQI24" s="42"/>
      <c r="PQJ24" s="67"/>
      <c r="PQK24" s="77"/>
      <c r="PQL24" s="66"/>
      <c r="PQM24" s="42"/>
      <c r="PQN24" s="67"/>
      <c r="PQO24" s="66"/>
      <c r="PQP24" s="42"/>
      <c r="PQQ24" s="67"/>
      <c r="PQR24" s="77"/>
      <c r="PQS24" s="66"/>
      <c r="PQT24" s="42"/>
      <c r="PQU24" s="67"/>
      <c r="PQV24" s="66"/>
      <c r="PQW24" s="42"/>
      <c r="PQX24" s="67"/>
      <c r="PQY24" s="77"/>
      <c r="PQZ24" s="66"/>
      <c r="PRA24" s="42"/>
      <c r="PRB24" s="67"/>
      <c r="PRC24" s="66"/>
      <c r="PRD24" s="42"/>
      <c r="PRE24" s="67"/>
      <c r="PRF24" s="77"/>
      <c r="PRG24" s="66"/>
      <c r="PRH24" s="42"/>
      <c r="PRI24" s="67"/>
      <c r="PRJ24" s="66"/>
      <c r="PRK24" s="42"/>
      <c r="PRL24" s="67"/>
      <c r="PRM24" s="77"/>
      <c r="PRN24" s="66"/>
      <c r="PRO24" s="42"/>
      <c r="PRP24" s="67"/>
      <c r="PRQ24" s="66"/>
      <c r="PRR24" s="42"/>
      <c r="PRS24" s="67"/>
      <c r="PRT24" s="77"/>
      <c r="PRU24" s="66"/>
      <c r="PRV24" s="42"/>
      <c r="PRW24" s="67"/>
      <c r="PRX24" s="66"/>
      <c r="PRY24" s="42"/>
      <c r="PRZ24" s="67"/>
      <c r="PSA24" s="77"/>
      <c r="PSB24" s="66"/>
      <c r="PSC24" s="42"/>
      <c r="PSD24" s="67"/>
      <c r="PSE24" s="66"/>
      <c r="PSF24" s="42"/>
      <c r="PSG24" s="67"/>
      <c r="PSH24" s="77"/>
      <c r="PSI24" s="66"/>
      <c r="PSJ24" s="42"/>
      <c r="PSK24" s="67"/>
      <c r="PSL24" s="66"/>
      <c r="PSM24" s="42"/>
      <c r="PSN24" s="67"/>
      <c r="PSO24" s="77"/>
      <c r="PSP24" s="66"/>
      <c r="PSQ24" s="42"/>
      <c r="PSR24" s="67"/>
      <c r="PSS24" s="66"/>
      <c r="PST24" s="42"/>
      <c r="PSU24" s="67"/>
      <c r="PSV24" s="77"/>
      <c r="PSW24" s="66"/>
      <c r="PSX24" s="42"/>
      <c r="PSY24" s="67"/>
      <c r="PSZ24" s="66"/>
      <c r="PTA24" s="42"/>
      <c r="PTB24" s="67"/>
      <c r="PTC24" s="77"/>
      <c r="PTD24" s="66"/>
      <c r="PTE24" s="42"/>
      <c r="PTF24" s="67"/>
      <c r="PTG24" s="66"/>
      <c r="PTH24" s="42"/>
      <c r="PTI24" s="67"/>
      <c r="PTJ24" s="77"/>
      <c r="PTK24" s="66"/>
      <c r="PTL24" s="42"/>
      <c r="PTM24" s="67"/>
      <c r="PTN24" s="66"/>
      <c r="PTO24" s="42"/>
      <c r="PTP24" s="67"/>
      <c r="PTQ24" s="77"/>
      <c r="PTR24" s="66"/>
      <c r="PTS24" s="42"/>
      <c r="PTT24" s="67"/>
      <c r="PTU24" s="66"/>
      <c r="PTV24" s="42"/>
      <c r="PTW24" s="67"/>
      <c r="PTX24" s="77"/>
      <c r="PTY24" s="66"/>
      <c r="PTZ24" s="42"/>
      <c r="PUA24" s="67"/>
      <c r="PUB24" s="66"/>
      <c r="PUC24" s="42"/>
      <c r="PUD24" s="67"/>
      <c r="PUE24" s="77"/>
      <c r="PUF24" s="66"/>
      <c r="PUG24" s="42"/>
      <c r="PUH24" s="67"/>
      <c r="PUI24" s="66"/>
      <c r="PUJ24" s="42"/>
      <c r="PUK24" s="67"/>
      <c r="PUL24" s="77"/>
      <c r="PUM24" s="66"/>
      <c r="PUN24" s="42"/>
      <c r="PUO24" s="67"/>
      <c r="PUP24" s="66"/>
      <c r="PUQ24" s="42"/>
      <c r="PUR24" s="67"/>
      <c r="PUS24" s="77"/>
      <c r="PUT24" s="66"/>
      <c r="PUU24" s="42"/>
      <c r="PUV24" s="67"/>
      <c r="PUW24" s="66"/>
      <c r="PUX24" s="42"/>
      <c r="PUY24" s="67"/>
      <c r="PUZ24" s="77"/>
      <c r="PVA24" s="66"/>
      <c r="PVB24" s="42"/>
      <c r="PVC24" s="67"/>
      <c r="PVD24" s="66"/>
      <c r="PVE24" s="42"/>
      <c r="PVF24" s="67"/>
      <c r="PVG24" s="77"/>
      <c r="PVH24" s="66"/>
      <c r="PVI24" s="42"/>
      <c r="PVJ24" s="67"/>
      <c r="PVK24" s="66"/>
      <c r="PVL24" s="42"/>
      <c r="PVM24" s="67"/>
      <c r="PVN24" s="77"/>
      <c r="PVO24" s="66"/>
      <c r="PVP24" s="42"/>
      <c r="PVQ24" s="67"/>
      <c r="PVR24" s="66"/>
      <c r="PVS24" s="42"/>
      <c r="PVT24" s="67"/>
      <c r="PVU24" s="77"/>
      <c r="PVV24" s="66"/>
      <c r="PVW24" s="42"/>
      <c r="PVX24" s="67"/>
      <c r="PVY24" s="66"/>
      <c r="PVZ24" s="42"/>
      <c r="PWA24" s="67"/>
      <c r="PWB24" s="77"/>
      <c r="PWC24" s="66"/>
      <c r="PWD24" s="42"/>
      <c r="PWE24" s="67"/>
      <c r="PWF24" s="66"/>
      <c r="PWG24" s="42"/>
      <c r="PWH24" s="67"/>
      <c r="PWI24" s="77"/>
      <c r="PWJ24" s="66"/>
      <c r="PWK24" s="42"/>
      <c r="PWL24" s="67"/>
      <c r="PWM24" s="66"/>
      <c r="PWN24" s="42"/>
      <c r="PWO24" s="67"/>
      <c r="PWP24" s="77"/>
      <c r="PWQ24" s="66"/>
      <c r="PWR24" s="42"/>
      <c r="PWS24" s="67"/>
      <c r="PWT24" s="66"/>
      <c r="PWU24" s="42"/>
      <c r="PWV24" s="67"/>
      <c r="PWW24" s="77"/>
      <c r="PWX24" s="66"/>
      <c r="PWY24" s="42"/>
      <c r="PWZ24" s="67"/>
      <c r="PXA24" s="66"/>
      <c r="PXB24" s="42"/>
      <c r="PXC24" s="67"/>
      <c r="PXD24" s="77"/>
      <c r="PXE24" s="66"/>
      <c r="PXF24" s="42"/>
      <c r="PXG24" s="67"/>
      <c r="PXH24" s="66"/>
      <c r="PXI24" s="42"/>
      <c r="PXJ24" s="67"/>
      <c r="PXK24" s="77"/>
      <c r="PXL24" s="66"/>
      <c r="PXM24" s="42"/>
      <c r="PXN24" s="67"/>
      <c r="PXO24" s="66"/>
      <c r="PXP24" s="42"/>
      <c r="PXQ24" s="67"/>
      <c r="PXR24" s="77"/>
      <c r="PXS24" s="66"/>
      <c r="PXT24" s="42"/>
      <c r="PXU24" s="67"/>
      <c r="PXV24" s="66"/>
      <c r="PXW24" s="42"/>
      <c r="PXX24" s="67"/>
      <c r="PXY24" s="77"/>
      <c r="PXZ24" s="66"/>
      <c r="PYA24" s="42"/>
      <c r="PYB24" s="67"/>
      <c r="PYC24" s="66"/>
      <c r="PYD24" s="42"/>
      <c r="PYE24" s="67"/>
      <c r="PYF24" s="77"/>
      <c r="PYG24" s="66"/>
      <c r="PYH24" s="42"/>
      <c r="PYI24" s="67"/>
      <c r="PYJ24" s="66"/>
      <c r="PYK24" s="42"/>
      <c r="PYL24" s="67"/>
      <c r="PYM24" s="77"/>
      <c r="PYN24" s="66"/>
      <c r="PYO24" s="42"/>
      <c r="PYP24" s="67"/>
      <c r="PYQ24" s="66"/>
      <c r="PYR24" s="42"/>
      <c r="PYS24" s="67"/>
      <c r="PYT24" s="77"/>
      <c r="PYU24" s="66"/>
      <c r="PYV24" s="42"/>
      <c r="PYW24" s="67"/>
      <c r="PYX24" s="66"/>
      <c r="PYY24" s="42"/>
      <c r="PYZ24" s="67"/>
      <c r="PZA24" s="77"/>
      <c r="PZB24" s="66"/>
      <c r="PZC24" s="42"/>
      <c r="PZD24" s="67"/>
      <c r="PZE24" s="66"/>
      <c r="PZF24" s="42"/>
      <c r="PZG24" s="67"/>
      <c r="PZH24" s="77"/>
      <c r="PZI24" s="66"/>
      <c r="PZJ24" s="42"/>
      <c r="PZK24" s="67"/>
      <c r="PZL24" s="66"/>
      <c r="PZM24" s="42"/>
      <c r="PZN24" s="67"/>
      <c r="PZO24" s="77"/>
      <c r="PZP24" s="66"/>
      <c r="PZQ24" s="42"/>
      <c r="PZR24" s="67"/>
      <c r="PZS24" s="66"/>
      <c r="PZT24" s="42"/>
      <c r="PZU24" s="67"/>
      <c r="PZV24" s="77"/>
      <c r="PZW24" s="66"/>
      <c r="PZX24" s="42"/>
      <c r="PZY24" s="67"/>
      <c r="PZZ24" s="66"/>
      <c r="QAA24" s="42"/>
      <c r="QAB24" s="67"/>
      <c r="QAC24" s="77"/>
      <c r="QAD24" s="66"/>
      <c r="QAE24" s="42"/>
      <c r="QAF24" s="67"/>
      <c r="QAG24" s="66"/>
      <c r="QAH24" s="42"/>
      <c r="QAI24" s="67"/>
      <c r="QAJ24" s="77"/>
      <c r="QAK24" s="66"/>
      <c r="QAL24" s="42"/>
      <c r="QAM24" s="67"/>
      <c r="QAN24" s="66"/>
      <c r="QAO24" s="42"/>
      <c r="QAP24" s="67"/>
      <c r="QAQ24" s="77"/>
      <c r="QAR24" s="66"/>
      <c r="QAS24" s="42"/>
      <c r="QAT24" s="67"/>
      <c r="QAU24" s="66"/>
      <c r="QAV24" s="42"/>
      <c r="QAW24" s="67"/>
      <c r="QAX24" s="77"/>
      <c r="QAY24" s="66"/>
      <c r="QAZ24" s="42"/>
      <c r="QBA24" s="67"/>
      <c r="QBB24" s="66"/>
      <c r="QBC24" s="42"/>
      <c r="QBD24" s="67"/>
      <c r="QBE24" s="77"/>
      <c r="QBF24" s="66"/>
      <c r="QBG24" s="42"/>
      <c r="QBH24" s="67"/>
      <c r="QBI24" s="66"/>
      <c r="QBJ24" s="42"/>
      <c r="QBK24" s="67"/>
      <c r="QBL24" s="77"/>
      <c r="QBM24" s="66"/>
      <c r="QBN24" s="42"/>
      <c r="QBO24" s="67"/>
      <c r="QBP24" s="66"/>
      <c r="QBQ24" s="42"/>
      <c r="QBR24" s="67"/>
      <c r="QBS24" s="77"/>
      <c r="QBT24" s="66"/>
      <c r="QBU24" s="42"/>
      <c r="QBV24" s="67"/>
      <c r="QBW24" s="66"/>
      <c r="QBX24" s="42"/>
      <c r="QBY24" s="67"/>
      <c r="QBZ24" s="77"/>
      <c r="QCA24" s="66"/>
      <c r="QCB24" s="42"/>
      <c r="QCC24" s="67"/>
      <c r="QCD24" s="66"/>
      <c r="QCE24" s="42"/>
      <c r="QCF24" s="67"/>
      <c r="QCG24" s="77"/>
      <c r="QCH24" s="66"/>
      <c r="QCI24" s="42"/>
      <c r="QCJ24" s="67"/>
      <c r="QCK24" s="66"/>
      <c r="QCL24" s="42"/>
      <c r="QCM24" s="67"/>
      <c r="QCN24" s="77"/>
      <c r="QCO24" s="66"/>
      <c r="QCP24" s="42"/>
      <c r="QCQ24" s="67"/>
      <c r="QCR24" s="66"/>
      <c r="QCS24" s="42"/>
      <c r="QCT24" s="67"/>
      <c r="QCU24" s="77"/>
      <c r="QCV24" s="66"/>
      <c r="QCW24" s="42"/>
      <c r="QCX24" s="67"/>
      <c r="QCY24" s="66"/>
      <c r="QCZ24" s="42"/>
      <c r="QDA24" s="67"/>
      <c r="QDB24" s="77"/>
      <c r="QDC24" s="66"/>
      <c r="QDD24" s="42"/>
      <c r="QDE24" s="67"/>
      <c r="QDF24" s="66"/>
      <c r="QDG24" s="42"/>
      <c r="QDH24" s="67"/>
      <c r="QDI24" s="77"/>
      <c r="QDJ24" s="66"/>
      <c r="QDK24" s="42"/>
      <c r="QDL24" s="67"/>
      <c r="QDM24" s="66"/>
      <c r="QDN24" s="42"/>
      <c r="QDO24" s="67"/>
      <c r="QDP24" s="77"/>
      <c r="QDQ24" s="66"/>
      <c r="QDR24" s="42"/>
      <c r="QDS24" s="67"/>
      <c r="QDT24" s="66"/>
      <c r="QDU24" s="42"/>
      <c r="QDV24" s="67"/>
      <c r="QDW24" s="77"/>
      <c r="QDX24" s="66"/>
      <c r="QDY24" s="42"/>
      <c r="QDZ24" s="67"/>
      <c r="QEA24" s="66"/>
      <c r="QEB24" s="42"/>
      <c r="QEC24" s="67"/>
      <c r="QED24" s="77"/>
      <c r="QEE24" s="66"/>
      <c r="QEF24" s="42"/>
      <c r="QEG24" s="67"/>
      <c r="QEH24" s="66"/>
      <c r="QEI24" s="42"/>
      <c r="QEJ24" s="67"/>
      <c r="QEK24" s="77"/>
      <c r="QEL24" s="66"/>
      <c r="QEM24" s="42"/>
      <c r="QEN24" s="67"/>
      <c r="QEO24" s="66"/>
      <c r="QEP24" s="42"/>
      <c r="QEQ24" s="67"/>
      <c r="QER24" s="77"/>
      <c r="QES24" s="66"/>
      <c r="QET24" s="42"/>
      <c r="QEU24" s="67"/>
      <c r="QEV24" s="66"/>
      <c r="QEW24" s="42"/>
      <c r="QEX24" s="67"/>
      <c r="QEY24" s="77"/>
      <c r="QEZ24" s="66"/>
      <c r="QFA24" s="42"/>
      <c r="QFB24" s="67"/>
      <c r="QFC24" s="66"/>
      <c r="QFD24" s="42"/>
      <c r="QFE24" s="67"/>
      <c r="QFF24" s="77"/>
      <c r="QFG24" s="66"/>
      <c r="QFH24" s="42"/>
      <c r="QFI24" s="67"/>
      <c r="QFJ24" s="66"/>
      <c r="QFK24" s="42"/>
      <c r="QFL24" s="67"/>
      <c r="QFM24" s="77"/>
      <c r="QFN24" s="66"/>
      <c r="QFO24" s="42"/>
      <c r="QFP24" s="67"/>
      <c r="QFQ24" s="66"/>
      <c r="QFR24" s="42"/>
      <c r="QFS24" s="67"/>
      <c r="QFT24" s="77"/>
      <c r="QFU24" s="66"/>
      <c r="QFV24" s="42"/>
      <c r="QFW24" s="67"/>
      <c r="QFX24" s="66"/>
      <c r="QFY24" s="42"/>
      <c r="QFZ24" s="67"/>
      <c r="QGA24" s="77"/>
      <c r="QGB24" s="66"/>
      <c r="QGC24" s="42"/>
      <c r="QGD24" s="67"/>
      <c r="QGE24" s="66"/>
      <c r="QGF24" s="42"/>
      <c r="QGG24" s="67"/>
      <c r="QGH24" s="77"/>
      <c r="QGI24" s="66"/>
      <c r="QGJ24" s="42"/>
      <c r="QGK24" s="67"/>
      <c r="QGL24" s="66"/>
      <c r="QGM24" s="42"/>
      <c r="QGN24" s="67"/>
      <c r="QGO24" s="77"/>
      <c r="QGP24" s="66"/>
      <c r="QGQ24" s="42"/>
      <c r="QGR24" s="67"/>
      <c r="QGS24" s="66"/>
      <c r="QGT24" s="42"/>
      <c r="QGU24" s="67"/>
      <c r="QGV24" s="77"/>
      <c r="QGW24" s="66"/>
      <c r="QGX24" s="42"/>
      <c r="QGY24" s="67"/>
      <c r="QGZ24" s="66"/>
      <c r="QHA24" s="42"/>
      <c r="QHB24" s="67"/>
      <c r="QHC24" s="77"/>
      <c r="QHD24" s="66"/>
      <c r="QHE24" s="42"/>
      <c r="QHF24" s="67"/>
      <c r="QHG24" s="66"/>
      <c r="QHH24" s="42"/>
      <c r="QHI24" s="67"/>
      <c r="QHJ24" s="77"/>
      <c r="QHK24" s="66"/>
      <c r="QHL24" s="42"/>
      <c r="QHM24" s="67"/>
      <c r="QHN24" s="66"/>
      <c r="QHO24" s="42"/>
      <c r="QHP24" s="67"/>
      <c r="QHQ24" s="77"/>
      <c r="QHR24" s="66"/>
      <c r="QHS24" s="42"/>
      <c r="QHT24" s="67"/>
      <c r="QHU24" s="66"/>
      <c r="QHV24" s="42"/>
      <c r="QHW24" s="67"/>
      <c r="QHX24" s="77"/>
      <c r="QHY24" s="66"/>
      <c r="QHZ24" s="42"/>
      <c r="QIA24" s="67"/>
      <c r="QIB24" s="66"/>
      <c r="QIC24" s="42"/>
      <c r="QID24" s="67"/>
      <c r="QIE24" s="77"/>
      <c r="QIF24" s="66"/>
      <c r="QIG24" s="42"/>
      <c r="QIH24" s="67"/>
      <c r="QII24" s="66"/>
      <c r="QIJ24" s="42"/>
      <c r="QIK24" s="67"/>
      <c r="QIL24" s="77"/>
      <c r="QIM24" s="66"/>
      <c r="QIN24" s="42"/>
      <c r="QIO24" s="67"/>
      <c r="QIP24" s="66"/>
      <c r="QIQ24" s="42"/>
      <c r="QIR24" s="67"/>
      <c r="QIS24" s="77"/>
      <c r="QIT24" s="66"/>
      <c r="QIU24" s="42"/>
      <c r="QIV24" s="67"/>
      <c r="QIW24" s="66"/>
      <c r="QIX24" s="42"/>
      <c r="QIY24" s="67"/>
      <c r="QIZ24" s="77"/>
      <c r="QJA24" s="66"/>
      <c r="QJB24" s="42"/>
      <c r="QJC24" s="67"/>
      <c r="QJD24" s="66"/>
      <c r="QJE24" s="42"/>
      <c r="QJF24" s="67"/>
      <c r="QJG24" s="77"/>
      <c r="QJH24" s="66"/>
      <c r="QJI24" s="42"/>
      <c r="QJJ24" s="67"/>
      <c r="QJK24" s="66"/>
      <c r="QJL24" s="42"/>
      <c r="QJM24" s="67"/>
      <c r="QJN24" s="77"/>
      <c r="QJO24" s="66"/>
      <c r="QJP24" s="42"/>
      <c r="QJQ24" s="67"/>
      <c r="QJR24" s="66"/>
      <c r="QJS24" s="42"/>
      <c r="QJT24" s="67"/>
      <c r="QJU24" s="77"/>
      <c r="QJV24" s="66"/>
      <c r="QJW24" s="42"/>
      <c r="QJX24" s="67"/>
      <c r="QJY24" s="66"/>
      <c r="QJZ24" s="42"/>
      <c r="QKA24" s="67"/>
      <c r="QKB24" s="77"/>
      <c r="QKC24" s="66"/>
      <c r="QKD24" s="42"/>
      <c r="QKE24" s="67"/>
      <c r="QKF24" s="66"/>
      <c r="QKG24" s="42"/>
      <c r="QKH24" s="67"/>
      <c r="QKI24" s="77"/>
      <c r="QKJ24" s="66"/>
      <c r="QKK24" s="42"/>
      <c r="QKL24" s="67"/>
      <c r="QKM24" s="66"/>
      <c r="QKN24" s="42"/>
      <c r="QKO24" s="67"/>
      <c r="QKP24" s="77"/>
      <c r="QKQ24" s="66"/>
      <c r="QKR24" s="42"/>
      <c r="QKS24" s="67"/>
      <c r="QKT24" s="66"/>
      <c r="QKU24" s="42"/>
      <c r="QKV24" s="67"/>
      <c r="QKW24" s="77"/>
      <c r="QKX24" s="66"/>
      <c r="QKY24" s="42"/>
      <c r="QKZ24" s="67"/>
      <c r="QLA24" s="66"/>
      <c r="QLB24" s="42"/>
      <c r="QLC24" s="67"/>
      <c r="QLD24" s="77"/>
      <c r="QLE24" s="66"/>
      <c r="QLF24" s="42"/>
      <c r="QLG24" s="67"/>
      <c r="QLH24" s="66"/>
      <c r="QLI24" s="42"/>
      <c r="QLJ24" s="67"/>
      <c r="QLK24" s="77"/>
      <c r="QLL24" s="66"/>
      <c r="QLM24" s="42"/>
      <c r="QLN24" s="67"/>
      <c r="QLO24" s="66"/>
      <c r="QLP24" s="42"/>
      <c r="QLQ24" s="67"/>
      <c r="QLR24" s="77"/>
      <c r="QLS24" s="66"/>
      <c r="QLT24" s="42"/>
      <c r="QLU24" s="67"/>
      <c r="QLV24" s="66"/>
      <c r="QLW24" s="42"/>
      <c r="QLX24" s="67"/>
      <c r="QLY24" s="77"/>
      <c r="QLZ24" s="66"/>
      <c r="QMA24" s="42"/>
      <c r="QMB24" s="67"/>
      <c r="QMC24" s="66"/>
      <c r="QMD24" s="42"/>
      <c r="QME24" s="67"/>
      <c r="QMF24" s="77"/>
      <c r="QMG24" s="66"/>
      <c r="QMH24" s="42"/>
      <c r="QMI24" s="67"/>
      <c r="QMJ24" s="66"/>
      <c r="QMK24" s="42"/>
      <c r="QML24" s="67"/>
      <c r="QMM24" s="77"/>
      <c r="QMN24" s="66"/>
      <c r="QMO24" s="42"/>
      <c r="QMP24" s="67"/>
      <c r="QMQ24" s="66"/>
      <c r="QMR24" s="42"/>
      <c r="QMS24" s="67"/>
      <c r="QMT24" s="77"/>
      <c r="QMU24" s="66"/>
      <c r="QMV24" s="42"/>
      <c r="QMW24" s="67"/>
      <c r="QMX24" s="66"/>
      <c r="QMY24" s="42"/>
      <c r="QMZ24" s="67"/>
      <c r="QNA24" s="77"/>
      <c r="QNB24" s="66"/>
      <c r="QNC24" s="42"/>
      <c r="QND24" s="67"/>
      <c r="QNE24" s="66"/>
      <c r="QNF24" s="42"/>
      <c r="QNG24" s="67"/>
      <c r="QNH24" s="77"/>
      <c r="QNI24" s="66"/>
      <c r="QNJ24" s="42"/>
      <c r="QNK24" s="67"/>
      <c r="QNL24" s="66"/>
      <c r="QNM24" s="42"/>
      <c r="QNN24" s="67"/>
      <c r="QNO24" s="77"/>
      <c r="QNP24" s="66"/>
      <c r="QNQ24" s="42"/>
      <c r="QNR24" s="67"/>
      <c r="QNS24" s="66"/>
      <c r="QNT24" s="42"/>
      <c r="QNU24" s="67"/>
      <c r="QNV24" s="77"/>
      <c r="QNW24" s="66"/>
      <c r="QNX24" s="42"/>
      <c r="QNY24" s="67"/>
      <c r="QNZ24" s="66"/>
      <c r="QOA24" s="42"/>
      <c r="QOB24" s="67"/>
      <c r="QOC24" s="77"/>
      <c r="QOD24" s="66"/>
      <c r="QOE24" s="42"/>
      <c r="QOF24" s="67"/>
      <c r="QOG24" s="66"/>
      <c r="QOH24" s="42"/>
      <c r="QOI24" s="67"/>
      <c r="QOJ24" s="77"/>
      <c r="QOK24" s="66"/>
      <c r="QOL24" s="42"/>
      <c r="QOM24" s="67"/>
      <c r="QON24" s="66"/>
      <c r="QOO24" s="42"/>
      <c r="QOP24" s="67"/>
      <c r="QOQ24" s="77"/>
      <c r="QOR24" s="66"/>
      <c r="QOS24" s="42"/>
      <c r="QOT24" s="67"/>
      <c r="QOU24" s="66"/>
      <c r="QOV24" s="42"/>
      <c r="QOW24" s="67"/>
      <c r="QOX24" s="77"/>
      <c r="QOY24" s="66"/>
      <c r="QOZ24" s="42"/>
      <c r="QPA24" s="67"/>
      <c r="QPB24" s="66"/>
      <c r="QPC24" s="42"/>
      <c r="QPD24" s="67"/>
      <c r="QPE24" s="77"/>
      <c r="QPF24" s="66"/>
      <c r="QPG24" s="42"/>
      <c r="QPH24" s="67"/>
      <c r="QPI24" s="66"/>
      <c r="QPJ24" s="42"/>
      <c r="QPK24" s="67"/>
      <c r="QPL24" s="77"/>
      <c r="QPM24" s="66"/>
      <c r="QPN24" s="42"/>
      <c r="QPO24" s="67"/>
      <c r="QPP24" s="66"/>
      <c r="QPQ24" s="42"/>
      <c r="QPR24" s="67"/>
      <c r="QPS24" s="77"/>
      <c r="QPT24" s="66"/>
      <c r="QPU24" s="42"/>
      <c r="QPV24" s="67"/>
      <c r="QPW24" s="66"/>
      <c r="QPX24" s="42"/>
      <c r="QPY24" s="67"/>
      <c r="QPZ24" s="77"/>
      <c r="QQA24" s="66"/>
      <c r="QQB24" s="42"/>
      <c r="QQC24" s="67"/>
      <c r="QQD24" s="66"/>
      <c r="QQE24" s="42"/>
      <c r="QQF24" s="67"/>
      <c r="QQG24" s="77"/>
      <c r="QQH24" s="66"/>
      <c r="QQI24" s="42"/>
      <c r="QQJ24" s="67"/>
      <c r="QQK24" s="66"/>
      <c r="QQL24" s="42"/>
      <c r="QQM24" s="67"/>
      <c r="QQN24" s="77"/>
      <c r="QQO24" s="66"/>
      <c r="QQP24" s="42"/>
      <c r="QQQ24" s="67"/>
      <c r="QQR24" s="66"/>
      <c r="QQS24" s="42"/>
      <c r="QQT24" s="67"/>
      <c r="QQU24" s="77"/>
      <c r="QQV24" s="66"/>
      <c r="QQW24" s="42"/>
      <c r="QQX24" s="67"/>
      <c r="QQY24" s="66"/>
      <c r="QQZ24" s="42"/>
      <c r="QRA24" s="67"/>
      <c r="QRB24" s="77"/>
      <c r="QRC24" s="66"/>
      <c r="QRD24" s="42"/>
      <c r="QRE24" s="67"/>
      <c r="QRF24" s="66"/>
      <c r="QRG24" s="42"/>
      <c r="QRH24" s="67"/>
      <c r="QRI24" s="77"/>
      <c r="QRJ24" s="66"/>
      <c r="QRK24" s="42"/>
      <c r="QRL24" s="67"/>
      <c r="QRM24" s="66"/>
      <c r="QRN24" s="42"/>
      <c r="QRO24" s="67"/>
      <c r="QRP24" s="77"/>
      <c r="QRQ24" s="66"/>
      <c r="QRR24" s="42"/>
      <c r="QRS24" s="67"/>
      <c r="QRT24" s="66"/>
      <c r="QRU24" s="42"/>
      <c r="QRV24" s="67"/>
      <c r="QRW24" s="77"/>
      <c r="QRX24" s="66"/>
      <c r="QRY24" s="42"/>
      <c r="QRZ24" s="67"/>
      <c r="QSA24" s="66"/>
      <c r="QSB24" s="42"/>
      <c r="QSC24" s="67"/>
      <c r="QSD24" s="77"/>
      <c r="QSE24" s="66"/>
      <c r="QSF24" s="42"/>
      <c r="QSG24" s="67"/>
      <c r="QSH24" s="66"/>
      <c r="QSI24" s="42"/>
      <c r="QSJ24" s="67"/>
      <c r="QSK24" s="77"/>
      <c r="QSL24" s="66"/>
      <c r="QSM24" s="42"/>
      <c r="QSN24" s="67"/>
      <c r="QSO24" s="66"/>
      <c r="QSP24" s="42"/>
      <c r="QSQ24" s="67"/>
      <c r="QSR24" s="77"/>
      <c r="QSS24" s="66"/>
      <c r="QST24" s="42"/>
      <c r="QSU24" s="67"/>
      <c r="QSV24" s="66"/>
      <c r="QSW24" s="42"/>
      <c r="QSX24" s="67"/>
      <c r="QSY24" s="77"/>
      <c r="QSZ24" s="66"/>
      <c r="QTA24" s="42"/>
      <c r="QTB24" s="67"/>
      <c r="QTC24" s="66"/>
      <c r="QTD24" s="42"/>
      <c r="QTE24" s="67"/>
      <c r="QTF24" s="77"/>
      <c r="QTG24" s="66"/>
      <c r="QTH24" s="42"/>
      <c r="QTI24" s="67"/>
      <c r="QTJ24" s="66"/>
      <c r="QTK24" s="42"/>
      <c r="QTL24" s="67"/>
      <c r="QTM24" s="77"/>
      <c r="QTN24" s="66"/>
      <c r="QTO24" s="42"/>
      <c r="QTP24" s="67"/>
      <c r="QTQ24" s="66"/>
      <c r="QTR24" s="42"/>
      <c r="QTS24" s="67"/>
      <c r="QTT24" s="77"/>
      <c r="QTU24" s="66"/>
      <c r="QTV24" s="42"/>
      <c r="QTW24" s="67"/>
      <c r="QTX24" s="66"/>
      <c r="QTY24" s="42"/>
      <c r="QTZ24" s="67"/>
      <c r="QUA24" s="77"/>
      <c r="QUB24" s="66"/>
      <c r="QUC24" s="42"/>
      <c r="QUD24" s="67"/>
      <c r="QUE24" s="66"/>
      <c r="QUF24" s="42"/>
      <c r="QUG24" s="67"/>
      <c r="QUH24" s="77"/>
      <c r="QUI24" s="66"/>
      <c r="QUJ24" s="42"/>
      <c r="QUK24" s="67"/>
      <c r="QUL24" s="66"/>
      <c r="QUM24" s="42"/>
      <c r="QUN24" s="67"/>
      <c r="QUO24" s="77"/>
      <c r="QUP24" s="66"/>
      <c r="QUQ24" s="42"/>
      <c r="QUR24" s="67"/>
      <c r="QUS24" s="66"/>
      <c r="QUT24" s="42"/>
      <c r="QUU24" s="67"/>
      <c r="QUV24" s="77"/>
      <c r="QUW24" s="66"/>
      <c r="QUX24" s="42"/>
      <c r="QUY24" s="67"/>
      <c r="QUZ24" s="66"/>
      <c r="QVA24" s="42"/>
      <c r="QVB24" s="67"/>
      <c r="QVC24" s="77"/>
      <c r="QVD24" s="66"/>
      <c r="QVE24" s="42"/>
      <c r="QVF24" s="67"/>
      <c r="QVG24" s="66"/>
      <c r="QVH24" s="42"/>
      <c r="QVI24" s="67"/>
      <c r="QVJ24" s="77"/>
      <c r="QVK24" s="66"/>
      <c r="QVL24" s="42"/>
      <c r="QVM24" s="67"/>
      <c r="QVN24" s="66"/>
      <c r="QVO24" s="42"/>
      <c r="QVP24" s="67"/>
      <c r="QVQ24" s="77"/>
      <c r="QVR24" s="66"/>
      <c r="QVS24" s="42"/>
      <c r="QVT24" s="67"/>
      <c r="QVU24" s="66"/>
      <c r="QVV24" s="42"/>
      <c r="QVW24" s="67"/>
      <c r="QVX24" s="77"/>
      <c r="QVY24" s="66"/>
      <c r="QVZ24" s="42"/>
      <c r="QWA24" s="67"/>
      <c r="QWB24" s="66"/>
      <c r="QWC24" s="42"/>
      <c r="QWD24" s="67"/>
      <c r="QWE24" s="77"/>
      <c r="QWF24" s="66"/>
      <c r="QWG24" s="42"/>
      <c r="QWH24" s="67"/>
      <c r="QWI24" s="66"/>
      <c r="QWJ24" s="42"/>
      <c r="QWK24" s="67"/>
      <c r="QWL24" s="77"/>
      <c r="QWM24" s="66"/>
      <c r="QWN24" s="42"/>
      <c r="QWO24" s="67"/>
      <c r="QWP24" s="66"/>
      <c r="QWQ24" s="42"/>
      <c r="QWR24" s="67"/>
      <c r="QWS24" s="77"/>
      <c r="QWT24" s="66"/>
      <c r="QWU24" s="42"/>
      <c r="QWV24" s="67"/>
      <c r="QWW24" s="66"/>
      <c r="QWX24" s="42"/>
      <c r="QWY24" s="67"/>
      <c r="QWZ24" s="77"/>
      <c r="QXA24" s="66"/>
      <c r="QXB24" s="42"/>
      <c r="QXC24" s="67"/>
      <c r="QXD24" s="66"/>
      <c r="QXE24" s="42"/>
      <c r="QXF24" s="67"/>
      <c r="QXG24" s="77"/>
      <c r="QXH24" s="66"/>
      <c r="QXI24" s="42"/>
      <c r="QXJ24" s="67"/>
      <c r="QXK24" s="66"/>
      <c r="QXL24" s="42"/>
      <c r="QXM24" s="67"/>
      <c r="QXN24" s="77"/>
      <c r="QXO24" s="66"/>
      <c r="QXP24" s="42"/>
      <c r="QXQ24" s="67"/>
      <c r="QXR24" s="66"/>
      <c r="QXS24" s="42"/>
      <c r="QXT24" s="67"/>
      <c r="QXU24" s="77"/>
      <c r="QXV24" s="66"/>
      <c r="QXW24" s="42"/>
      <c r="QXX24" s="67"/>
      <c r="QXY24" s="66"/>
      <c r="QXZ24" s="42"/>
      <c r="QYA24" s="67"/>
      <c r="QYB24" s="77"/>
      <c r="QYC24" s="66"/>
      <c r="QYD24" s="42"/>
      <c r="QYE24" s="67"/>
      <c r="QYF24" s="66"/>
      <c r="QYG24" s="42"/>
      <c r="QYH24" s="67"/>
      <c r="QYI24" s="77"/>
      <c r="QYJ24" s="66"/>
      <c r="QYK24" s="42"/>
      <c r="QYL24" s="67"/>
      <c r="QYM24" s="66"/>
      <c r="QYN24" s="42"/>
      <c r="QYO24" s="67"/>
      <c r="QYP24" s="77"/>
      <c r="QYQ24" s="66"/>
      <c r="QYR24" s="42"/>
      <c r="QYS24" s="67"/>
      <c r="QYT24" s="66"/>
      <c r="QYU24" s="42"/>
      <c r="QYV24" s="67"/>
      <c r="QYW24" s="77"/>
      <c r="QYX24" s="66"/>
      <c r="QYY24" s="42"/>
      <c r="QYZ24" s="67"/>
      <c r="QZA24" s="66"/>
      <c r="QZB24" s="42"/>
      <c r="QZC24" s="67"/>
      <c r="QZD24" s="77"/>
      <c r="QZE24" s="66"/>
      <c r="QZF24" s="42"/>
      <c r="QZG24" s="67"/>
      <c r="QZH24" s="66"/>
      <c r="QZI24" s="42"/>
      <c r="QZJ24" s="67"/>
      <c r="QZK24" s="77"/>
      <c r="QZL24" s="66"/>
      <c r="QZM24" s="42"/>
      <c r="QZN24" s="67"/>
      <c r="QZO24" s="66"/>
      <c r="QZP24" s="42"/>
      <c r="QZQ24" s="67"/>
      <c r="QZR24" s="77"/>
      <c r="QZS24" s="66"/>
      <c r="QZT24" s="42"/>
      <c r="QZU24" s="67"/>
      <c r="QZV24" s="66"/>
      <c r="QZW24" s="42"/>
      <c r="QZX24" s="67"/>
      <c r="QZY24" s="77"/>
      <c r="QZZ24" s="66"/>
      <c r="RAA24" s="42"/>
      <c r="RAB24" s="67"/>
      <c r="RAC24" s="66"/>
      <c r="RAD24" s="42"/>
      <c r="RAE24" s="67"/>
      <c r="RAF24" s="77"/>
      <c r="RAG24" s="66"/>
      <c r="RAH24" s="42"/>
      <c r="RAI24" s="67"/>
      <c r="RAJ24" s="66"/>
      <c r="RAK24" s="42"/>
      <c r="RAL24" s="67"/>
      <c r="RAM24" s="77"/>
      <c r="RAN24" s="66"/>
      <c r="RAO24" s="42"/>
      <c r="RAP24" s="67"/>
      <c r="RAQ24" s="66"/>
      <c r="RAR24" s="42"/>
      <c r="RAS24" s="67"/>
      <c r="RAT24" s="77"/>
      <c r="RAU24" s="66"/>
      <c r="RAV24" s="42"/>
      <c r="RAW24" s="67"/>
      <c r="RAX24" s="66"/>
      <c r="RAY24" s="42"/>
      <c r="RAZ24" s="67"/>
      <c r="RBA24" s="77"/>
      <c r="RBB24" s="66"/>
      <c r="RBC24" s="42"/>
      <c r="RBD24" s="67"/>
      <c r="RBE24" s="66"/>
      <c r="RBF24" s="42"/>
      <c r="RBG24" s="67"/>
      <c r="RBH24" s="77"/>
      <c r="RBI24" s="66"/>
      <c r="RBJ24" s="42"/>
      <c r="RBK24" s="67"/>
      <c r="RBL24" s="66"/>
      <c r="RBM24" s="42"/>
      <c r="RBN24" s="67"/>
      <c r="RBO24" s="77"/>
      <c r="RBP24" s="66"/>
      <c r="RBQ24" s="42"/>
      <c r="RBR24" s="67"/>
      <c r="RBS24" s="66"/>
      <c r="RBT24" s="42"/>
      <c r="RBU24" s="67"/>
      <c r="RBV24" s="77"/>
      <c r="RBW24" s="66"/>
      <c r="RBX24" s="42"/>
      <c r="RBY24" s="67"/>
      <c r="RBZ24" s="66"/>
      <c r="RCA24" s="42"/>
      <c r="RCB24" s="67"/>
      <c r="RCC24" s="77"/>
      <c r="RCD24" s="66"/>
      <c r="RCE24" s="42"/>
      <c r="RCF24" s="67"/>
      <c r="RCG24" s="66"/>
      <c r="RCH24" s="42"/>
      <c r="RCI24" s="67"/>
      <c r="RCJ24" s="77"/>
      <c r="RCK24" s="66"/>
      <c r="RCL24" s="42"/>
      <c r="RCM24" s="67"/>
      <c r="RCN24" s="66"/>
      <c r="RCO24" s="42"/>
      <c r="RCP24" s="67"/>
      <c r="RCQ24" s="77"/>
      <c r="RCR24" s="66"/>
      <c r="RCS24" s="42"/>
      <c r="RCT24" s="67"/>
      <c r="RCU24" s="66"/>
      <c r="RCV24" s="42"/>
      <c r="RCW24" s="67"/>
      <c r="RCX24" s="77"/>
      <c r="RCY24" s="66"/>
      <c r="RCZ24" s="42"/>
      <c r="RDA24" s="67"/>
      <c r="RDB24" s="66"/>
      <c r="RDC24" s="42"/>
      <c r="RDD24" s="67"/>
      <c r="RDE24" s="77"/>
      <c r="RDF24" s="66"/>
      <c r="RDG24" s="42"/>
      <c r="RDH24" s="67"/>
      <c r="RDI24" s="66"/>
      <c r="RDJ24" s="42"/>
      <c r="RDK24" s="67"/>
      <c r="RDL24" s="77"/>
      <c r="RDM24" s="66"/>
      <c r="RDN24" s="42"/>
      <c r="RDO24" s="67"/>
      <c r="RDP24" s="66"/>
      <c r="RDQ24" s="42"/>
      <c r="RDR24" s="67"/>
      <c r="RDS24" s="77"/>
      <c r="RDT24" s="66"/>
      <c r="RDU24" s="42"/>
      <c r="RDV24" s="67"/>
      <c r="RDW24" s="66"/>
      <c r="RDX24" s="42"/>
      <c r="RDY24" s="67"/>
      <c r="RDZ24" s="77"/>
      <c r="REA24" s="66"/>
      <c r="REB24" s="42"/>
      <c r="REC24" s="67"/>
      <c r="RED24" s="66"/>
      <c r="REE24" s="42"/>
      <c r="REF24" s="67"/>
      <c r="REG24" s="77"/>
      <c r="REH24" s="66"/>
      <c r="REI24" s="42"/>
      <c r="REJ24" s="67"/>
      <c r="REK24" s="66"/>
      <c r="REL24" s="42"/>
      <c r="REM24" s="67"/>
      <c r="REN24" s="77"/>
      <c r="REO24" s="66"/>
      <c r="REP24" s="42"/>
      <c r="REQ24" s="67"/>
      <c r="RER24" s="66"/>
      <c r="RES24" s="42"/>
      <c r="RET24" s="67"/>
      <c r="REU24" s="77"/>
      <c r="REV24" s="66"/>
      <c r="REW24" s="42"/>
      <c r="REX24" s="67"/>
      <c r="REY24" s="66"/>
      <c r="REZ24" s="42"/>
      <c r="RFA24" s="67"/>
      <c r="RFB24" s="77"/>
      <c r="RFC24" s="66"/>
      <c r="RFD24" s="42"/>
      <c r="RFE24" s="67"/>
      <c r="RFF24" s="66"/>
      <c r="RFG24" s="42"/>
      <c r="RFH24" s="67"/>
      <c r="RFI24" s="77"/>
      <c r="RFJ24" s="66"/>
      <c r="RFK24" s="42"/>
      <c r="RFL24" s="67"/>
      <c r="RFM24" s="66"/>
      <c r="RFN24" s="42"/>
      <c r="RFO24" s="67"/>
      <c r="RFP24" s="77"/>
      <c r="RFQ24" s="66"/>
      <c r="RFR24" s="42"/>
      <c r="RFS24" s="67"/>
      <c r="RFT24" s="66"/>
      <c r="RFU24" s="42"/>
      <c r="RFV24" s="67"/>
      <c r="RFW24" s="77"/>
      <c r="RFX24" s="66"/>
      <c r="RFY24" s="42"/>
      <c r="RFZ24" s="67"/>
      <c r="RGA24" s="66"/>
      <c r="RGB24" s="42"/>
      <c r="RGC24" s="67"/>
      <c r="RGD24" s="77"/>
      <c r="RGE24" s="66"/>
      <c r="RGF24" s="42"/>
      <c r="RGG24" s="67"/>
      <c r="RGH24" s="66"/>
      <c r="RGI24" s="42"/>
      <c r="RGJ24" s="67"/>
      <c r="RGK24" s="77"/>
      <c r="RGL24" s="66"/>
      <c r="RGM24" s="42"/>
      <c r="RGN24" s="67"/>
      <c r="RGO24" s="66"/>
      <c r="RGP24" s="42"/>
      <c r="RGQ24" s="67"/>
      <c r="RGR24" s="77"/>
      <c r="RGS24" s="66"/>
      <c r="RGT24" s="42"/>
      <c r="RGU24" s="67"/>
      <c r="RGV24" s="66"/>
      <c r="RGW24" s="42"/>
      <c r="RGX24" s="67"/>
      <c r="RGY24" s="77"/>
      <c r="RGZ24" s="66"/>
      <c r="RHA24" s="42"/>
      <c r="RHB24" s="67"/>
      <c r="RHC24" s="66"/>
      <c r="RHD24" s="42"/>
      <c r="RHE24" s="67"/>
      <c r="RHF24" s="77"/>
      <c r="RHG24" s="66"/>
      <c r="RHH24" s="42"/>
      <c r="RHI24" s="67"/>
      <c r="RHJ24" s="66"/>
      <c r="RHK24" s="42"/>
      <c r="RHL24" s="67"/>
      <c r="RHM24" s="77"/>
      <c r="RHN24" s="66"/>
      <c r="RHO24" s="42"/>
      <c r="RHP24" s="67"/>
      <c r="RHQ24" s="66"/>
      <c r="RHR24" s="42"/>
      <c r="RHS24" s="67"/>
      <c r="RHT24" s="77"/>
      <c r="RHU24" s="66"/>
      <c r="RHV24" s="42"/>
      <c r="RHW24" s="67"/>
      <c r="RHX24" s="66"/>
      <c r="RHY24" s="42"/>
      <c r="RHZ24" s="67"/>
      <c r="RIA24" s="77"/>
      <c r="RIB24" s="66"/>
      <c r="RIC24" s="42"/>
      <c r="RID24" s="67"/>
      <c r="RIE24" s="66"/>
      <c r="RIF24" s="42"/>
      <c r="RIG24" s="67"/>
      <c r="RIH24" s="77"/>
      <c r="RII24" s="66"/>
      <c r="RIJ24" s="42"/>
      <c r="RIK24" s="67"/>
      <c r="RIL24" s="66"/>
      <c r="RIM24" s="42"/>
      <c r="RIN24" s="67"/>
      <c r="RIO24" s="77"/>
      <c r="RIP24" s="66"/>
      <c r="RIQ24" s="42"/>
      <c r="RIR24" s="67"/>
      <c r="RIS24" s="66"/>
      <c r="RIT24" s="42"/>
      <c r="RIU24" s="67"/>
      <c r="RIV24" s="77"/>
      <c r="RIW24" s="66"/>
      <c r="RIX24" s="42"/>
      <c r="RIY24" s="67"/>
      <c r="RIZ24" s="66"/>
      <c r="RJA24" s="42"/>
      <c r="RJB24" s="67"/>
      <c r="RJC24" s="77"/>
      <c r="RJD24" s="66"/>
      <c r="RJE24" s="42"/>
      <c r="RJF24" s="67"/>
      <c r="RJG24" s="66"/>
      <c r="RJH24" s="42"/>
      <c r="RJI24" s="67"/>
      <c r="RJJ24" s="77"/>
      <c r="RJK24" s="66"/>
      <c r="RJL24" s="42"/>
      <c r="RJM24" s="67"/>
      <c r="RJN24" s="66"/>
      <c r="RJO24" s="42"/>
      <c r="RJP24" s="67"/>
      <c r="RJQ24" s="77"/>
      <c r="RJR24" s="66"/>
      <c r="RJS24" s="42"/>
      <c r="RJT24" s="67"/>
      <c r="RJU24" s="66"/>
      <c r="RJV24" s="42"/>
      <c r="RJW24" s="67"/>
      <c r="RJX24" s="77"/>
      <c r="RJY24" s="66"/>
      <c r="RJZ24" s="42"/>
      <c r="RKA24" s="67"/>
      <c r="RKB24" s="66"/>
      <c r="RKC24" s="42"/>
      <c r="RKD24" s="67"/>
      <c r="RKE24" s="77"/>
      <c r="RKF24" s="66"/>
      <c r="RKG24" s="42"/>
      <c r="RKH24" s="67"/>
      <c r="RKI24" s="66"/>
      <c r="RKJ24" s="42"/>
      <c r="RKK24" s="67"/>
      <c r="RKL24" s="77"/>
      <c r="RKM24" s="66"/>
      <c r="RKN24" s="42"/>
      <c r="RKO24" s="67"/>
      <c r="RKP24" s="66"/>
      <c r="RKQ24" s="42"/>
      <c r="RKR24" s="67"/>
      <c r="RKS24" s="77"/>
      <c r="RKT24" s="66"/>
      <c r="RKU24" s="42"/>
      <c r="RKV24" s="67"/>
      <c r="RKW24" s="66"/>
      <c r="RKX24" s="42"/>
      <c r="RKY24" s="67"/>
      <c r="RKZ24" s="77"/>
      <c r="RLA24" s="66"/>
      <c r="RLB24" s="42"/>
      <c r="RLC24" s="67"/>
      <c r="RLD24" s="66"/>
      <c r="RLE24" s="42"/>
      <c r="RLF24" s="67"/>
      <c r="RLG24" s="77"/>
      <c r="RLH24" s="66"/>
      <c r="RLI24" s="42"/>
      <c r="RLJ24" s="67"/>
      <c r="RLK24" s="66"/>
      <c r="RLL24" s="42"/>
      <c r="RLM24" s="67"/>
      <c r="RLN24" s="77"/>
      <c r="RLO24" s="66"/>
      <c r="RLP24" s="42"/>
      <c r="RLQ24" s="67"/>
      <c r="RLR24" s="66"/>
      <c r="RLS24" s="42"/>
      <c r="RLT24" s="67"/>
      <c r="RLU24" s="77"/>
      <c r="RLV24" s="66"/>
      <c r="RLW24" s="42"/>
      <c r="RLX24" s="67"/>
      <c r="RLY24" s="66"/>
      <c r="RLZ24" s="42"/>
      <c r="RMA24" s="67"/>
      <c r="RMB24" s="77"/>
      <c r="RMC24" s="66"/>
      <c r="RMD24" s="42"/>
      <c r="RME24" s="67"/>
      <c r="RMF24" s="66"/>
      <c r="RMG24" s="42"/>
      <c r="RMH24" s="67"/>
      <c r="RMI24" s="77"/>
      <c r="RMJ24" s="66"/>
      <c r="RMK24" s="42"/>
      <c r="RML24" s="67"/>
      <c r="RMM24" s="66"/>
      <c r="RMN24" s="42"/>
      <c r="RMO24" s="67"/>
      <c r="RMP24" s="77"/>
      <c r="RMQ24" s="66"/>
      <c r="RMR24" s="42"/>
      <c r="RMS24" s="67"/>
      <c r="RMT24" s="66"/>
      <c r="RMU24" s="42"/>
      <c r="RMV24" s="67"/>
      <c r="RMW24" s="77"/>
      <c r="RMX24" s="66"/>
      <c r="RMY24" s="42"/>
      <c r="RMZ24" s="67"/>
      <c r="RNA24" s="66"/>
      <c r="RNB24" s="42"/>
      <c r="RNC24" s="67"/>
      <c r="RND24" s="77"/>
      <c r="RNE24" s="66"/>
      <c r="RNF24" s="42"/>
      <c r="RNG24" s="67"/>
      <c r="RNH24" s="66"/>
      <c r="RNI24" s="42"/>
      <c r="RNJ24" s="67"/>
      <c r="RNK24" s="77"/>
      <c r="RNL24" s="66"/>
      <c r="RNM24" s="42"/>
      <c r="RNN24" s="67"/>
      <c r="RNO24" s="66"/>
      <c r="RNP24" s="42"/>
      <c r="RNQ24" s="67"/>
      <c r="RNR24" s="77"/>
      <c r="RNS24" s="66"/>
      <c r="RNT24" s="42"/>
      <c r="RNU24" s="67"/>
      <c r="RNV24" s="66"/>
      <c r="RNW24" s="42"/>
      <c r="RNX24" s="67"/>
      <c r="RNY24" s="77"/>
      <c r="RNZ24" s="66"/>
      <c r="ROA24" s="42"/>
      <c r="ROB24" s="67"/>
      <c r="ROC24" s="66"/>
      <c r="ROD24" s="42"/>
      <c r="ROE24" s="67"/>
      <c r="ROF24" s="77"/>
      <c r="ROG24" s="66"/>
      <c r="ROH24" s="42"/>
      <c r="ROI24" s="67"/>
      <c r="ROJ24" s="66"/>
      <c r="ROK24" s="42"/>
      <c r="ROL24" s="67"/>
      <c r="ROM24" s="77"/>
      <c r="RON24" s="66"/>
      <c r="ROO24" s="42"/>
      <c r="ROP24" s="67"/>
      <c r="ROQ24" s="66"/>
      <c r="ROR24" s="42"/>
      <c r="ROS24" s="67"/>
      <c r="ROT24" s="77"/>
      <c r="ROU24" s="66"/>
      <c r="ROV24" s="42"/>
      <c r="ROW24" s="67"/>
      <c r="ROX24" s="66"/>
      <c r="ROY24" s="42"/>
      <c r="ROZ24" s="67"/>
      <c r="RPA24" s="77"/>
      <c r="RPB24" s="66"/>
      <c r="RPC24" s="42"/>
      <c r="RPD24" s="67"/>
      <c r="RPE24" s="66"/>
      <c r="RPF24" s="42"/>
      <c r="RPG24" s="67"/>
      <c r="RPH24" s="77"/>
      <c r="RPI24" s="66"/>
      <c r="RPJ24" s="42"/>
      <c r="RPK24" s="67"/>
      <c r="RPL24" s="66"/>
      <c r="RPM24" s="42"/>
      <c r="RPN24" s="67"/>
      <c r="RPO24" s="77"/>
      <c r="RPP24" s="66"/>
      <c r="RPQ24" s="42"/>
      <c r="RPR24" s="67"/>
      <c r="RPS24" s="66"/>
      <c r="RPT24" s="42"/>
      <c r="RPU24" s="67"/>
      <c r="RPV24" s="77"/>
      <c r="RPW24" s="66"/>
      <c r="RPX24" s="42"/>
      <c r="RPY24" s="67"/>
      <c r="RPZ24" s="66"/>
      <c r="RQA24" s="42"/>
      <c r="RQB24" s="67"/>
      <c r="RQC24" s="77"/>
      <c r="RQD24" s="66"/>
      <c r="RQE24" s="42"/>
      <c r="RQF24" s="67"/>
      <c r="RQG24" s="66"/>
      <c r="RQH24" s="42"/>
      <c r="RQI24" s="67"/>
      <c r="RQJ24" s="77"/>
      <c r="RQK24" s="66"/>
      <c r="RQL24" s="42"/>
      <c r="RQM24" s="67"/>
      <c r="RQN24" s="66"/>
      <c r="RQO24" s="42"/>
      <c r="RQP24" s="67"/>
      <c r="RQQ24" s="77"/>
      <c r="RQR24" s="66"/>
      <c r="RQS24" s="42"/>
      <c r="RQT24" s="67"/>
      <c r="RQU24" s="66"/>
      <c r="RQV24" s="42"/>
      <c r="RQW24" s="67"/>
      <c r="RQX24" s="77"/>
      <c r="RQY24" s="66"/>
      <c r="RQZ24" s="42"/>
      <c r="RRA24" s="67"/>
      <c r="RRB24" s="66"/>
      <c r="RRC24" s="42"/>
      <c r="RRD24" s="67"/>
      <c r="RRE24" s="77"/>
      <c r="RRF24" s="66"/>
      <c r="RRG24" s="42"/>
      <c r="RRH24" s="67"/>
      <c r="RRI24" s="66"/>
      <c r="RRJ24" s="42"/>
      <c r="RRK24" s="67"/>
      <c r="RRL24" s="77"/>
      <c r="RRM24" s="66"/>
      <c r="RRN24" s="42"/>
      <c r="RRO24" s="67"/>
      <c r="RRP24" s="66"/>
      <c r="RRQ24" s="42"/>
      <c r="RRR24" s="67"/>
      <c r="RRS24" s="77"/>
      <c r="RRT24" s="66"/>
      <c r="RRU24" s="42"/>
      <c r="RRV24" s="67"/>
      <c r="RRW24" s="66"/>
      <c r="RRX24" s="42"/>
      <c r="RRY24" s="67"/>
      <c r="RRZ24" s="77"/>
      <c r="RSA24" s="66"/>
      <c r="RSB24" s="42"/>
      <c r="RSC24" s="67"/>
      <c r="RSD24" s="66"/>
      <c r="RSE24" s="42"/>
      <c r="RSF24" s="67"/>
      <c r="RSG24" s="77"/>
      <c r="RSH24" s="66"/>
      <c r="RSI24" s="42"/>
      <c r="RSJ24" s="67"/>
      <c r="RSK24" s="66"/>
      <c r="RSL24" s="42"/>
      <c r="RSM24" s="67"/>
      <c r="RSN24" s="77"/>
      <c r="RSO24" s="66"/>
      <c r="RSP24" s="42"/>
      <c r="RSQ24" s="67"/>
      <c r="RSR24" s="66"/>
      <c r="RSS24" s="42"/>
      <c r="RST24" s="67"/>
      <c r="RSU24" s="77"/>
      <c r="RSV24" s="66"/>
      <c r="RSW24" s="42"/>
      <c r="RSX24" s="67"/>
      <c r="RSY24" s="66"/>
      <c r="RSZ24" s="42"/>
      <c r="RTA24" s="67"/>
      <c r="RTB24" s="77"/>
      <c r="RTC24" s="66"/>
      <c r="RTD24" s="42"/>
      <c r="RTE24" s="67"/>
      <c r="RTF24" s="66"/>
      <c r="RTG24" s="42"/>
      <c r="RTH24" s="67"/>
      <c r="RTI24" s="77"/>
      <c r="RTJ24" s="66"/>
      <c r="RTK24" s="42"/>
      <c r="RTL24" s="67"/>
      <c r="RTM24" s="66"/>
      <c r="RTN24" s="42"/>
      <c r="RTO24" s="67"/>
      <c r="RTP24" s="77"/>
      <c r="RTQ24" s="66"/>
      <c r="RTR24" s="42"/>
      <c r="RTS24" s="67"/>
      <c r="RTT24" s="66"/>
      <c r="RTU24" s="42"/>
      <c r="RTV24" s="67"/>
      <c r="RTW24" s="77"/>
      <c r="RTX24" s="66"/>
      <c r="RTY24" s="42"/>
      <c r="RTZ24" s="67"/>
      <c r="RUA24" s="66"/>
      <c r="RUB24" s="42"/>
      <c r="RUC24" s="67"/>
      <c r="RUD24" s="77"/>
      <c r="RUE24" s="66"/>
      <c r="RUF24" s="42"/>
      <c r="RUG24" s="67"/>
      <c r="RUH24" s="66"/>
      <c r="RUI24" s="42"/>
      <c r="RUJ24" s="67"/>
      <c r="RUK24" s="77"/>
      <c r="RUL24" s="66"/>
      <c r="RUM24" s="42"/>
      <c r="RUN24" s="67"/>
      <c r="RUO24" s="66"/>
      <c r="RUP24" s="42"/>
      <c r="RUQ24" s="67"/>
      <c r="RUR24" s="77"/>
      <c r="RUS24" s="66"/>
      <c r="RUT24" s="42"/>
      <c r="RUU24" s="67"/>
      <c r="RUV24" s="66"/>
      <c r="RUW24" s="42"/>
      <c r="RUX24" s="67"/>
      <c r="RUY24" s="77"/>
      <c r="RUZ24" s="66"/>
      <c r="RVA24" s="42"/>
      <c r="RVB24" s="67"/>
      <c r="RVC24" s="66"/>
      <c r="RVD24" s="42"/>
      <c r="RVE24" s="67"/>
      <c r="RVF24" s="77"/>
      <c r="RVG24" s="66"/>
      <c r="RVH24" s="42"/>
      <c r="RVI24" s="67"/>
      <c r="RVJ24" s="66"/>
      <c r="RVK24" s="42"/>
      <c r="RVL24" s="67"/>
      <c r="RVM24" s="77"/>
      <c r="RVN24" s="66"/>
      <c r="RVO24" s="42"/>
      <c r="RVP24" s="67"/>
      <c r="RVQ24" s="66"/>
      <c r="RVR24" s="42"/>
      <c r="RVS24" s="67"/>
      <c r="RVT24" s="77"/>
      <c r="RVU24" s="66"/>
      <c r="RVV24" s="42"/>
      <c r="RVW24" s="67"/>
      <c r="RVX24" s="66"/>
      <c r="RVY24" s="42"/>
      <c r="RVZ24" s="67"/>
      <c r="RWA24" s="77"/>
      <c r="RWB24" s="66"/>
      <c r="RWC24" s="42"/>
      <c r="RWD24" s="67"/>
      <c r="RWE24" s="66"/>
      <c r="RWF24" s="42"/>
      <c r="RWG24" s="67"/>
      <c r="RWH24" s="77"/>
      <c r="RWI24" s="66"/>
      <c r="RWJ24" s="42"/>
      <c r="RWK24" s="67"/>
      <c r="RWL24" s="66"/>
      <c r="RWM24" s="42"/>
      <c r="RWN24" s="67"/>
      <c r="RWO24" s="77"/>
      <c r="RWP24" s="66"/>
      <c r="RWQ24" s="42"/>
      <c r="RWR24" s="67"/>
      <c r="RWS24" s="66"/>
      <c r="RWT24" s="42"/>
      <c r="RWU24" s="67"/>
      <c r="RWV24" s="77"/>
      <c r="RWW24" s="66"/>
      <c r="RWX24" s="42"/>
      <c r="RWY24" s="67"/>
      <c r="RWZ24" s="66"/>
      <c r="RXA24" s="42"/>
      <c r="RXB24" s="67"/>
      <c r="RXC24" s="77"/>
      <c r="RXD24" s="66"/>
      <c r="RXE24" s="42"/>
      <c r="RXF24" s="67"/>
      <c r="RXG24" s="66"/>
      <c r="RXH24" s="42"/>
      <c r="RXI24" s="67"/>
      <c r="RXJ24" s="77"/>
      <c r="RXK24" s="66"/>
      <c r="RXL24" s="42"/>
      <c r="RXM24" s="67"/>
      <c r="RXN24" s="66"/>
      <c r="RXO24" s="42"/>
      <c r="RXP24" s="67"/>
      <c r="RXQ24" s="77"/>
      <c r="RXR24" s="66"/>
      <c r="RXS24" s="42"/>
      <c r="RXT24" s="67"/>
      <c r="RXU24" s="66"/>
      <c r="RXV24" s="42"/>
      <c r="RXW24" s="67"/>
      <c r="RXX24" s="77"/>
      <c r="RXY24" s="66"/>
      <c r="RXZ24" s="42"/>
      <c r="RYA24" s="67"/>
      <c r="RYB24" s="66"/>
      <c r="RYC24" s="42"/>
      <c r="RYD24" s="67"/>
      <c r="RYE24" s="77"/>
      <c r="RYF24" s="66"/>
      <c r="RYG24" s="42"/>
      <c r="RYH24" s="67"/>
      <c r="RYI24" s="66"/>
      <c r="RYJ24" s="42"/>
      <c r="RYK24" s="67"/>
      <c r="RYL24" s="77"/>
      <c r="RYM24" s="66"/>
      <c r="RYN24" s="42"/>
      <c r="RYO24" s="67"/>
      <c r="RYP24" s="66"/>
      <c r="RYQ24" s="42"/>
      <c r="RYR24" s="67"/>
      <c r="RYS24" s="77"/>
      <c r="RYT24" s="66"/>
      <c r="RYU24" s="42"/>
      <c r="RYV24" s="67"/>
      <c r="RYW24" s="66"/>
      <c r="RYX24" s="42"/>
      <c r="RYY24" s="67"/>
      <c r="RYZ24" s="77"/>
      <c r="RZA24" s="66"/>
      <c r="RZB24" s="42"/>
      <c r="RZC24" s="67"/>
      <c r="RZD24" s="66"/>
      <c r="RZE24" s="42"/>
      <c r="RZF24" s="67"/>
      <c r="RZG24" s="77"/>
      <c r="RZH24" s="66"/>
      <c r="RZI24" s="42"/>
      <c r="RZJ24" s="67"/>
      <c r="RZK24" s="66"/>
      <c r="RZL24" s="42"/>
      <c r="RZM24" s="67"/>
      <c r="RZN24" s="77"/>
      <c r="RZO24" s="66"/>
      <c r="RZP24" s="42"/>
      <c r="RZQ24" s="67"/>
      <c r="RZR24" s="66"/>
      <c r="RZS24" s="42"/>
      <c r="RZT24" s="67"/>
      <c r="RZU24" s="77"/>
      <c r="RZV24" s="66"/>
      <c r="RZW24" s="42"/>
      <c r="RZX24" s="67"/>
      <c r="RZY24" s="66"/>
      <c r="RZZ24" s="42"/>
      <c r="SAA24" s="67"/>
      <c r="SAB24" s="77"/>
      <c r="SAC24" s="66"/>
      <c r="SAD24" s="42"/>
      <c r="SAE24" s="67"/>
      <c r="SAF24" s="66"/>
      <c r="SAG24" s="42"/>
      <c r="SAH24" s="67"/>
      <c r="SAI24" s="77"/>
      <c r="SAJ24" s="66"/>
      <c r="SAK24" s="42"/>
      <c r="SAL24" s="67"/>
      <c r="SAM24" s="66"/>
      <c r="SAN24" s="42"/>
      <c r="SAO24" s="67"/>
      <c r="SAP24" s="77"/>
      <c r="SAQ24" s="66"/>
      <c r="SAR24" s="42"/>
      <c r="SAS24" s="67"/>
      <c r="SAT24" s="66"/>
      <c r="SAU24" s="42"/>
      <c r="SAV24" s="67"/>
      <c r="SAW24" s="77"/>
      <c r="SAX24" s="66"/>
      <c r="SAY24" s="42"/>
      <c r="SAZ24" s="67"/>
      <c r="SBA24" s="66"/>
      <c r="SBB24" s="42"/>
      <c r="SBC24" s="67"/>
      <c r="SBD24" s="77"/>
      <c r="SBE24" s="66"/>
      <c r="SBF24" s="42"/>
      <c r="SBG24" s="67"/>
      <c r="SBH24" s="66"/>
      <c r="SBI24" s="42"/>
      <c r="SBJ24" s="67"/>
      <c r="SBK24" s="77"/>
      <c r="SBL24" s="66"/>
      <c r="SBM24" s="42"/>
      <c r="SBN24" s="67"/>
      <c r="SBO24" s="66"/>
      <c r="SBP24" s="42"/>
      <c r="SBQ24" s="67"/>
      <c r="SBR24" s="77"/>
      <c r="SBS24" s="66"/>
      <c r="SBT24" s="42"/>
      <c r="SBU24" s="67"/>
      <c r="SBV24" s="66"/>
      <c r="SBW24" s="42"/>
      <c r="SBX24" s="67"/>
      <c r="SBY24" s="77"/>
      <c r="SBZ24" s="66"/>
      <c r="SCA24" s="42"/>
      <c r="SCB24" s="67"/>
      <c r="SCC24" s="66"/>
      <c r="SCD24" s="42"/>
      <c r="SCE24" s="67"/>
      <c r="SCF24" s="77"/>
      <c r="SCG24" s="66"/>
      <c r="SCH24" s="42"/>
      <c r="SCI24" s="67"/>
      <c r="SCJ24" s="66"/>
      <c r="SCK24" s="42"/>
      <c r="SCL24" s="67"/>
      <c r="SCM24" s="77"/>
      <c r="SCN24" s="66"/>
      <c r="SCO24" s="42"/>
      <c r="SCP24" s="67"/>
      <c r="SCQ24" s="66"/>
      <c r="SCR24" s="42"/>
      <c r="SCS24" s="67"/>
      <c r="SCT24" s="77"/>
      <c r="SCU24" s="66"/>
      <c r="SCV24" s="42"/>
      <c r="SCW24" s="67"/>
      <c r="SCX24" s="66"/>
      <c r="SCY24" s="42"/>
      <c r="SCZ24" s="67"/>
      <c r="SDA24" s="77"/>
      <c r="SDB24" s="66"/>
      <c r="SDC24" s="42"/>
      <c r="SDD24" s="67"/>
      <c r="SDE24" s="66"/>
      <c r="SDF24" s="42"/>
      <c r="SDG24" s="67"/>
      <c r="SDH24" s="77"/>
      <c r="SDI24" s="66"/>
      <c r="SDJ24" s="42"/>
      <c r="SDK24" s="67"/>
      <c r="SDL24" s="66"/>
      <c r="SDM24" s="42"/>
      <c r="SDN24" s="67"/>
      <c r="SDO24" s="77"/>
      <c r="SDP24" s="66"/>
      <c r="SDQ24" s="42"/>
      <c r="SDR24" s="67"/>
      <c r="SDS24" s="66"/>
      <c r="SDT24" s="42"/>
      <c r="SDU24" s="67"/>
      <c r="SDV24" s="77"/>
      <c r="SDW24" s="66"/>
      <c r="SDX24" s="42"/>
      <c r="SDY24" s="67"/>
      <c r="SDZ24" s="66"/>
      <c r="SEA24" s="42"/>
      <c r="SEB24" s="67"/>
      <c r="SEC24" s="77"/>
      <c r="SED24" s="66"/>
      <c r="SEE24" s="42"/>
      <c r="SEF24" s="67"/>
      <c r="SEG24" s="66"/>
      <c r="SEH24" s="42"/>
      <c r="SEI24" s="67"/>
      <c r="SEJ24" s="77"/>
      <c r="SEK24" s="66"/>
      <c r="SEL24" s="42"/>
      <c r="SEM24" s="67"/>
      <c r="SEN24" s="66"/>
      <c r="SEO24" s="42"/>
      <c r="SEP24" s="67"/>
      <c r="SEQ24" s="77"/>
      <c r="SER24" s="66"/>
      <c r="SES24" s="42"/>
      <c r="SET24" s="67"/>
      <c r="SEU24" s="66"/>
      <c r="SEV24" s="42"/>
      <c r="SEW24" s="67"/>
      <c r="SEX24" s="77"/>
      <c r="SEY24" s="66"/>
      <c r="SEZ24" s="42"/>
      <c r="SFA24" s="67"/>
      <c r="SFB24" s="66"/>
      <c r="SFC24" s="42"/>
      <c r="SFD24" s="67"/>
      <c r="SFE24" s="77"/>
      <c r="SFF24" s="66"/>
      <c r="SFG24" s="42"/>
      <c r="SFH24" s="67"/>
      <c r="SFI24" s="66"/>
      <c r="SFJ24" s="42"/>
      <c r="SFK24" s="67"/>
      <c r="SFL24" s="77"/>
      <c r="SFM24" s="66"/>
      <c r="SFN24" s="42"/>
      <c r="SFO24" s="67"/>
      <c r="SFP24" s="66"/>
      <c r="SFQ24" s="42"/>
      <c r="SFR24" s="67"/>
      <c r="SFS24" s="77"/>
      <c r="SFT24" s="66"/>
      <c r="SFU24" s="42"/>
      <c r="SFV24" s="67"/>
      <c r="SFW24" s="66"/>
      <c r="SFX24" s="42"/>
      <c r="SFY24" s="67"/>
      <c r="SFZ24" s="77"/>
      <c r="SGA24" s="66"/>
      <c r="SGB24" s="42"/>
      <c r="SGC24" s="67"/>
      <c r="SGD24" s="66"/>
      <c r="SGE24" s="42"/>
      <c r="SGF24" s="67"/>
      <c r="SGG24" s="77"/>
      <c r="SGH24" s="66"/>
      <c r="SGI24" s="42"/>
      <c r="SGJ24" s="67"/>
      <c r="SGK24" s="66"/>
      <c r="SGL24" s="42"/>
      <c r="SGM24" s="67"/>
      <c r="SGN24" s="77"/>
      <c r="SGO24" s="66"/>
      <c r="SGP24" s="42"/>
      <c r="SGQ24" s="67"/>
      <c r="SGR24" s="66"/>
      <c r="SGS24" s="42"/>
      <c r="SGT24" s="67"/>
      <c r="SGU24" s="77"/>
      <c r="SGV24" s="66"/>
      <c r="SGW24" s="42"/>
      <c r="SGX24" s="67"/>
      <c r="SGY24" s="66"/>
      <c r="SGZ24" s="42"/>
      <c r="SHA24" s="67"/>
      <c r="SHB24" s="77"/>
      <c r="SHC24" s="66"/>
      <c r="SHD24" s="42"/>
      <c r="SHE24" s="67"/>
      <c r="SHF24" s="66"/>
      <c r="SHG24" s="42"/>
      <c r="SHH24" s="67"/>
      <c r="SHI24" s="77"/>
      <c r="SHJ24" s="66"/>
      <c r="SHK24" s="42"/>
      <c r="SHL24" s="67"/>
      <c r="SHM24" s="66"/>
      <c r="SHN24" s="42"/>
      <c r="SHO24" s="67"/>
      <c r="SHP24" s="77"/>
      <c r="SHQ24" s="66"/>
      <c r="SHR24" s="42"/>
      <c r="SHS24" s="67"/>
      <c r="SHT24" s="66"/>
      <c r="SHU24" s="42"/>
      <c r="SHV24" s="67"/>
      <c r="SHW24" s="77"/>
      <c r="SHX24" s="66"/>
      <c r="SHY24" s="42"/>
      <c r="SHZ24" s="67"/>
      <c r="SIA24" s="66"/>
      <c r="SIB24" s="42"/>
      <c r="SIC24" s="67"/>
      <c r="SID24" s="77"/>
      <c r="SIE24" s="66"/>
      <c r="SIF24" s="42"/>
      <c r="SIG24" s="67"/>
      <c r="SIH24" s="66"/>
      <c r="SII24" s="42"/>
      <c r="SIJ24" s="67"/>
      <c r="SIK24" s="77"/>
      <c r="SIL24" s="66"/>
      <c r="SIM24" s="42"/>
      <c r="SIN24" s="67"/>
      <c r="SIO24" s="66"/>
      <c r="SIP24" s="42"/>
      <c r="SIQ24" s="67"/>
      <c r="SIR24" s="77"/>
      <c r="SIS24" s="66"/>
      <c r="SIT24" s="42"/>
      <c r="SIU24" s="67"/>
      <c r="SIV24" s="66"/>
      <c r="SIW24" s="42"/>
      <c r="SIX24" s="67"/>
      <c r="SIY24" s="77"/>
      <c r="SIZ24" s="66"/>
      <c r="SJA24" s="42"/>
      <c r="SJB24" s="67"/>
      <c r="SJC24" s="66"/>
      <c r="SJD24" s="42"/>
      <c r="SJE24" s="67"/>
      <c r="SJF24" s="77"/>
      <c r="SJG24" s="66"/>
      <c r="SJH24" s="42"/>
      <c r="SJI24" s="67"/>
      <c r="SJJ24" s="66"/>
      <c r="SJK24" s="42"/>
      <c r="SJL24" s="67"/>
      <c r="SJM24" s="77"/>
      <c r="SJN24" s="66"/>
      <c r="SJO24" s="42"/>
      <c r="SJP24" s="67"/>
      <c r="SJQ24" s="66"/>
      <c r="SJR24" s="42"/>
      <c r="SJS24" s="67"/>
      <c r="SJT24" s="77"/>
      <c r="SJU24" s="66"/>
      <c r="SJV24" s="42"/>
      <c r="SJW24" s="67"/>
      <c r="SJX24" s="66"/>
      <c r="SJY24" s="42"/>
      <c r="SJZ24" s="67"/>
      <c r="SKA24" s="77"/>
      <c r="SKB24" s="66"/>
      <c r="SKC24" s="42"/>
      <c r="SKD24" s="67"/>
      <c r="SKE24" s="66"/>
      <c r="SKF24" s="42"/>
      <c r="SKG24" s="67"/>
      <c r="SKH24" s="77"/>
      <c r="SKI24" s="66"/>
      <c r="SKJ24" s="42"/>
      <c r="SKK24" s="67"/>
      <c r="SKL24" s="66"/>
      <c r="SKM24" s="42"/>
      <c r="SKN24" s="67"/>
      <c r="SKO24" s="77"/>
      <c r="SKP24" s="66"/>
      <c r="SKQ24" s="42"/>
      <c r="SKR24" s="67"/>
      <c r="SKS24" s="66"/>
      <c r="SKT24" s="42"/>
      <c r="SKU24" s="67"/>
      <c r="SKV24" s="77"/>
      <c r="SKW24" s="66"/>
      <c r="SKX24" s="42"/>
      <c r="SKY24" s="67"/>
      <c r="SKZ24" s="66"/>
      <c r="SLA24" s="42"/>
      <c r="SLB24" s="67"/>
      <c r="SLC24" s="77"/>
      <c r="SLD24" s="66"/>
      <c r="SLE24" s="42"/>
      <c r="SLF24" s="67"/>
      <c r="SLG24" s="66"/>
      <c r="SLH24" s="42"/>
      <c r="SLI24" s="67"/>
      <c r="SLJ24" s="77"/>
      <c r="SLK24" s="66"/>
      <c r="SLL24" s="42"/>
      <c r="SLM24" s="67"/>
      <c r="SLN24" s="66"/>
      <c r="SLO24" s="42"/>
      <c r="SLP24" s="67"/>
      <c r="SLQ24" s="77"/>
      <c r="SLR24" s="66"/>
      <c r="SLS24" s="42"/>
      <c r="SLT24" s="67"/>
      <c r="SLU24" s="66"/>
      <c r="SLV24" s="42"/>
      <c r="SLW24" s="67"/>
      <c r="SLX24" s="77"/>
      <c r="SLY24" s="66"/>
      <c r="SLZ24" s="42"/>
      <c r="SMA24" s="67"/>
      <c r="SMB24" s="66"/>
      <c r="SMC24" s="42"/>
      <c r="SMD24" s="67"/>
      <c r="SME24" s="77"/>
      <c r="SMF24" s="66"/>
      <c r="SMG24" s="42"/>
      <c r="SMH24" s="67"/>
      <c r="SMI24" s="66"/>
      <c r="SMJ24" s="42"/>
      <c r="SMK24" s="67"/>
      <c r="SML24" s="77"/>
      <c r="SMM24" s="66"/>
      <c r="SMN24" s="42"/>
      <c r="SMO24" s="67"/>
      <c r="SMP24" s="66"/>
      <c r="SMQ24" s="42"/>
      <c r="SMR24" s="67"/>
      <c r="SMS24" s="77"/>
      <c r="SMT24" s="66"/>
      <c r="SMU24" s="42"/>
      <c r="SMV24" s="67"/>
      <c r="SMW24" s="66"/>
      <c r="SMX24" s="42"/>
      <c r="SMY24" s="67"/>
      <c r="SMZ24" s="77"/>
      <c r="SNA24" s="66"/>
      <c r="SNB24" s="42"/>
      <c r="SNC24" s="67"/>
      <c r="SND24" s="66"/>
      <c r="SNE24" s="42"/>
      <c r="SNF24" s="67"/>
      <c r="SNG24" s="77"/>
      <c r="SNH24" s="66"/>
      <c r="SNI24" s="42"/>
      <c r="SNJ24" s="67"/>
      <c r="SNK24" s="66"/>
      <c r="SNL24" s="42"/>
      <c r="SNM24" s="67"/>
      <c r="SNN24" s="77"/>
      <c r="SNO24" s="66"/>
      <c r="SNP24" s="42"/>
      <c r="SNQ24" s="67"/>
      <c r="SNR24" s="66"/>
      <c r="SNS24" s="42"/>
      <c r="SNT24" s="67"/>
      <c r="SNU24" s="77"/>
      <c r="SNV24" s="66"/>
      <c r="SNW24" s="42"/>
      <c r="SNX24" s="67"/>
      <c r="SNY24" s="66"/>
      <c r="SNZ24" s="42"/>
      <c r="SOA24" s="67"/>
      <c r="SOB24" s="77"/>
      <c r="SOC24" s="66"/>
      <c r="SOD24" s="42"/>
      <c r="SOE24" s="67"/>
      <c r="SOF24" s="66"/>
      <c r="SOG24" s="42"/>
      <c r="SOH24" s="67"/>
      <c r="SOI24" s="77"/>
      <c r="SOJ24" s="66"/>
      <c r="SOK24" s="42"/>
      <c r="SOL24" s="67"/>
      <c r="SOM24" s="66"/>
      <c r="SON24" s="42"/>
      <c r="SOO24" s="67"/>
      <c r="SOP24" s="77"/>
      <c r="SOQ24" s="66"/>
      <c r="SOR24" s="42"/>
      <c r="SOS24" s="67"/>
      <c r="SOT24" s="66"/>
      <c r="SOU24" s="42"/>
      <c r="SOV24" s="67"/>
      <c r="SOW24" s="77"/>
      <c r="SOX24" s="66"/>
      <c r="SOY24" s="42"/>
      <c r="SOZ24" s="67"/>
      <c r="SPA24" s="66"/>
      <c r="SPB24" s="42"/>
      <c r="SPC24" s="67"/>
      <c r="SPD24" s="77"/>
      <c r="SPE24" s="66"/>
      <c r="SPF24" s="42"/>
      <c r="SPG24" s="67"/>
      <c r="SPH24" s="66"/>
      <c r="SPI24" s="42"/>
      <c r="SPJ24" s="67"/>
      <c r="SPK24" s="77"/>
      <c r="SPL24" s="66"/>
      <c r="SPM24" s="42"/>
      <c r="SPN24" s="67"/>
      <c r="SPO24" s="66"/>
      <c r="SPP24" s="42"/>
      <c r="SPQ24" s="67"/>
      <c r="SPR24" s="77"/>
      <c r="SPS24" s="66"/>
      <c r="SPT24" s="42"/>
      <c r="SPU24" s="67"/>
      <c r="SPV24" s="66"/>
      <c r="SPW24" s="42"/>
      <c r="SPX24" s="67"/>
      <c r="SPY24" s="77"/>
      <c r="SPZ24" s="66"/>
      <c r="SQA24" s="42"/>
      <c r="SQB24" s="67"/>
      <c r="SQC24" s="66"/>
      <c r="SQD24" s="42"/>
      <c r="SQE24" s="67"/>
      <c r="SQF24" s="77"/>
      <c r="SQG24" s="66"/>
      <c r="SQH24" s="42"/>
      <c r="SQI24" s="67"/>
      <c r="SQJ24" s="66"/>
      <c r="SQK24" s="42"/>
      <c r="SQL24" s="67"/>
      <c r="SQM24" s="77"/>
      <c r="SQN24" s="66"/>
      <c r="SQO24" s="42"/>
      <c r="SQP24" s="67"/>
      <c r="SQQ24" s="66"/>
      <c r="SQR24" s="42"/>
      <c r="SQS24" s="67"/>
      <c r="SQT24" s="77"/>
      <c r="SQU24" s="66"/>
      <c r="SQV24" s="42"/>
      <c r="SQW24" s="67"/>
      <c r="SQX24" s="66"/>
      <c r="SQY24" s="42"/>
      <c r="SQZ24" s="67"/>
      <c r="SRA24" s="77"/>
      <c r="SRB24" s="66"/>
      <c r="SRC24" s="42"/>
      <c r="SRD24" s="67"/>
      <c r="SRE24" s="66"/>
      <c r="SRF24" s="42"/>
      <c r="SRG24" s="67"/>
      <c r="SRH24" s="77"/>
      <c r="SRI24" s="66"/>
      <c r="SRJ24" s="42"/>
      <c r="SRK24" s="67"/>
      <c r="SRL24" s="66"/>
      <c r="SRM24" s="42"/>
      <c r="SRN24" s="67"/>
      <c r="SRO24" s="77"/>
      <c r="SRP24" s="66"/>
      <c r="SRQ24" s="42"/>
      <c r="SRR24" s="67"/>
      <c r="SRS24" s="66"/>
      <c r="SRT24" s="42"/>
      <c r="SRU24" s="67"/>
      <c r="SRV24" s="77"/>
      <c r="SRW24" s="66"/>
      <c r="SRX24" s="42"/>
      <c r="SRY24" s="67"/>
      <c r="SRZ24" s="66"/>
      <c r="SSA24" s="42"/>
      <c r="SSB24" s="67"/>
      <c r="SSC24" s="77"/>
      <c r="SSD24" s="66"/>
      <c r="SSE24" s="42"/>
      <c r="SSF24" s="67"/>
      <c r="SSG24" s="66"/>
      <c r="SSH24" s="42"/>
      <c r="SSI24" s="67"/>
      <c r="SSJ24" s="77"/>
      <c r="SSK24" s="66"/>
      <c r="SSL24" s="42"/>
      <c r="SSM24" s="67"/>
      <c r="SSN24" s="66"/>
      <c r="SSO24" s="42"/>
      <c r="SSP24" s="67"/>
      <c r="SSQ24" s="77"/>
      <c r="SSR24" s="66"/>
      <c r="SSS24" s="42"/>
      <c r="SST24" s="67"/>
      <c r="SSU24" s="66"/>
      <c r="SSV24" s="42"/>
      <c r="SSW24" s="67"/>
      <c r="SSX24" s="77"/>
      <c r="SSY24" s="66"/>
      <c r="SSZ24" s="42"/>
      <c r="STA24" s="67"/>
      <c r="STB24" s="66"/>
      <c r="STC24" s="42"/>
      <c r="STD24" s="67"/>
      <c r="STE24" s="77"/>
      <c r="STF24" s="66"/>
      <c r="STG24" s="42"/>
      <c r="STH24" s="67"/>
      <c r="STI24" s="66"/>
      <c r="STJ24" s="42"/>
      <c r="STK24" s="67"/>
      <c r="STL24" s="77"/>
      <c r="STM24" s="66"/>
      <c r="STN24" s="42"/>
      <c r="STO24" s="67"/>
      <c r="STP24" s="66"/>
      <c r="STQ24" s="42"/>
      <c r="STR24" s="67"/>
      <c r="STS24" s="77"/>
      <c r="STT24" s="66"/>
      <c r="STU24" s="42"/>
      <c r="STV24" s="67"/>
      <c r="STW24" s="66"/>
      <c r="STX24" s="42"/>
      <c r="STY24" s="67"/>
      <c r="STZ24" s="77"/>
      <c r="SUA24" s="66"/>
      <c r="SUB24" s="42"/>
      <c r="SUC24" s="67"/>
      <c r="SUD24" s="66"/>
      <c r="SUE24" s="42"/>
      <c r="SUF24" s="67"/>
      <c r="SUG24" s="77"/>
      <c r="SUH24" s="66"/>
      <c r="SUI24" s="42"/>
      <c r="SUJ24" s="67"/>
      <c r="SUK24" s="66"/>
      <c r="SUL24" s="42"/>
      <c r="SUM24" s="67"/>
      <c r="SUN24" s="77"/>
      <c r="SUO24" s="66"/>
      <c r="SUP24" s="42"/>
      <c r="SUQ24" s="67"/>
      <c r="SUR24" s="66"/>
      <c r="SUS24" s="42"/>
      <c r="SUT24" s="67"/>
      <c r="SUU24" s="77"/>
      <c r="SUV24" s="66"/>
      <c r="SUW24" s="42"/>
      <c r="SUX24" s="67"/>
      <c r="SUY24" s="66"/>
      <c r="SUZ24" s="42"/>
      <c r="SVA24" s="67"/>
      <c r="SVB24" s="77"/>
      <c r="SVC24" s="66"/>
      <c r="SVD24" s="42"/>
      <c r="SVE24" s="67"/>
      <c r="SVF24" s="66"/>
      <c r="SVG24" s="42"/>
      <c r="SVH24" s="67"/>
      <c r="SVI24" s="77"/>
      <c r="SVJ24" s="66"/>
      <c r="SVK24" s="42"/>
      <c r="SVL24" s="67"/>
      <c r="SVM24" s="66"/>
      <c r="SVN24" s="42"/>
      <c r="SVO24" s="67"/>
      <c r="SVP24" s="77"/>
      <c r="SVQ24" s="66"/>
      <c r="SVR24" s="42"/>
      <c r="SVS24" s="67"/>
      <c r="SVT24" s="66"/>
      <c r="SVU24" s="42"/>
      <c r="SVV24" s="67"/>
      <c r="SVW24" s="77"/>
      <c r="SVX24" s="66"/>
      <c r="SVY24" s="42"/>
      <c r="SVZ24" s="67"/>
      <c r="SWA24" s="66"/>
      <c r="SWB24" s="42"/>
      <c r="SWC24" s="67"/>
      <c r="SWD24" s="77"/>
      <c r="SWE24" s="66"/>
      <c r="SWF24" s="42"/>
      <c r="SWG24" s="67"/>
      <c r="SWH24" s="66"/>
      <c r="SWI24" s="42"/>
      <c r="SWJ24" s="67"/>
      <c r="SWK24" s="77"/>
      <c r="SWL24" s="66"/>
      <c r="SWM24" s="42"/>
      <c r="SWN24" s="67"/>
      <c r="SWO24" s="66"/>
      <c r="SWP24" s="42"/>
      <c r="SWQ24" s="67"/>
      <c r="SWR24" s="77"/>
      <c r="SWS24" s="66"/>
      <c r="SWT24" s="42"/>
      <c r="SWU24" s="67"/>
      <c r="SWV24" s="66"/>
      <c r="SWW24" s="42"/>
      <c r="SWX24" s="67"/>
      <c r="SWY24" s="77"/>
      <c r="SWZ24" s="66"/>
      <c r="SXA24" s="42"/>
      <c r="SXB24" s="67"/>
      <c r="SXC24" s="66"/>
      <c r="SXD24" s="42"/>
      <c r="SXE24" s="67"/>
      <c r="SXF24" s="77"/>
      <c r="SXG24" s="66"/>
      <c r="SXH24" s="42"/>
      <c r="SXI24" s="67"/>
      <c r="SXJ24" s="66"/>
      <c r="SXK24" s="42"/>
      <c r="SXL24" s="67"/>
      <c r="SXM24" s="77"/>
      <c r="SXN24" s="66"/>
      <c r="SXO24" s="42"/>
      <c r="SXP24" s="67"/>
      <c r="SXQ24" s="66"/>
      <c r="SXR24" s="42"/>
      <c r="SXS24" s="67"/>
      <c r="SXT24" s="77"/>
      <c r="SXU24" s="66"/>
      <c r="SXV24" s="42"/>
      <c r="SXW24" s="67"/>
      <c r="SXX24" s="66"/>
      <c r="SXY24" s="42"/>
      <c r="SXZ24" s="67"/>
      <c r="SYA24" s="77"/>
      <c r="SYB24" s="66"/>
      <c r="SYC24" s="42"/>
      <c r="SYD24" s="67"/>
      <c r="SYE24" s="66"/>
      <c r="SYF24" s="42"/>
      <c r="SYG24" s="67"/>
      <c r="SYH24" s="77"/>
      <c r="SYI24" s="66"/>
      <c r="SYJ24" s="42"/>
      <c r="SYK24" s="67"/>
      <c r="SYL24" s="66"/>
      <c r="SYM24" s="42"/>
      <c r="SYN24" s="67"/>
      <c r="SYO24" s="77"/>
      <c r="SYP24" s="66"/>
      <c r="SYQ24" s="42"/>
      <c r="SYR24" s="67"/>
      <c r="SYS24" s="66"/>
      <c r="SYT24" s="42"/>
      <c r="SYU24" s="67"/>
      <c r="SYV24" s="77"/>
      <c r="SYW24" s="66"/>
      <c r="SYX24" s="42"/>
      <c r="SYY24" s="67"/>
      <c r="SYZ24" s="66"/>
      <c r="SZA24" s="42"/>
      <c r="SZB24" s="67"/>
      <c r="SZC24" s="77"/>
      <c r="SZD24" s="66"/>
      <c r="SZE24" s="42"/>
      <c r="SZF24" s="67"/>
      <c r="SZG24" s="66"/>
      <c r="SZH24" s="42"/>
      <c r="SZI24" s="67"/>
      <c r="SZJ24" s="77"/>
      <c r="SZK24" s="66"/>
      <c r="SZL24" s="42"/>
      <c r="SZM24" s="67"/>
      <c r="SZN24" s="66"/>
      <c r="SZO24" s="42"/>
      <c r="SZP24" s="67"/>
      <c r="SZQ24" s="77"/>
      <c r="SZR24" s="66"/>
      <c r="SZS24" s="42"/>
      <c r="SZT24" s="67"/>
      <c r="SZU24" s="66"/>
      <c r="SZV24" s="42"/>
      <c r="SZW24" s="67"/>
      <c r="SZX24" s="77"/>
      <c r="SZY24" s="66"/>
      <c r="SZZ24" s="42"/>
      <c r="TAA24" s="67"/>
      <c r="TAB24" s="66"/>
      <c r="TAC24" s="42"/>
      <c r="TAD24" s="67"/>
      <c r="TAE24" s="77"/>
      <c r="TAF24" s="66"/>
      <c r="TAG24" s="42"/>
      <c r="TAH24" s="67"/>
      <c r="TAI24" s="66"/>
      <c r="TAJ24" s="42"/>
      <c r="TAK24" s="67"/>
      <c r="TAL24" s="77"/>
      <c r="TAM24" s="66"/>
      <c r="TAN24" s="42"/>
      <c r="TAO24" s="67"/>
      <c r="TAP24" s="66"/>
      <c r="TAQ24" s="42"/>
      <c r="TAR24" s="67"/>
      <c r="TAS24" s="77"/>
      <c r="TAT24" s="66"/>
      <c r="TAU24" s="42"/>
      <c r="TAV24" s="67"/>
      <c r="TAW24" s="66"/>
      <c r="TAX24" s="42"/>
      <c r="TAY24" s="67"/>
      <c r="TAZ24" s="77"/>
      <c r="TBA24" s="66"/>
      <c r="TBB24" s="42"/>
      <c r="TBC24" s="67"/>
      <c r="TBD24" s="66"/>
      <c r="TBE24" s="42"/>
      <c r="TBF24" s="67"/>
      <c r="TBG24" s="77"/>
      <c r="TBH24" s="66"/>
      <c r="TBI24" s="42"/>
      <c r="TBJ24" s="67"/>
      <c r="TBK24" s="66"/>
      <c r="TBL24" s="42"/>
      <c r="TBM24" s="67"/>
      <c r="TBN24" s="77"/>
      <c r="TBO24" s="66"/>
      <c r="TBP24" s="42"/>
      <c r="TBQ24" s="67"/>
      <c r="TBR24" s="66"/>
      <c r="TBS24" s="42"/>
      <c r="TBT24" s="67"/>
      <c r="TBU24" s="77"/>
      <c r="TBV24" s="66"/>
      <c r="TBW24" s="42"/>
      <c r="TBX24" s="67"/>
      <c r="TBY24" s="66"/>
      <c r="TBZ24" s="42"/>
      <c r="TCA24" s="67"/>
      <c r="TCB24" s="77"/>
      <c r="TCC24" s="66"/>
      <c r="TCD24" s="42"/>
      <c r="TCE24" s="67"/>
      <c r="TCF24" s="66"/>
      <c r="TCG24" s="42"/>
      <c r="TCH24" s="67"/>
      <c r="TCI24" s="77"/>
      <c r="TCJ24" s="66"/>
      <c r="TCK24" s="42"/>
      <c r="TCL24" s="67"/>
      <c r="TCM24" s="66"/>
      <c r="TCN24" s="42"/>
      <c r="TCO24" s="67"/>
      <c r="TCP24" s="77"/>
      <c r="TCQ24" s="66"/>
      <c r="TCR24" s="42"/>
      <c r="TCS24" s="67"/>
      <c r="TCT24" s="66"/>
      <c r="TCU24" s="42"/>
      <c r="TCV24" s="67"/>
      <c r="TCW24" s="77"/>
      <c r="TCX24" s="66"/>
      <c r="TCY24" s="42"/>
      <c r="TCZ24" s="67"/>
      <c r="TDA24" s="66"/>
      <c r="TDB24" s="42"/>
      <c r="TDC24" s="67"/>
      <c r="TDD24" s="77"/>
      <c r="TDE24" s="66"/>
      <c r="TDF24" s="42"/>
      <c r="TDG24" s="67"/>
      <c r="TDH24" s="66"/>
      <c r="TDI24" s="42"/>
      <c r="TDJ24" s="67"/>
      <c r="TDK24" s="77"/>
      <c r="TDL24" s="66"/>
      <c r="TDM24" s="42"/>
      <c r="TDN24" s="67"/>
      <c r="TDO24" s="66"/>
      <c r="TDP24" s="42"/>
      <c r="TDQ24" s="67"/>
      <c r="TDR24" s="77"/>
      <c r="TDS24" s="66"/>
      <c r="TDT24" s="42"/>
      <c r="TDU24" s="67"/>
      <c r="TDV24" s="66"/>
      <c r="TDW24" s="42"/>
      <c r="TDX24" s="67"/>
      <c r="TDY24" s="77"/>
      <c r="TDZ24" s="66"/>
      <c r="TEA24" s="42"/>
      <c r="TEB24" s="67"/>
      <c r="TEC24" s="66"/>
      <c r="TED24" s="42"/>
      <c r="TEE24" s="67"/>
      <c r="TEF24" s="77"/>
      <c r="TEG24" s="66"/>
      <c r="TEH24" s="42"/>
      <c r="TEI24" s="67"/>
      <c r="TEJ24" s="66"/>
      <c r="TEK24" s="42"/>
      <c r="TEL24" s="67"/>
      <c r="TEM24" s="77"/>
      <c r="TEN24" s="66"/>
      <c r="TEO24" s="42"/>
      <c r="TEP24" s="67"/>
      <c r="TEQ24" s="66"/>
      <c r="TER24" s="42"/>
      <c r="TES24" s="67"/>
      <c r="TET24" s="77"/>
      <c r="TEU24" s="66"/>
      <c r="TEV24" s="42"/>
      <c r="TEW24" s="67"/>
      <c r="TEX24" s="66"/>
      <c r="TEY24" s="42"/>
      <c r="TEZ24" s="67"/>
      <c r="TFA24" s="77"/>
      <c r="TFB24" s="66"/>
      <c r="TFC24" s="42"/>
      <c r="TFD24" s="67"/>
      <c r="TFE24" s="66"/>
      <c r="TFF24" s="42"/>
      <c r="TFG24" s="67"/>
      <c r="TFH24" s="77"/>
      <c r="TFI24" s="66"/>
      <c r="TFJ24" s="42"/>
      <c r="TFK24" s="67"/>
      <c r="TFL24" s="66"/>
      <c r="TFM24" s="42"/>
      <c r="TFN24" s="67"/>
      <c r="TFO24" s="77"/>
      <c r="TFP24" s="66"/>
      <c r="TFQ24" s="42"/>
      <c r="TFR24" s="67"/>
      <c r="TFS24" s="66"/>
      <c r="TFT24" s="42"/>
      <c r="TFU24" s="67"/>
      <c r="TFV24" s="77"/>
      <c r="TFW24" s="66"/>
      <c r="TFX24" s="42"/>
      <c r="TFY24" s="67"/>
      <c r="TFZ24" s="66"/>
      <c r="TGA24" s="42"/>
      <c r="TGB24" s="67"/>
      <c r="TGC24" s="77"/>
      <c r="TGD24" s="66"/>
      <c r="TGE24" s="42"/>
      <c r="TGF24" s="67"/>
      <c r="TGG24" s="66"/>
      <c r="TGH24" s="42"/>
      <c r="TGI24" s="67"/>
      <c r="TGJ24" s="77"/>
      <c r="TGK24" s="66"/>
      <c r="TGL24" s="42"/>
      <c r="TGM24" s="67"/>
      <c r="TGN24" s="66"/>
      <c r="TGO24" s="42"/>
      <c r="TGP24" s="67"/>
      <c r="TGQ24" s="77"/>
      <c r="TGR24" s="66"/>
      <c r="TGS24" s="42"/>
      <c r="TGT24" s="67"/>
      <c r="TGU24" s="66"/>
      <c r="TGV24" s="42"/>
      <c r="TGW24" s="67"/>
      <c r="TGX24" s="77"/>
      <c r="TGY24" s="66"/>
      <c r="TGZ24" s="42"/>
      <c r="THA24" s="67"/>
      <c r="THB24" s="66"/>
      <c r="THC24" s="42"/>
      <c r="THD24" s="67"/>
      <c r="THE24" s="77"/>
      <c r="THF24" s="66"/>
      <c r="THG24" s="42"/>
      <c r="THH24" s="67"/>
      <c r="THI24" s="66"/>
      <c r="THJ24" s="42"/>
      <c r="THK24" s="67"/>
      <c r="THL24" s="77"/>
      <c r="THM24" s="66"/>
      <c r="THN24" s="42"/>
      <c r="THO24" s="67"/>
      <c r="THP24" s="66"/>
      <c r="THQ24" s="42"/>
      <c r="THR24" s="67"/>
      <c r="THS24" s="77"/>
      <c r="THT24" s="66"/>
      <c r="THU24" s="42"/>
      <c r="THV24" s="67"/>
      <c r="THW24" s="66"/>
      <c r="THX24" s="42"/>
      <c r="THY24" s="67"/>
      <c r="THZ24" s="77"/>
      <c r="TIA24" s="66"/>
      <c r="TIB24" s="42"/>
      <c r="TIC24" s="67"/>
      <c r="TID24" s="66"/>
      <c r="TIE24" s="42"/>
      <c r="TIF24" s="67"/>
      <c r="TIG24" s="77"/>
      <c r="TIH24" s="66"/>
      <c r="TII24" s="42"/>
      <c r="TIJ24" s="67"/>
      <c r="TIK24" s="66"/>
      <c r="TIL24" s="42"/>
      <c r="TIM24" s="67"/>
      <c r="TIN24" s="77"/>
      <c r="TIO24" s="66"/>
      <c r="TIP24" s="42"/>
      <c r="TIQ24" s="67"/>
      <c r="TIR24" s="66"/>
      <c r="TIS24" s="42"/>
      <c r="TIT24" s="67"/>
      <c r="TIU24" s="77"/>
      <c r="TIV24" s="66"/>
      <c r="TIW24" s="42"/>
      <c r="TIX24" s="67"/>
      <c r="TIY24" s="66"/>
      <c r="TIZ24" s="42"/>
      <c r="TJA24" s="67"/>
      <c r="TJB24" s="77"/>
      <c r="TJC24" s="66"/>
      <c r="TJD24" s="42"/>
      <c r="TJE24" s="67"/>
      <c r="TJF24" s="66"/>
      <c r="TJG24" s="42"/>
      <c r="TJH24" s="67"/>
      <c r="TJI24" s="77"/>
      <c r="TJJ24" s="66"/>
      <c r="TJK24" s="42"/>
      <c r="TJL24" s="67"/>
      <c r="TJM24" s="66"/>
      <c r="TJN24" s="42"/>
      <c r="TJO24" s="67"/>
      <c r="TJP24" s="77"/>
      <c r="TJQ24" s="66"/>
      <c r="TJR24" s="42"/>
      <c r="TJS24" s="67"/>
      <c r="TJT24" s="66"/>
      <c r="TJU24" s="42"/>
      <c r="TJV24" s="67"/>
      <c r="TJW24" s="77"/>
      <c r="TJX24" s="66"/>
      <c r="TJY24" s="42"/>
      <c r="TJZ24" s="67"/>
      <c r="TKA24" s="66"/>
      <c r="TKB24" s="42"/>
      <c r="TKC24" s="67"/>
      <c r="TKD24" s="77"/>
      <c r="TKE24" s="66"/>
      <c r="TKF24" s="42"/>
      <c r="TKG24" s="67"/>
      <c r="TKH24" s="66"/>
      <c r="TKI24" s="42"/>
      <c r="TKJ24" s="67"/>
      <c r="TKK24" s="77"/>
      <c r="TKL24" s="66"/>
      <c r="TKM24" s="42"/>
      <c r="TKN24" s="67"/>
      <c r="TKO24" s="66"/>
      <c r="TKP24" s="42"/>
      <c r="TKQ24" s="67"/>
      <c r="TKR24" s="77"/>
      <c r="TKS24" s="66"/>
      <c r="TKT24" s="42"/>
      <c r="TKU24" s="67"/>
      <c r="TKV24" s="66"/>
      <c r="TKW24" s="42"/>
      <c r="TKX24" s="67"/>
      <c r="TKY24" s="77"/>
      <c r="TKZ24" s="66"/>
      <c r="TLA24" s="42"/>
      <c r="TLB24" s="67"/>
      <c r="TLC24" s="66"/>
      <c r="TLD24" s="42"/>
      <c r="TLE24" s="67"/>
      <c r="TLF24" s="77"/>
      <c r="TLG24" s="66"/>
      <c r="TLH24" s="42"/>
      <c r="TLI24" s="67"/>
      <c r="TLJ24" s="66"/>
      <c r="TLK24" s="42"/>
      <c r="TLL24" s="67"/>
      <c r="TLM24" s="77"/>
      <c r="TLN24" s="66"/>
      <c r="TLO24" s="42"/>
      <c r="TLP24" s="67"/>
      <c r="TLQ24" s="66"/>
      <c r="TLR24" s="42"/>
      <c r="TLS24" s="67"/>
      <c r="TLT24" s="77"/>
      <c r="TLU24" s="66"/>
      <c r="TLV24" s="42"/>
      <c r="TLW24" s="67"/>
      <c r="TLX24" s="66"/>
      <c r="TLY24" s="42"/>
      <c r="TLZ24" s="67"/>
      <c r="TMA24" s="77"/>
      <c r="TMB24" s="66"/>
      <c r="TMC24" s="42"/>
      <c r="TMD24" s="67"/>
      <c r="TME24" s="66"/>
      <c r="TMF24" s="42"/>
      <c r="TMG24" s="67"/>
      <c r="TMH24" s="77"/>
      <c r="TMI24" s="66"/>
      <c r="TMJ24" s="42"/>
      <c r="TMK24" s="67"/>
      <c r="TML24" s="66"/>
      <c r="TMM24" s="42"/>
      <c r="TMN24" s="67"/>
      <c r="TMO24" s="77"/>
      <c r="TMP24" s="66"/>
      <c r="TMQ24" s="42"/>
      <c r="TMR24" s="67"/>
      <c r="TMS24" s="66"/>
      <c r="TMT24" s="42"/>
      <c r="TMU24" s="67"/>
      <c r="TMV24" s="77"/>
      <c r="TMW24" s="66"/>
      <c r="TMX24" s="42"/>
      <c r="TMY24" s="67"/>
      <c r="TMZ24" s="66"/>
      <c r="TNA24" s="42"/>
      <c r="TNB24" s="67"/>
      <c r="TNC24" s="77"/>
      <c r="TND24" s="66"/>
      <c r="TNE24" s="42"/>
      <c r="TNF24" s="67"/>
      <c r="TNG24" s="66"/>
      <c r="TNH24" s="42"/>
      <c r="TNI24" s="67"/>
      <c r="TNJ24" s="77"/>
      <c r="TNK24" s="66"/>
      <c r="TNL24" s="42"/>
      <c r="TNM24" s="67"/>
      <c r="TNN24" s="66"/>
      <c r="TNO24" s="42"/>
      <c r="TNP24" s="67"/>
      <c r="TNQ24" s="77"/>
      <c r="TNR24" s="66"/>
      <c r="TNS24" s="42"/>
      <c r="TNT24" s="67"/>
      <c r="TNU24" s="66"/>
      <c r="TNV24" s="42"/>
      <c r="TNW24" s="67"/>
      <c r="TNX24" s="77"/>
      <c r="TNY24" s="66"/>
      <c r="TNZ24" s="42"/>
      <c r="TOA24" s="67"/>
      <c r="TOB24" s="66"/>
      <c r="TOC24" s="42"/>
      <c r="TOD24" s="67"/>
      <c r="TOE24" s="77"/>
      <c r="TOF24" s="66"/>
      <c r="TOG24" s="42"/>
      <c r="TOH24" s="67"/>
      <c r="TOI24" s="66"/>
      <c r="TOJ24" s="42"/>
      <c r="TOK24" s="67"/>
      <c r="TOL24" s="77"/>
      <c r="TOM24" s="66"/>
      <c r="TON24" s="42"/>
      <c r="TOO24" s="67"/>
      <c r="TOP24" s="66"/>
      <c r="TOQ24" s="42"/>
      <c r="TOR24" s="67"/>
      <c r="TOS24" s="77"/>
      <c r="TOT24" s="66"/>
      <c r="TOU24" s="42"/>
      <c r="TOV24" s="67"/>
      <c r="TOW24" s="66"/>
      <c r="TOX24" s="42"/>
      <c r="TOY24" s="67"/>
      <c r="TOZ24" s="77"/>
      <c r="TPA24" s="66"/>
      <c r="TPB24" s="42"/>
      <c r="TPC24" s="67"/>
      <c r="TPD24" s="66"/>
      <c r="TPE24" s="42"/>
      <c r="TPF24" s="67"/>
      <c r="TPG24" s="77"/>
      <c r="TPH24" s="66"/>
      <c r="TPI24" s="42"/>
      <c r="TPJ24" s="67"/>
      <c r="TPK24" s="66"/>
      <c r="TPL24" s="42"/>
      <c r="TPM24" s="67"/>
      <c r="TPN24" s="77"/>
      <c r="TPO24" s="66"/>
      <c r="TPP24" s="42"/>
      <c r="TPQ24" s="67"/>
      <c r="TPR24" s="66"/>
      <c r="TPS24" s="42"/>
      <c r="TPT24" s="67"/>
      <c r="TPU24" s="77"/>
      <c r="TPV24" s="66"/>
      <c r="TPW24" s="42"/>
      <c r="TPX24" s="67"/>
      <c r="TPY24" s="66"/>
      <c r="TPZ24" s="42"/>
      <c r="TQA24" s="67"/>
      <c r="TQB24" s="77"/>
      <c r="TQC24" s="66"/>
      <c r="TQD24" s="42"/>
      <c r="TQE24" s="67"/>
      <c r="TQF24" s="66"/>
      <c r="TQG24" s="42"/>
      <c r="TQH24" s="67"/>
      <c r="TQI24" s="77"/>
      <c r="TQJ24" s="66"/>
      <c r="TQK24" s="42"/>
      <c r="TQL24" s="67"/>
      <c r="TQM24" s="66"/>
      <c r="TQN24" s="42"/>
      <c r="TQO24" s="67"/>
      <c r="TQP24" s="77"/>
      <c r="TQQ24" s="66"/>
      <c r="TQR24" s="42"/>
      <c r="TQS24" s="67"/>
      <c r="TQT24" s="66"/>
      <c r="TQU24" s="42"/>
      <c r="TQV24" s="67"/>
      <c r="TQW24" s="77"/>
      <c r="TQX24" s="66"/>
      <c r="TQY24" s="42"/>
      <c r="TQZ24" s="67"/>
      <c r="TRA24" s="66"/>
      <c r="TRB24" s="42"/>
      <c r="TRC24" s="67"/>
      <c r="TRD24" s="77"/>
      <c r="TRE24" s="66"/>
      <c r="TRF24" s="42"/>
      <c r="TRG24" s="67"/>
      <c r="TRH24" s="66"/>
      <c r="TRI24" s="42"/>
      <c r="TRJ24" s="67"/>
      <c r="TRK24" s="77"/>
      <c r="TRL24" s="66"/>
      <c r="TRM24" s="42"/>
      <c r="TRN24" s="67"/>
      <c r="TRO24" s="66"/>
      <c r="TRP24" s="42"/>
      <c r="TRQ24" s="67"/>
      <c r="TRR24" s="77"/>
      <c r="TRS24" s="66"/>
      <c r="TRT24" s="42"/>
      <c r="TRU24" s="67"/>
      <c r="TRV24" s="66"/>
      <c r="TRW24" s="42"/>
      <c r="TRX24" s="67"/>
      <c r="TRY24" s="77"/>
      <c r="TRZ24" s="66"/>
      <c r="TSA24" s="42"/>
      <c r="TSB24" s="67"/>
      <c r="TSC24" s="66"/>
      <c r="TSD24" s="42"/>
      <c r="TSE24" s="67"/>
      <c r="TSF24" s="77"/>
      <c r="TSG24" s="66"/>
      <c r="TSH24" s="42"/>
      <c r="TSI24" s="67"/>
      <c r="TSJ24" s="66"/>
      <c r="TSK24" s="42"/>
      <c r="TSL24" s="67"/>
      <c r="TSM24" s="77"/>
      <c r="TSN24" s="66"/>
      <c r="TSO24" s="42"/>
      <c r="TSP24" s="67"/>
      <c r="TSQ24" s="66"/>
      <c r="TSR24" s="42"/>
      <c r="TSS24" s="67"/>
      <c r="TST24" s="77"/>
      <c r="TSU24" s="66"/>
      <c r="TSV24" s="42"/>
      <c r="TSW24" s="67"/>
      <c r="TSX24" s="66"/>
      <c r="TSY24" s="42"/>
      <c r="TSZ24" s="67"/>
      <c r="TTA24" s="77"/>
      <c r="TTB24" s="66"/>
      <c r="TTC24" s="42"/>
      <c r="TTD24" s="67"/>
      <c r="TTE24" s="66"/>
      <c r="TTF24" s="42"/>
      <c r="TTG24" s="67"/>
      <c r="TTH24" s="77"/>
      <c r="TTI24" s="66"/>
      <c r="TTJ24" s="42"/>
      <c r="TTK24" s="67"/>
      <c r="TTL24" s="66"/>
      <c r="TTM24" s="42"/>
      <c r="TTN24" s="67"/>
      <c r="TTO24" s="77"/>
      <c r="TTP24" s="66"/>
      <c r="TTQ24" s="42"/>
      <c r="TTR24" s="67"/>
      <c r="TTS24" s="66"/>
      <c r="TTT24" s="42"/>
      <c r="TTU24" s="67"/>
      <c r="TTV24" s="77"/>
      <c r="TTW24" s="66"/>
      <c r="TTX24" s="42"/>
      <c r="TTY24" s="67"/>
      <c r="TTZ24" s="66"/>
      <c r="TUA24" s="42"/>
      <c r="TUB24" s="67"/>
      <c r="TUC24" s="77"/>
      <c r="TUD24" s="66"/>
      <c r="TUE24" s="42"/>
      <c r="TUF24" s="67"/>
      <c r="TUG24" s="66"/>
      <c r="TUH24" s="42"/>
      <c r="TUI24" s="67"/>
      <c r="TUJ24" s="77"/>
      <c r="TUK24" s="66"/>
      <c r="TUL24" s="42"/>
      <c r="TUM24" s="67"/>
      <c r="TUN24" s="66"/>
      <c r="TUO24" s="42"/>
      <c r="TUP24" s="67"/>
      <c r="TUQ24" s="77"/>
      <c r="TUR24" s="66"/>
      <c r="TUS24" s="42"/>
      <c r="TUT24" s="67"/>
      <c r="TUU24" s="66"/>
      <c r="TUV24" s="42"/>
      <c r="TUW24" s="67"/>
      <c r="TUX24" s="77"/>
      <c r="TUY24" s="66"/>
      <c r="TUZ24" s="42"/>
      <c r="TVA24" s="67"/>
      <c r="TVB24" s="66"/>
      <c r="TVC24" s="42"/>
      <c r="TVD24" s="67"/>
      <c r="TVE24" s="77"/>
      <c r="TVF24" s="66"/>
      <c r="TVG24" s="42"/>
      <c r="TVH24" s="67"/>
      <c r="TVI24" s="66"/>
      <c r="TVJ24" s="42"/>
      <c r="TVK24" s="67"/>
      <c r="TVL24" s="77"/>
      <c r="TVM24" s="66"/>
      <c r="TVN24" s="42"/>
      <c r="TVO24" s="67"/>
      <c r="TVP24" s="66"/>
      <c r="TVQ24" s="42"/>
      <c r="TVR24" s="67"/>
      <c r="TVS24" s="77"/>
      <c r="TVT24" s="66"/>
      <c r="TVU24" s="42"/>
      <c r="TVV24" s="67"/>
      <c r="TVW24" s="66"/>
      <c r="TVX24" s="42"/>
      <c r="TVY24" s="67"/>
      <c r="TVZ24" s="77"/>
      <c r="TWA24" s="66"/>
      <c r="TWB24" s="42"/>
      <c r="TWC24" s="67"/>
      <c r="TWD24" s="66"/>
      <c r="TWE24" s="42"/>
      <c r="TWF24" s="67"/>
      <c r="TWG24" s="77"/>
      <c r="TWH24" s="66"/>
      <c r="TWI24" s="42"/>
      <c r="TWJ24" s="67"/>
      <c r="TWK24" s="66"/>
      <c r="TWL24" s="42"/>
      <c r="TWM24" s="67"/>
      <c r="TWN24" s="77"/>
      <c r="TWO24" s="66"/>
      <c r="TWP24" s="42"/>
      <c r="TWQ24" s="67"/>
      <c r="TWR24" s="66"/>
      <c r="TWS24" s="42"/>
      <c r="TWT24" s="67"/>
      <c r="TWU24" s="77"/>
      <c r="TWV24" s="66"/>
      <c r="TWW24" s="42"/>
      <c r="TWX24" s="67"/>
      <c r="TWY24" s="66"/>
      <c r="TWZ24" s="42"/>
      <c r="TXA24" s="67"/>
      <c r="TXB24" s="77"/>
      <c r="TXC24" s="66"/>
      <c r="TXD24" s="42"/>
      <c r="TXE24" s="67"/>
      <c r="TXF24" s="66"/>
      <c r="TXG24" s="42"/>
      <c r="TXH24" s="67"/>
      <c r="TXI24" s="77"/>
      <c r="TXJ24" s="66"/>
      <c r="TXK24" s="42"/>
      <c r="TXL24" s="67"/>
      <c r="TXM24" s="66"/>
      <c r="TXN24" s="42"/>
      <c r="TXO24" s="67"/>
      <c r="TXP24" s="77"/>
      <c r="TXQ24" s="66"/>
      <c r="TXR24" s="42"/>
      <c r="TXS24" s="67"/>
      <c r="TXT24" s="66"/>
      <c r="TXU24" s="42"/>
      <c r="TXV24" s="67"/>
      <c r="TXW24" s="77"/>
      <c r="TXX24" s="66"/>
      <c r="TXY24" s="42"/>
      <c r="TXZ24" s="67"/>
      <c r="TYA24" s="66"/>
      <c r="TYB24" s="42"/>
      <c r="TYC24" s="67"/>
      <c r="TYD24" s="77"/>
      <c r="TYE24" s="66"/>
      <c r="TYF24" s="42"/>
      <c r="TYG24" s="67"/>
      <c r="TYH24" s="66"/>
      <c r="TYI24" s="42"/>
      <c r="TYJ24" s="67"/>
      <c r="TYK24" s="77"/>
      <c r="TYL24" s="66"/>
      <c r="TYM24" s="42"/>
      <c r="TYN24" s="67"/>
      <c r="TYO24" s="66"/>
      <c r="TYP24" s="42"/>
      <c r="TYQ24" s="67"/>
      <c r="TYR24" s="77"/>
      <c r="TYS24" s="66"/>
      <c r="TYT24" s="42"/>
      <c r="TYU24" s="67"/>
      <c r="TYV24" s="66"/>
      <c r="TYW24" s="42"/>
      <c r="TYX24" s="67"/>
      <c r="TYY24" s="77"/>
      <c r="TYZ24" s="66"/>
      <c r="TZA24" s="42"/>
      <c r="TZB24" s="67"/>
      <c r="TZC24" s="66"/>
      <c r="TZD24" s="42"/>
      <c r="TZE24" s="67"/>
      <c r="TZF24" s="77"/>
      <c r="TZG24" s="66"/>
      <c r="TZH24" s="42"/>
      <c r="TZI24" s="67"/>
      <c r="TZJ24" s="66"/>
      <c r="TZK24" s="42"/>
      <c r="TZL24" s="67"/>
      <c r="TZM24" s="77"/>
      <c r="TZN24" s="66"/>
      <c r="TZO24" s="42"/>
      <c r="TZP24" s="67"/>
      <c r="TZQ24" s="66"/>
      <c r="TZR24" s="42"/>
      <c r="TZS24" s="67"/>
      <c r="TZT24" s="77"/>
      <c r="TZU24" s="66"/>
      <c r="TZV24" s="42"/>
      <c r="TZW24" s="67"/>
      <c r="TZX24" s="66"/>
      <c r="TZY24" s="42"/>
      <c r="TZZ24" s="67"/>
      <c r="UAA24" s="77"/>
      <c r="UAB24" s="66"/>
      <c r="UAC24" s="42"/>
      <c r="UAD24" s="67"/>
      <c r="UAE24" s="66"/>
      <c r="UAF24" s="42"/>
      <c r="UAG24" s="67"/>
      <c r="UAH24" s="77"/>
      <c r="UAI24" s="66"/>
      <c r="UAJ24" s="42"/>
      <c r="UAK24" s="67"/>
      <c r="UAL24" s="66"/>
      <c r="UAM24" s="42"/>
      <c r="UAN24" s="67"/>
      <c r="UAO24" s="77"/>
      <c r="UAP24" s="66"/>
      <c r="UAQ24" s="42"/>
      <c r="UAR24" s="67"/>
      <c r="UAS24" s="66"/>
      <c r="UAT24" s="42"/>
      <c r="UAU24" s="67"/>
      <c r="UAV24" s="77"/>
      <c r="UAW24" s="66"/>
      <c r="UAX24" s="42"/>
      <c r="UAY24" s="67"/>
      <c r="UAZ24" s="66"/>
      <c r="UBA24" s="42"/>
      <c r="UBB24" s="67"/>
      <c r="UBC24" s="77"/>
      <c r="UBD24" s="66"/>
      <c r="UBE24" s="42"/>
      <c r="UBF24" s="67"/>
      <c r="UBG24" s="66"/>
      <c r="UBH24" s="42"/>
      <c r="UBI24" s="67"/>
      <c r="UBJ24" s="77"/>
      <c r="UBK24" s="66"/>
      <c r="UBL24" s="42"/>
      <c r="UBM24" s="67"/>
      <c r="UBN24" s="66"/>
      <c r="UBO24" s="42"/>
      <c r="UBP24" s="67"/>
      <c r="UBQ24" s="77"/>
      <c r="UBR24" s="66"/>
      <c r="UBS24" s="42"/>
      <c r="UBT24" s="67"/>
      <c r="UBU24" s="66"/>
      <c r="UBV24" s="42"/>
      <c r="UBW24" s="67"/>
      <c r="UBX24" s="77"/>
      <c r="UBY24" s="66"/>
      <c r="UBZ24" s="42"/>
      <c r="UCA24" s="67"/>
      <c r="UCB24" s="66"/>
      <c r="UCC24" s="42"/>
      <c r="UCD24" s="67"/>
      <c r="UCE24" s="77"/>
      <c r="UCF24" s="66"/>
      <c r="UCG24" s="42"/>
      <c r="UCH24" s="67"/>
      <c r="UCI24" s="66"/>
      <c r="UCJ24" s="42"/>
      <c r="UCK24" s="67"/>
      <c r="UCL24" s="77"/>
      <c r="UCM24" s="66"/>
      <c r="UCN24" s="42"/>
      <c r="UCO24" s="67"/>
      <c r="UCP24" s="66"/>
      <c r="UCQ24" s="42"/>
      <c r="UCR24" s="67"/>
      <c r="UCS24" s="77"/>
      <c r="UCT24" s="66"/>
      <c r="UCU24" s="42"/>
      <c r="UCV24" s="67"/>
      <c r="UCW24" s="66"/>
      <c r="UCX24" s="42"/>
      <c r="UCY24" s="67"/>
      <c r="UCZ24" s="77"/>
      <c r="UDA24" s="66"/>
      <c r="UDB24" s="42"/>
      <c r="UDC24" s="67"/>
      <c r="UDD24" s="66"/>
      <c r="UDE24" s="42"/>
      <c r="UDF24" s="67"/>
      <c r="UDG24" s="77"/>
      <c r="UDH24" s="66"/>
      <c r="UDI24" s="42"/>
      <c r="UDJ24" s="67"/>
      <c r="UDK24" s="66"/>
      <c r="UDL24" s="42"/>
      <c r="UDM24" s="67"/>
      <c r="UDN24" s="77"/>
      <c r="UDO24" s="66"/>
      <c r="UDP24" s="42"/>
      <c r="UDQ24" s="67"/>
      <c r="UDR24" s="66"/>
      <c r="UDS24" s="42"/>
      <c r="UDT24" s="67"/>
      <c r="UDU24" s="77"/>
      <c r="UDV24" s="66"/>
      <c r="UDW24" s="42"/>
      <c r="UDX24" s="67"/>
      <c r="UDY24" s="66"/>
      <c r="UDZ24" s="42"/>
      <c r="UEA24" s="67"/>
      <c r="UEB24" s="77"/>
      <c r="UEC24" s="66"/>
      <c r="UED24" s="42"/>
      <c r="UEE24" s="67"/>
      <c r="UEF24" s="66"/>
      <c r="UEG24" s="42"/>
      <c r="UEH24" s="67"/>
      <c r="UEI24" s="77"/>
      <c r="UEJ24" s="66"/>
      <c r="UEK24" s="42"/>
      <c r="UEL24" s="67"/>
      <c r="UEM24" s="66"/>
      <c r="UEN24" s="42"/>
      <c r="UEO24" s="67"/>
      <c r="UEP24" s="77"/>
      <c r="UEQ24" s="66"/>
      <c r="UER24" s="42"/>
      <c r="UES24" s="67"/>
      <c r="UET24" s="66"/>
      <c r="UEU24" s="42"/>
      <c r="UEV24" s="67"/>
      <c r="UEW24" s="77"/>
      <c r="UEX24" s="66"/>
      <c r="UEY24" s="42"/>
      <c r="UEZ24" s="67"/>
      <c r="UFA24" s="66"/>
      <c r="UFB24" s="42"/>
      <c r="UFC24" s="67"/>
      <c r="UFD24" s="77"/>
      <c r="UFE24" s="66"/>
      <c r="UFF24" s="42"/>
      <c r="UFG24" s="67"/>
      <c r="UFH24" s="66"/>
      <c r="UFI24" s="42"/>
      <c r="UFJ24" s="67"/>
      <c r="UFK24" s="77"/>
      <c r="UFL24" s="66"/>
      <c r="UFM24" s="42"/>
      <c r="UFN24" s="67"/>
      <c r="UFO24" s="66"/>
      <c r="UFP24" s="42"/>
      <c r="UFQ24" s="67"/>
      <c r="UFR24" s="77"/>
      <c r="UFS24" s="66"/>
      <c r="UFT24" s="42"/>
      <c r="UFU24" s="67"/>
      <c r="UFV24" s="66"/>
      <c r="UFW24" s="42"/>
      <c r="UFX24" s="67"/>
      <c r="UFY24" s="77"/>
      <c r="UFZ24" s="66"/>
      <c r="UGA24" s="42"/>
      <c r="UGB24" s="67"/>
      <c r="UGC24" s="66"/>
      <c r="UGD24" s="42"/>
      <c r="UGE24" s="67"/>
      <c r="UGF24" s="77"/>
      <c r="UGG24" s="66"/>
      <c r="UGH24" s="42"/>
      <c r="UGI24" s="67"/>
      <c r="UGJ24" s="66"/>
      <c r="UGK24" s="42"/>
      <c r="UGL24" s="67"/>
      <c r="UGM24" s="77"/>
      <c r="UGN24" s="66"/>
      <c r="UGO24" s="42"/>
      <c r="UGP24" s="67"/>
      <c r="UGQ24" s="66"/>
      <c r="UGR24" s="42"/>
      <c r="UGS24" s="67"/>
      <c r="UGT24" s="77"/>
      <c r="UGU24" s="66"/>
      <c r="UGV24" s="42"/>
      <c r="UGW24" s="67"/>
      <c r="UGX24" s="66"/>
      <c r="UGY24" s="42"/>
      <c r="UGZ24" s="67"/>
      <c r="UHA24" s="77"/>
      <c r="UHB24" s="66"/>
      <c r="UHC24" s="42"/>
      <c r="UHD24" s="67"/>
      <c r="UHE24" s="66"/>
      <c r="UHF24" s="42"/>
      <c r="UHG24" s="67"/>
      <c r="UHH24" s="77"/>
      <c r="UHI24" s="66"/>
      <c r="UHJ24" s="42"/>
      <c r="UHK24" s="67"/>
      <c r="UHL24" s="66"/>
      <c r="UHM24" s="42"/>
      <c r="UHN24" s="67"/>
      <c r="UHO24" s="77"/>
      <c r="UHP24" s="66"/>
      <c r="UHQ24" s="42"/>
      <c r="UHR24" s="67"/>
      <c r="UHS24" s="66"/>
      <c r="UHT24" s="42"/>
      <c r="UHU24" s="67"/>
      <c r="UHV24" s="77"/>
      <c r="UHW24" s="66"/>
      <c r="UHX24" s="42"/>
      <c r="UHY24" s="67"/>
      <c r="UHZ24" s="66"/>
      <c r="UIA24" s="42"/>
      <c r="UIB24" s="67"/>
      <c r="UIC24" s="77"/>
      <c r="UID24" s="66"/>
      <c r="UIE24" s="42"/>
      <c r="UIF24" s="67"/>
      <c r="UIG24" s="66"/>
      <c r="UIH24" s="42"/>
      <c r="UII24" s="67"/>
      <c r="UIJ24" s="77"/>
      <c r="UIK24" s="66"/>
      <c r="UIL24" s="42"/>
      <c r="UIM24" s="67"/>
      <c r="UIN24" s="66"/>
      <c r="UIO24" s="42"/>
      <c r="UIP24" s="67"/>
      <c r="UIQ24" s="77"/>
      <c r="UIR24" s="66"/>
      <c r="UIS24" s="42"/>
      <c r="UIT24" s="67"/>
      <c r="UIU24" s="66"/>
      <c r="UIV24" s="42"/>
      <c r="UIW24" s="67"/>
      <c r="UIX24" s="77"/>
      <c r="UIY24" s="66"/>
      <c r="UIZ24" s="42"/>
      <c r="UJA24" s="67"/>
      <c r="UJB24" s="66"/>
      <c r="UJC24" s="42"/>
      <c r="UJD24" s="67"/>
      <c r="UJE24" s="77"/>
      <c r="UJF24" s="66"/>
      <c r="UJG24" s="42"/>
      <c r="UJH24" s="67"/>
      <c r="UJI24" s="66"/>
      <c r="UJJ24" s="42"/>
      <c r="UJK24" s="67"/>
      <c r="UJL24" s="77"/>
      <c r="UJM24" s="66"/>
      <c r="UJN24" s="42"/>
      <c r="UJO24" s="67"/>
      <c r="UJP24" s="66"/>
      <c r="UJQ24" s="42"/>
      <c r="UJR24" s="67"/>
      <c r="UJS24" s="77"/>
      <c r="UJT24" s="66"/>
      <c r="UJU24" s="42"/>
      <c r="UJV24" s="67"/>
      <c r="UJW24" s="66"/>
      <c r="UJX24" s="42"/>
      <c r="UJY24" s="67"/>
      <c r="UJZ24" s="77"/>
      <c r="UKA24" s="66"/>
      <c r="UKB24" s="42"/>
      <c r="UKC24" s="67"/>
      <c r="UKD24" s="66"/>
      <c r="UKE24" s="42"/>
      <c r="UKF24" s="67"/>
      <c r="UKG24" s="77"/>
      <c r="UKH24" s="66"/>
      <c r="UKI24" s="42"/>
      <c r="UKJ24" s="67"/>
      <c r="UKK24" s="66"/>
      <c r="UKL24" s="42"/>
      <c r="UKM24" s="67"/>
      <c r="UKN24" s="77"/>
      <c r="UKO24" s="66"/>
      <c r="UKP24" s="42"/>
      <c r="UKQ24" s="67"/>
      <c r="UKR24" s="66"/>
      <c r="UKS24" s="42"/>
      <c r="UKT24" s="67"/>
      <c r="UKU24" s="77"/>
      <c r="UKV24" s="66"/>
      <c r="UKW24" s="42"/>
      <c r="UKX24" s="67"/>
      <c r="UKY24" s="66"/>
      <c r="UKZ24" s="42"/>
      <c r="ULA24" s="67"/>
      <c r="ULB24" s="77"/>
      <c r="ULC24" s="66"/>
      <c r="ULD24" s="42"/>
      <c r="ULE24" s="67"/>
      <c r="ULF24" s="66"/>
      <c r="ULG24" s="42"/>
      <c r="ULH24" s="67"/>
      <c r="ULI24" s="77"/>
      <c r="ULJ24" s="66"/>
      <c r="ULK24" s="42"/>
      <c r="ULL24" s="67"/>
      <c r="ULM24" s="66"/>
      <c r="ULN24" s="42"/>
      <c r="ULO24" s="67"/>
      <c r="ULP24" s="77"/>
      <c r="ULQ24" s="66"/>
      <c r="ULR24" s="42"/>
      <c r="ULS24" s="67"/>
      <c r="ULT24" s="66"/>
      <c r="ULU24" s="42"/>
      <c r="ULV24" s="67"/>
      <c r="ULW24" s="77"/>
      <c r="ULX24" s="66"/>
      <c r="ULY24" s="42"/>
      <c r="ULZ24" s="67"/>
      <c r="UMA24" s="66"/>
      <c r="UMB24" s="42"/>
      <c r="UMC24" s="67"/>
      <c r="UMD24" s="77"/>
      <c r="UME24" s="66"/>
      <c r="UMF24" s="42"/>
      <c r="UMG24" s="67"/>
      <c r="UMH24" s="66"/>
      <c r="UMI24" s="42"/>
      <c r="UMJ24" s="67"/>
      <c r="UMK24" s="77"/>
      <c r="UML24" s="66"/>
      <c r="UMM24" s="42"/>
      <c r="UMN24" s="67"/>
      <c r="UMO24" s="66"/>
      <c r="UMP24" s="42"/>
      <c r="UMQ24" s="67"/>
      <c r="UMR24" s="77"/>
      <c r="UMS24" s="66"/>
      <c r="UMT24" s="42"/>
      <c r="UMU24" s="67"/>
      <c r="UMV24" s="66"/>
      <c r="UMW24" s="42"/>
      <c r="UMX24" s="67"/>
      <c r="UMY24" s="77"/>
      <c r="UMZ24" s="66"/>
      <c r="UNA24" s="42"/>
      <c r="UNB24" s="67"/>
      <c r="UNC24" s="66"/>
      <c r="UND24" s="42"/>
      <c r="UNE24" s="67"/>
      <c r="UNF24" s="77"/>
      <c r="UNG24" s="66"/>
      <c r="UNH24" s="42"/>
      <c r="UNI24" s="67"/>
      <c r="UNJ24" s="66"/>
      <c r="UNK24" s="42"/>
      <c r="UNL24" s="67"/>
      <c r="UNM24" s="77"/>
      <c r="UNN24" s="66"/>
      <c r="UNO24" s="42"/>
      <c r="UNP24" s="67"/>
      <c r="UNQ24" s="66"/>
      <c r="UNR24" s="42"/>
      <c r="UNS24" s="67"/>
      <c r="UNT24" s="77"/>
      <c r="UNU24" s="66"/>
      <c r="UNV24" s="42"/>
      <c r="UNW24" s="67"/>
      <c r="UNX24" s="66"/>
      <c r="UNY24" s="42"/>
      <c r="UNZ24" s="67"/>
      <c r="UOA24" s="77"/>
      <c r="UOB24" s="66"/>
      <c r="UOC24" s="42"/>
      <c r="UOD24" s="67"/>
      <c r="UOE24" s="66"/>
      <c r="UOF24" s="42"/>
      <c r="UOG24" s="67"/>
      <c r="UOH24" s="77"/>
      <c r="UOI24" s="66"/>
      <c r="UOJ24" s="42"/>
      <c r="UOK24" s="67"/>
      <c r="UOL24" s="66"/>
      <c r="UOM24" s="42"/>
      <c r="UON24" s="67"/>
      <c r="UOO24" s="77"/>
      <c r="UOP24" s="66"/>
      <c r="UOQ24" s="42"/>
      <c r="UOR24" s="67"/>
      <c r="UOS24" s="66"/>
      <c r="UOT24" s="42"/>
      <c r="UOU24" s="67"/>
      <c r="UOV24" s="77"/>
      <c r="UOW24" s="66"/>
      <c r="UOX24" s="42"/>
      <c r="UOY24" s="67"/>
      <c r="UOZ24" s="66"/>
      <c r="UPA24" s="42"/>
      <c r="UPB24" s="67"/>
      <c r="UPC24" s="77"/>
      <c r="UPD24" s="66"/>
      <c r="UPE24" s="42"/>
      <c r="UPF24" s="67"/>
      <c r="UPG24" s="66"/>
      <c r="UPH24" s="42"/>
      <c r="UPI24" s="67"/>
      <c r="UPJ24" s="77"/>
      <c r="UPK24" s="66"/>
      <c r="UPL24" s="42"/>
      <c r="UPM24" s="67"/>
      <c r="UPN24" s="66"/>
      <c r="UPO24" s="42"/>
      <c r="UPP24" s="67"/>
      <c r="UPQ24" s="77"/>
      <c r="UPR24" s="66"/>
      <c r="UPS24" s="42"/>
      <c r="UPT24" s="67"/>
      <c r="UPU24" s="66"/>
      <c r="UPV24" s="42"/>
      <c r="UPW24" s="67"/>
      <c r="UPX24" s="77"/>
      <c r="UPY24" s="66"/>
      <c r="UPZ24" s="42"/>
      <c r="UQA24" s="67"/>
      <c r="UQB24" s="66"/>
      <c r="UQC24" s="42"/>
      <c r="UQD24" s="67"/>
      <c r="UQE24" s="77"/>
      <c r="UQF24" s="66"/>
      <c r="UQG24" s="42"/>
      <c r="UQH24" s="67"/>
      <c r="UQI24" s="66"/>
      <c r="UQJ24" s="42"/>
      <c r="UQK24" s="67"/>
      <c r="UQL24" s="77"/>
      <c r="UQM24" s="66"/>
      <c r="UQN24" s="42"/>
      <c r="UQO24" s="67"/>
      <c r="UQP24" s="66"/>
      <c r="UQQ24" s="42"/>
      <c r="UQR24" s="67"/>
      <c r="UQS24" s="77"/>
      <c r="UQT24" s="66"/>
      <c r="UQU24" s="42"/>
      <c r="UQV24" s="67"/>
      <c r="UQW24" s="66"/>
      <c r="UQX24" s="42"/>
      <c r="UQY24" s="67"/>
      <c r="UQZ24" s="77"/>
      <c r="URA24" s="66"/>
      <c r="URB24" s="42"/>
      <c r="URC24" s="67"/>
      <c r="URD24" s="66"/>
      <c r="URE24" s="42"/>
      <c r="URF24" s="67"/>
      <c r="URG24" s="77"/>
      <c r="URH24" s="66"/>
      <c r="URI24" s="42"/>
      <c r="URJ24" s="67"/>
      <c r="URK24" s="66"/>
      <c r="URL24" s="42"/>
      <c r="URM24" s="67"/>
      <c r="URN24" s="77"/>
      <c r="URO24" s="66"/>
      <c r="URP24" s="42"/>
      <c r="URQ24" s="67"/>
      <c r="URR24" s="66"/>
      <c r="URS24" s="42"/>
      <c r="URT24" s="67"/>
      <c r="URU24" s="77"/>
      <c r="URV24" s="66"/>
      <c r="URW24" s="42"/>
      <c r="URX24" s="67"/>
      <c r="URY24" s="66"/>
      <c r="URZ24" s="42"/>
      <c r="USA24" s="67"/>
      <c r="USB24" s="77"/>
      <c r="USC24" s="66"/>
      <c r="USD24" s="42"/>
      <c r="USE24" s="67"/>
      <c r="USF24" s="66"/>
      <c r="USG24" s="42"/>
      <c r="USH24" s="67"/>
      <c r="USI24" s="77"/>
      <c r="USJ24" s="66"/>
      <c r="USK24" s="42"/>
      <c r="USL24" s="67"/>
      <c r="USM24" s="66"/>
      <c r="USN24" s="42"/>
      <c r="USO24" s="67"/>
      <c r="USP24" s="77"/>
      <c r="USQ24" s="66"/>
      <c r="USR24" s="42"/>
      <c r="USS24" s="67"/>
      <c r="UST24" s="66"/>
      <c r="USU24" s="42"/>
      <c r="USV24" s="67"/>
      <c r="USW24" s="77"/>
      <c r="USX24" s="66"/>
      <c r="USY24" s="42"/>
      <c r="USZ24" s="67"/>
      <c r="UTA24" s="66"/>
      <c r="UTB24" s="42"/>
      <c r="UTC24" s="67"/>
      <c r="UTD24" s="77"/>
      <c r="UTE24" s="66"/>
      <c r="UTF24" s="42"/>
      <c r="UTG24" s="67"/>
      <c r="UTH24" s="66"/>
      <c r="UTI24" s="42"/>
      <c r="UTJ24" s="67"/>
      <c r="UTK24" s="77"/>
      <c r="UTL24" s="66"/>
      <c r="UTM24" s="42"/>
      <c r="UTN24" s="67"/>
      <c r="UTO24" s="66"/>
      <c r="UTP24" s="42"/>
      <c r="UTQ24" s="67"/>
      <c r="UTR24" s="77"/>
      <c r="UTS24" s="66"/>
      <c r="UTT24" s="42"/>
      <c r="UTU24" s="67"/>
      <c r="UTV24" s="66"/>
      <c r="UTW24" s="42"/>
      <c r="UTX24" s="67"/>
      <c r="UTY24" s="77"/>
      <c r="UTZ24" s="66"/>
      <c r="UUA24" s="42"/>
      <c r="UUB24" s="67"/>
      <c r="UUC24" s="66"/>
      <c r="UUD24" s="42"/>
      <c r="UUE24" s="67"/>
      <c r="UUF24" s="77"/>
      <c r="UUG24" s="66"/>
      <c r="UUH24" s="42"/>
      <c r="UUI24" s="67"/>
      <c r="UUJ24" s="66"/>
      <c r="UUK24" s="42"/>
      <c r="UUL24" s="67"/>
      <c r="UUM24" s="77"/>
      <c r="UUN24" s="66"/>
      <c r="UUO24" s="42"/>
      <c r="UUP24" s="67"/>
      <c r="UUQ24" s="66"/>
      <c r="UUR24" s="42"/>
      <c r="UUS24" s="67"/>
      <c r="UUT24" s="77"/>
      <c r="UUU24" s="66"/>
      <c r="UUV24" s="42"/>
      <c r="UUW24" s="67"/>
      <c r="UUX24" s="66"/>
      <c r="UUY24" s="42"/>
      <c r="UUZ24" s="67"/>
      <c r="UVA24" s="77"/>
      <c r="UVB24" s="66"/>
      <c r="UVC24" s="42"/>
      <c r="UVD24" s="67"/>
      <c r="UVE24" s="66"/>
      <c r="UVF24" s="42"/>
      <c r="UVG24" s="67"/>
      <c r="UVH24" s="77"/>
      <c r="UVI24" s="66"/>
      <c r="UVJ24" s="42"/>
      <c r="UVK24" s="67"/>
      <c r="UVL24" s="66"/>
      <c r="UVM24" s="42"/>
      <c r="UVN24" s="67"/>
      <c r="UVO24" s="77"/>
      <c r="UVP24" s="66"/>
      <c r="UVQ24" s="42"/>
      <c r="UVR24" s="67"/>
      <c r="UVS24" s="66"/>
      <c r="UVT24" s="42"/>
      <c r="UVU24" s="67"/>
      <c r="UVV24" s="77"/>
      <c r="UVW24" s="66"/>
      <c r="UVX24" s="42"/>
      <c r="UVY24" s="67"/>
      <c r="UVZ24" s="66"/>
      <c r="UWA24" s="42"/>
      <c r="UWB24" s="67"/>
      <c r="UWC24" s="77"/>
      <c r="UWD24" s="66"/>
      <c r="UWE24" s="42"/>
      <c r="UWF24" s="67"/>
      <c r="UWG24" s="66"/>
      <c r="UWH24" s="42"/>
      <c r="UWI24" s="67"/>
      <c r="UWJ24" s="77"/>
      <c r="UWK24" s="66"/>
      <c r="UWL24" s="42"/>
      <c r="UWM24" s="67"/>
      <c r="UWN24" s="66"/>
      <c r="UWO24" s="42"/>
      <c r="UWP24" s="67"/>
      <c r="UWQ24" s="77"/>
      <c r="UWR24" s="66"/>
      <c r="UWS24" s="42"/>
      <c r="UWT24" s="67"/>
      <c r="UWU24" s="66"/>
      <c r="UWV24" s="42"/>
      <c r="UWW24" s="67"/>
      <c r="UWX24" s="77"/>
      <c r="UWY24" s="66"/>
      <c r="UWZ24" s="42"/>
      <c r="UXA24" s="67"/>
      <c r="UXB24" s="66"/>
      <c r="UXC24" s="42"/>
      <c r="UXD24" s="67"/>
      <c r="UXE24" s="77"/>
      <c r="UXF24" s="66"/>
      <c r="UXG24" s="42"/>
      <c r="UXH24" s="67"/>
      <c r="UXI24" s="66"/>
      <c r="UXJ24" s="42"/>
      <c r="UXK24" s="67"/>
      <c r="UXL24" s="77"/>
      <c r="UXM24" s="66"/>
      <c r="UXN24" s="42"/>
      <c r="UXO24" s="67"/>
      <c r="UXP24" s="66"/>
      <c r="UXQ24" s="42"/>
      <c r="UXR24" s="67"/>
      <c r="UXS24" s="77"/>
      <c r="UXT24" s="66"/>
      <c r="UXU24" s="42"/>
      <c r="UXV24" s="67"/>
      <c r="UXW24" s="66"/>
      <c r="UXX24" s="42"/>
      <c r="UXY24" s="67"/>
      <c r="UXZ24" s="77"/>
      <c r="UYA24" s="66"/>
      <c r="UYB24" s="42"/>
      <c r="UYC24" s="67"/>
      <c r="UYD24" s="66"/>
      <c r="UYE24" s="42"/>
      <c r="UYF24" s="67"/>
      <c r="UYG24" s="77"/>
      <c r="UYH24" s="66"/>
      <c r="UYI24" s="42"/>
      <c r="UYJ24" s="67"/>
      <c r="UYK24" s="66"/>
      <c r="UYL24" s="42"/>
      <c r="UYM24" s="67"/>
      <c r="UYN24" s="77"/>
      <c r="UYO24" s="66"/>
      <c r="UYP24" s="42"/>
      <c r="UYQ24" s="67"/>
      <c r="UYR24" s="66"/>
      <c r="UYS24" s="42"/>
      <c r="UYT24" s="67"/>
      <c r="UYU24" s="77"/>
      <c r="UYV24" s="66"/>
      <c r="UYW24" s="42"/>
      <c r="UYX24" s="67"/>
      <c r="UYY24" s="66"/>
      <c r="UYZ24" s="42"/>
      <c r="UZA24" s="67"/>
      <c r="UZB24" s="77"/>
      <c r="UZC24" s="66"/>
      <c r="UZD24" s="42"/>
      <c r="UZE24" s="67"/>
      <c r="UZF24" s="66"/>
      <c r="UZG24" s="42"/>
      <c r="UZH24" s="67"/>
      <c r="UZI24" s="77"/>
      <c r="UZJ24" s="66"/>
      <c r="UZK24" s="42"/>
      <c r="UZL24" s="67"/>
      <c r="UZM24" s="66"/>
      <c r="UZN24" s="42"/>
      <c r="UZO24" s="67"/>
      <c r="UZP24" s="77"/>
      <c r="UZQ24" s="66"/>
      <c r="UZR24" s="42"/>
      <c r="UZS24" s="67"/>
      <c r="UZT24" s="66"/>
      <c r="UZU24" s="42"/>
      <c r="UZV24" s="67"/>
      <c r="UZW24" s="77"/>
      <c r="UZX24" s="66"/>
      <c r="UZY24" s="42"/>
      <c r="UZZ24" s="67"/>
      <c r="VAA24" s="66"/>
      <c r="VAB24" s="42"/>
      <c r="VAC24" s="67"/>
      <c r="VAD24" s="77"/>
      <c r="VAE24" s="66"/>
      <c r="VAF24" s="42"/>
      <c r="VAG24" s="67"/>
      <c r="VAH24" s="66"/>
      <c r="VAI24" s="42"/>
      <c r="VAJ24" s="67"/>
      <c r="VAK24" s="77"/>
      <c r="VAL24" s="66"/>
      <c r="VAM24" s="42"/>
      <c r="VAN24" s="67"/>
      <c r="VAO24" s="66"/>
      <c r="VAP24" s="42"/>
      <c r="VAQ24" s="67"/>
      <c r="VAR24" s="77"/>
      <c r="VAS24" s="66"/>
      <c r="VAT24" s="42"/>
      <c r="VAU24" s="67"/>
      <c r="VAV24" s="66"/>
      <c r="VAW24" s="42"/>
      <c r="VAX24" s="67"/>
      <c r="VAY24" s="77"/>
      <c r="VAZ24" s="66"/>
      <c r="VBA24" s="42"/>
      <c r="VBB24" s="67"/>
      <c r="VBC24" s="66"/>
      <c r="VBD24" s="42"/>
      <c r="VBE24" s="67"/>
      <c r="VBF24" s="77"/>
      <c r="VBG24" s="66"/>
      <c r="VBH24" s="42"/>
      <c r="VBI24" s="67"/>
      <c r="VBJ24" s="66"/>
      <c r="VBK24" s="42"/>
      <c r="VBL24" s="67"/>
      <c r="VBM24" s="77"/>
      <c r="VBN24" s="66"/>
      <c r="VBO24" s="42"/>
      <c r="VBP24" s="67"/>
      <c r="VBQ24" s="66"/>
      <c r="VBR24" s="42"/>
      <c r="VBS24" s="67"/>
      <c r="VBT24" s="77"/>
      <c r="VBU24" s="66"/>
      <c r="VBV24" s="42"/>
      <c r="VBW24" s="67"/>
      <c r="VBX24" s="66"/>
      <c r="VBY24" s="42"/>
      <c r="VBZ24" s="67"/>
      <c r="VCA24" s="77"/>
      <c r="VCB24" s="66"/>
      <c r="VCC24" s="42"/>
      <c r="VCD24" s="67"/>
      <c r="VCE24" s="66"/>
      <c r="VCF24" s="42"/>
      <c r="VCG24" s="67"/>
      <c r="VCH24" s="77"/>
      <c r="VCI24" s="66"/>
      <c r="VCJ24" s="42"/>
      <c r="VCK24" s="67"/>
      <c r="VCL24" s="66"/>
      <c r="VCM24" s="42"/>
      <c r="VCN24" s="67"/>
      <c r="VCO24" s="77"/>
      <c r="VCP24" s="66"/>
      <c r="VCQ24" s="42"/>
      <c r="VCR24" s="67"/>
      <c r="VCS24" s="66"/>
      <c r="VCT24" s="42"/>
      <c r="VCU24" s="67"/>
      <c r="VCV24" s="77"/>
      <c r="VCW24" s="66"/>
      <c r="VCX24" s="42"/>
      <c r="VCY24" s="67"/>
      <c r="VCZ24" s="66"/>
      <c r="VDA24" s="42"/>
      <c r="VDB24" s="67"/>
      <c r="VDC24" s="77"/>
      <c r="VDD24" s="66"/>
      <c r="VDE24" s="42"/>
      <c r="VDF24" s="67"/>
      <c r="VDG24" s="66"/>
      <c r="VDH24" s="42"/>
      <c r="VDI24" s="67"/>
      <c r="VDJ24" s="77"/>
      <c r="VDK24" s="66"/>
      <c r="VDL24" s="42"/>
      <c r="VDM24" s="67"/>
      <c r="VDN24" s="66"/>
      <c r="VDO24" s="42"/>
      <c r="VDP24" s="67"/>
      <c r="VDQ24" s="77"/>
      <c r="VDR24" s="66"/>
      <c r="VDS24" s="42"/>
      <c r="VDT24" s="67"/>
      <c r="VDU24" s="66"/>
      <c r="VDV24" s="42"/>
      <c r="VDW24" s="67"/>
      <c r="VDX24" s="77"/>
      <c r="VDY24" s="66"/>
      <c r="VDZ24" s="42"/>
      <c r="VEA24" s="67"/>
      <c r="VEB24" s="66"/>
      <c r="VEC24" s="42"/>
      <c r="VED24" s="67"/>
      <c r="VEE24" s="77"/>
      <c r="VEF24" s="66"/>
      <c r="VEG24" s="42"/>
      <c r="VEH24" s="67"/>
      <c r="VEI24" s="66"/>
      <c r="VEJ24" s="42"/>
      <c r="VEK24" s="67"/>
      <c r="VEL24" s="77"/>
      <c r="VEM24" s="66"/>
      <c r="VEN24" s="42"/>
      <c r="VEO24" s="67"/>
      <c r="VEP24" s="66"/>
      <c r="VEQ24" s="42"/>
      <c r="VER24" s="67"/>
      <c r="VES24" s="77"/>
      <c r="VET24" s="66"/>
      <c r="VEU24" s="42"/>
      <c r="VEV24" s="67"/>
      <c r="VEW24" s="66"/>
      <c r="VEX24" s="42"/>
      <c r="VEY24" s="67"/>
      <c r="VEZ24" s="77"/>
      <c r="VFA24" s="66"/>
      <c r="VFB24" s="42"/>
      <c r="VFC24" s="67"/>
      <c r="VFD24" s="66"/>
      <c r="VFE24" s="42"/>
      <c r="VFF24" s="67"/>
      <c r="VFG24" s="77"/>
      <c r="VFH24" s="66"/>
      <c r="VFI24" s="42"/>
      <c r="VFJ24" s="67"/>
      <c r="VFK24" s="66"/>
      <c r="VFL24" s="42"/>
      <c r="VFM24" s="67"/>
      <c r="VFN24" s="77"/>
      <c r="VFO24" s="66"/>
      <c r="VFP24" s="42"/>
      <c r="VFQ24" s="67"/>
      <c r="VFR24" s="66"/>
      <c r="VFS24" s="42"/>
      <c r="VFT24" s="67"/>
      <c r="VFU24" s="77"/>
      <c r="VFV24" s="66"/>
      <c r="VFW24" s="42"/>
      <c r="VFX24" s="67"/>
      <c r="VFY24" s="66"/>
      <c r="VFZ24" s="42"/>
      <c r="VGA24" s="67"/>
      <c r="VGB24" s="77"/>
      <c r="VGC24" s="66"/>
      <c r="VGD24" s="42"/>
      <c r="VGE24" s="67"/>
      <c r="VGF24" s="66"/>
      <c r="VGG24" s="42"/>
      <c r="VGH24" s="67"/>
      <c r="VGI24" s="77"/>
      <c r="VGJ24" s="66"/>
      <c r="VGK24" s="42"/>
      <c r="VGL24" s="67"/>
      <c r="VGM24" s="66"/>
      <c r="VGN24" s="42"/>
      <c r="VGO24" s="67"/>
      <c r="VGP24" s="77"/>
      <c r="VGQ24" s="66"/>
      <c r="VGR24" s="42"/>
      <c r="VGS24" s="67"/>
      <c r="VGT24" s="66"/>
      <c r="VGU24" s="42"/>
      <c r="VGV24" s="67"/>
      <c r="VGW24" s="77"/>
      <c r="VGX24" s="66"/>
      <c r="VGY24" s="42"/>
      <c r="VGZ24" s="67"/>
      <c r="VHA24" s="66"/>
      <c r="VHB24" s="42"/>
      <c r="VHC24" s="67"/>
      <c r="VHD24" s="77"/>
      <c r="VHE24" s="66"/>
      <c r="VHF24" s="42"/>
      <c r="VHG24" s="67"/>
      <c r="VHH24" s="66"/>
      <c r="VHI24" s="42"/>
      <c r="VHJ24" s="67"/>
      <c r="VHK24" s="77"/>
      <c r="VHL24" s="66"/>
      <c r="VHM24" s="42"/>
      <c r="VHN24" s="67"/>
      <c r="VHO24" s="66"/>
      <c r="VHP24" s="42"/>
      <c r="VHQ24" s="67"/>
      <c r="VHR24" s="77"/>
      <c r="VHS24" s="66"/>
      <c r="VHT24" s="42"/>
      <c r="VHU24" s="67"/>
      <c r="VHV24" s="66"/>
      <c r="VHW24" s="42"/>
      <c r="VHX24" s="67"/>
      <c r="VHY24" s="77"/>
      <c r="VHZ24" s="66"/>
      <c r="VIA24" s="42"/>
      <c r="VIB24" s="67"/>
      <c r="VIC24" s="66"/>
      <c r="VID24" s="42"/>
      <c r="VIE24" s="67"/>
      <c r="VIF24" s="77"/>
      <c r="VIG24" s="66"/>
      <c r="VIH24" s="42"/>
      <c r="VII24" s="67"/>
      <c r="VIJ24" s="66"/>
      <c r="VIK24" s="42"/>
      <c r="VIL24" s="67"/>
      <c r="VIM24" s="77"/>
      <c r="VIN24" s="66"/>
      <c r="VIO24" s="42"/>
      <c r="VIP24" s="67"/>
      <c r="VIQ24" s="66"/>
      <c r="VIR24" s="42"/>
      <c r="VIS24" s="67"/>
      <c r="VIT24" s="77"/>
      <c r="VIU24" s="66"/>
      <c r="VIV24" s="42"/>
      <c r="VIW24" s="67"/>
      <c r="VIX24" s="66"/>
      <c r="VIY24" s="42"/>
      <c r="VIZ24" s="67"/>
      <c r="VJA24" s="77"/>
      <c r="VJB24" s="66"/>
      <c r="VJC24" s="42"/>
      <c r="VJD24" s="67"/>
      <c r="VJE24" s="66"/>
      <c r="VJF24" s="42"/>
      <c r="VJG24" s="67"/>
      <c r="VJH24" s="77"/>
      <c r="VJI24" s="66"/>
      <c r="VJJ24" s="42"/>
      <c r="VJK24" s="67"/>
      <c r="VJL24" s="66"/>
      <c r="VJM24" s="42"/>
      <c r="VJN24" s="67"/>
      <c r="VJO24" s="77"/>
      <c r="VJP24" s="66"/>
      <c r="VJQ24" s="42"/>
      <c r="VJR24" s="67"/>
      <c r="VJS24" s="66"/>
      <c r="VJT24" s="42"/>
      <c r="VJU24" s="67"/>
      <c r="VJV24" s="77"/>
      <c r="VJW24" s="66"/>
      <c r="VJX24" s="42"/>
      <c r="VJY24" s="67"/>
      <c r="VJZ24" s="66"/>
      <c r="VKA24" s="42"/>
      <c r="VKB24" s="67"/>
      <c r="VKC24" s="77"/>
      <c r="VKD24" s="66"/>
      <c r="VKE24" s="42"/>
      <c r="VKF24" s="67"/>
      <c r="VKG24" s="66"/>
      <c r="VKH24" s="42"/>
      <c r="VKI24" s="67"/>
      <c r="VKJ24" s="77"/>
      <c r="VKK24" s="66"/>
      <c r="VKL24" s="42"/>
      <c r="VKM24" s="67"/>
      <c r="VKN24" s="66"/>
      <c r="VKO24" s="42"/>
      <c r="VKP24" s="67"/>
      <c r="VKQ24" s="77"/>
      <c r="VKR24" s="66"/>
      <c r="VKS24" s="42"/>
      <c r="VKT24" s="67"/>
      <c r="VKU24" s="66"/>
      <c r="VKV24" s="42"/>
      <c r="VKW24" s="67"/>
      <c r="VKX24" s="77"/>
      <c r="VKY24" s="66"/>
      <c r="VKZ24" s="42"/>
      <c r="VLA24" s="67"/>
      <c r="VLB24" s="66"/>
      <c r="VLC24" s="42"/>
      <c r="VLD24" s="67"/>
      <c r="VLE24" s="77"/>
      <c r="VLF24" s="66"/>
      <c r="VLG24" s="42"/>
      <c r="VLH24" s="67"/>
      <c r="VLI24" s="66"/>
      <c r="VLJ24" s="42"/>
      <c r="VLK24" s="67"/>
      <c r="VLL24" s="77"/>
      <c r="VLM24" s="66"/>
      <c r="VLN24" s="42"/>
      <c r="VLO24" s="67"/>
      <c r="VLP24" s="66"/>
      <c r="VLQ24" s="42"/>
      <c r="VLR24" s="67"/>
      <c r="VLS24" s="77"/>
      <c r="VLT24" s="66"/>
      <c r="VLU24" s="42"/>
      <c r="VLV24" s="67"/>
      <c r="VLW24" s="66"/>
      <c r="VLX24" s="42"/>
      <c r="VLY24" s="67"/>
      <c r="VLZ24" s="77"/>
      <c r="VMA24" s="66"/>
      <c r="VMB24" s="42"/>
      <c r="VMC24" s="67"/>
      <c r="VMD24" s="66"/>
      <c r="VME24" s="42"/>
      <c r="VMF24" s="67"/>
      <c r="VMG24" s="77"/>
      <c r="VMH24" s="66"/>
      <c r="VMI24" s="42"/>
      <c r="VMJ24" s="67"/>
      <c r="VMK24" s="66"/>
      <c r="VML24" s="42"/>
      <c r="VMM24" s="67"/>
      <c r="VMN24" s="77"/>
      <c r="VMO24" s="66"/>
      <c r="VMP24" s="42"/>
      <c r="VMQ24" s="67"/>
      <c r="VMR24" s="66"/>
      <c r="VMS24" s="42"/>
      <c r="VMT24" s="67"/>
      <c r="VMU24" s="77"/>
      <c r="VMV24" s="66"/>
      <c r="VMW24" s="42"/>
      <c r="VMX24" s="67"/>
      <c r="VMY24" s="66"/>
      <c r="VMZ24" s="42"/>
      <c r="VNA24" s="67"/>
      <c r="VNB24" s="77"/>
      <c r="VNC24" s="66"/>
      <c r="VND24" s="42"/>
      <c r="VNE24" s="67"/>
      <c r="VNF24" s="66"/>
      <c r="VNG24" s="42"/>
      <c r="VNH24" s="67"/>
      <c r="VNI24" s="77"/>
      <c r="VNJ24" s="66"/>
      <c r="VNK24" s="42"/>
      <c r="VNL24" s="67"/>
      <c r="VNM24" s="66"/>
      <c r="VNN24" s="42"/>
      <c r="VNO24" s="67"/>
      <c r="VNP24" s="77"/>
      <c r="VNQ24" s="66"/>
      <c r="VNR24" s="42"/>
      <c r="VNS24" s="67"/>
      <c r="VNT24" s="66"/>
      <c r="VNU24" s="42"/>
      <c r="VNV24" s="67"/>
      <c r="VNW24" s="77"/>
      <c r="VNX24" s="66"/>
      <c r="VNY24" s="42"/>
      <c r="VNZ24" s="67"/>
      <c r="VOA24" s="66"/>
      <c r="VOB24" s="42"/>
      <c r="VOC24" s="67"/>
      <c r="VOD24" s="77"/>
      <c r="VOE24" s="66"/>
      <c r="VOF24" s="42"/>
      <c r="VOG24" s="67"/>
      <c r="VOH24" s="66"/>
      <c r="VOI24" s="42"/>
      <c r="VOJ24" s="67"/>
      <c r="VOK24" s="77"/>
      <c r="VOL24" s="66"/>
      <c r="VOM24" s="42"/>
      <c r="VON24" s="67"/>
      <c r="VOO24" s="66"/>
      <c r="VOP24" s="42"/>
      <c r="VOQ24" s="67"/>
      <c r="VOR24" s="77"/>
      <c r="VOS24" s="66"/>
      <c r="VOT24" s="42"/>
      <c r="VOU24" s="67"/>
      <c r="VOV24" s="66"/>
      <c r="VOW24" s="42"/>
      <c r="VOX24" s="67"/>
      <c r="VOY24" s="77"/>
      <c r="VOZ24" s="66"/>
      <c r="VPA24" s="42"/>
      <c r="VPB24" s="67"/>
      <c r="VPC24" s="66"/>
      <c r="VPD24" s="42"/>
      <c r="VPE24" s="67"/>
      <c r="VPF24" s="77"/>
      <c r="VPG24" s="66"/>
      <c r="VPH24" s="42"/>
      <c r="VPI24" s="67"/>
      <c r="VPJ24" s="66"/>
      <c r="VPK24" s="42"/>
      <c r="VPL24" s="67"/>
      <c r="VPM24" s="77"/>
      <c r="VPN24" s="66"/>
      <c r="VPO24" s="42"/>
      <c r="VPP24" s="67"/>
      <c r="VPQ24" s="66"/>
      <c r="VPR24" s="42"/>
      <c r="VPS24" s="67"/>
      <c r="VPT24" s="77"/>
      <c r="VPU24" s="66"/>
      <c r="VPV24" s="42"/>
      <c r="VPW24" s="67"/>
      <c r="VPX24" s="66"/>
      <c r="VPY24" s="42"/>
      <c r="VPZ24" s="67"/>
      <c r="VQA24" s="77"/>
      <c r="VQB24" s="66"/>
      <c r="VQC24" s="42"/>
      <c r="VQD24" s="67"/>
      <c r="VQE24" s="66"/>
      <c r="VQF24" s="42"/>
      <c r="VQG24" s="67"/>
      <c r="VQH24" s="77"/>
      <c r="VQI24" s="66"/>
      <c r="VQJ24" s="42"/>
      <c r="VQK24" s="67"/>
      <c r="VQL24" s="66"/>
      <c r="VQM24" s="42"/>
      <c r="VQN24" s="67"/>
      <c r="VQO24" s="77"/>
      <c r="VQP24" s="66"/>
      <c r="VQQ24" s="42"/>
      <c r="VQR24" s="67"/>
      <c r="VQS24" s="66"/>
      <c r="VQT24" s="42"/>
      <c r="VQU24" s="67"/>
      <c r="VQV24" s="77"/>
      <c r="VQW24" s="66"/>
      <c r="VQX24" s="42"/>
      <c r="VQY24" s="67"/>
      <c r="VQZ24" s="66"/>
      <c r="VRA24" s="42"/>
      <c r="VRB24" s="67"/>
      <c r="VRC24" s="77"/>
      <c r="VRD24" s="66"/>
      <c r="VRE24" s="42"/>
      <c r="VRF24" s="67"/>
      <c r="VRG24" s="66"/>
      <c r="VRH24" s="42"/>
      <c r="VRI24" s="67"/>
      <c r="VRJ24" s="77"/>
      <c r="VRK24" s="66"/>
      <c r="VRL24" s="42"/>
      <c r="VRM24" s="67"/>
      <c r="VRN24" s="66"/>
      <c r="VRO24" s="42"/>
      <c r="VRP24" s="67"/>
      <c r="VRQ24" s="77"/>
      <c r="VRR24" s="66"/>
      <c r="VRS24" s="42"/>
      <c r="VRT24" s="67"/>
      <c r="VRU24" s="66"/>
      <c r="VRV24" s="42"/>
      <c r="VRW24" s="67"/>
      <c r="VRX24" s="77"/>
      <c r="VRY24" s="66"/>
      <c r="VRZ24" s="42"/>
      <c r="VSA24" s="67"/>
      <c r="VSB24" s="66"/>
      <c r="VSC24" s="42"/>
      <c r="VSD24" s="67"/>
      <c r="VSE24" s="77"/>
      <c r="VSF24" s="66"/>
      <c r="VSG24" s="42"/>
      <c r="VSH24" s="67"/>
      <c r="VSI24" s="66"/>
      <c r="VSJ24" s="42"/>
      <c r="VSK24" s="67"/>
      <c r="VSL24" s="77"/>
      <c r="VSM24" s="66"/>
      <c r="VSN24" s="42"/>
      <c r="VSO24" s="67"/>
      <c r="VSP24" s="66"/>
      <c r="VSQ24" s="42"/>
      <c r="VSR24" s="67"/>
      <c r="VSS24" s="77"/>
      <c r="VST24" s="66"/>
      <c r="VSU24" s="42"/>
      <c r="VSV24" s="67"/>
      <c r="VSW24" s="66"/>
      <c r="VSX24" s="42"/>
      <c r="VSY24" s="67"/>
      <c r="VSZ24" s="77"/>
      <c r="VTA24" s="66"/>
      <c r="VTB24" s="42"/>
      <c r="VTC24" s="67"/>
      <c r="VTD24" s="66"/>
      <c r="VTE24" s="42"/>
      <c r="VTF24" s="67"/>
      <c r="VTG24" s="77"/>
      <c r="VTH24" s="66"/>
      <c r="VTI24" s="42"/>
      <c r="VTJ24" s="67"/>
      <c r="VTK24" s="66"/>
      <c r="VTL24" s="42"/>
      <c r="VTM24" s="67"/>
      <c r="VTN24" s="77"/>
      <c r="VTO24" s="66"/>
      <c r="VTP24" s="42"/>
      <c r="VTQ24" s="67"/>
      <c r="VTR24" s="66"/>
      <c r="VTS24" s="42"/>
      <c r="VTT24" s="67"/>
      <c r="VTU24" s="77"/>
      <c r="VTV24" s="66"/>
      <c r="VTW24" s="42"/>
      <c r="VTX24" s="67"/>
      <c r="VTY24" s="66"/>
      <c r="VTZ24" s="42"/>
      <c r="VUA24" s="67"/>
      <c r="VUB24" s="77"/>
      <c r="VUC24" s="66"/>
      <c r="VUD24" s="42"/>
      <c r="VUE24" s="67"/>
      <c r="VUF24" s="66"/>
      <c r="VUG24" s="42"/>
      <c r="VUH24" s="67"/>
      <c r="VUI24" s="77"/>
      <c r="VUJ24" s="66"/>
      <c r="VUK24" s="42"/>
      <c r="VUL24" s="67"/>
      <c r="VUM24" s="66"/>
      <c r="VUN24" s="42"/>
      <c r="VUO24" s="67"/>
      <c r="VUP24" s="77"/>
      <c r="VUQ24" s="66"/>
      <c r="VUR24" s="42"/>
      <c r="VUS24" s="67"/>
      <c r="VUT24" s="66"/>
      <c r="VUU24" s="42"/>
      <c r="VUV24" s="67"/>
      <c r="VUW24" s="77"/>
      <c r="VUX24" s="66"/>
      <c r="VUY24" s="42"/>
      <c r="VUZ24" s="67"/>
      <c r="VVA24" s="66"/>
      <c r="VVB24" s="42"/>
      <c r="VVC24" s="67"/>
      <c r="VVD24" s="77"/>
      <c r="VVE24" s="66"/>
      <c r="VVF24" s="42"/>
      <c r="VVG24" s="67"/>
      <c r="VVH24" s="66"/>
      <c r="VVI24" s="42"/>
      <c r="VVJ24" s="67"/>
      <c r="VVK24" s="77"/>
      <c r="VVL24" s="66"/>
      <c r="VVM24" s="42"/>
      <c r="VVN24" s="67"/>
      <c r="VVO24" s="66"/>
      <c r="VVP24" s="42"/>
      <c r="VVQ24" s="67"/>
      <c r="VVR24" s="77"/>
      <c r="VVS24" s="66"/>
      <c r="VVT24" s="42"/>
      <c r="VVU24" s="67"/>
      <c r="VVV24" s="66"/>
      <c r="VVW24" s="42"/>
      <c r="VVX24" s="67"/>
      <c r="VVY24" s="77"/>
      <c r="VVZ24" s="66"/>
      <c r="VWA24" s="42"/>
      <c r="VWB24" s="67"/>
      <c r="VWC24" s="66"/>
      <c r="VWD24" s="42"/>
      <c r="VWE24" s="67"/>
      <c r="VWF24" s="77"/>
      <c r="VWG24" s="66"/>
      <c r="VWH24" s="42"/>
      <c r="VWI24" s="67"/>
      <c r="VWJ24" s="66"/>
      <c r="VWK24" s="42"/>
      <c r="VWL24" s="67"/>
      <c r="VWM24" s="77"/>
      <c r="VWN24" s="66"/>
      <c r="VWO24" s="42"/>
      <c r="VWP24" s="67"/>
      <c r="VWQ24" s="66"/>
      <c r="VWR24" s="42"/>
      <c r="VWS24" s="67"/>
      <c r="VWT24" s="77"/>
      <c r="VWU24" s="66"/>
      <c r="VWV24" s="42"/>
      <c r="VWW24" s="67"/>
      <c r="VWX24" s="66"/>
      <c r="VWY24" s="42"/>
      <c r="VWZ24" s="67"/>
      <c r="VXA24" s="77"/>
      <c r="VXB24" s="66"/>
      <c r="VXC24" s="42"/>
      <c r="VXD24" s="67"/>
      <c r="VXE24" s="66"/>
      <c r="VXF24" s="42"/>
      <c r="VXG24" s="67"/>
      <c r="VXH24" s="77"/>
      <c r="VXI24" s="66"/>
      <c r="VXJ24" s="42"/>
      <c r="VXK24" s="67"/>
      <c r="VXL24" s="66"/>
      <c r="VXM24" s="42"/>
      <c r="VXN24" s="67"/>
      <c r="VXO24" s="77"/>
      <c r="VXP24" s="66"/>
      <c r="VXQ24" s="42"/>
      <c r="VXR24" s="67"/>
      <c r="VXS24" s="66"/>
      <c r="VXT24" s="42"/>
      <c r="VXU24" s="67"/>
      <c r="VXV24" s="77"/>
      <c r="VXW24" s="66"/>
      <c r="VXX24" s="42"/>
      <c r="VXY24" s="67"/>
      <c r="VXZ24" s="66"/>
      <c r="VYA24" s="42"/>
      <c r="VYB24" s="67"/>
      <c r="VYC24" s="77"/>
      <c r="VYD24" s="66"/>
      <c r="VYE24" s="42"/>
      <c r="VYF24" s="67"/>
      <c r="VYG24" s="66"/>
      <c r="VYH24" s="42"/>
      <c r="VYI24" s="67"/>
      <c r="VYJ24" s="77"/>
      <c r="VYK24" s="66"/>
      <c r="VYL24" s="42"/>
      <c r="VYM24" s="67"/>
      <c r="VYN24" s="66"/>
      <c r="VYO24" s="42"/>
      <c r="VYP24" s="67"/>
      <c r="VYQ24" s="77"/>
      <c r="VYR24" s="66"/>
      <c r="VYS24" s="42"/>
      <c r="VYT24" s="67"/>
      <c r="VYU24" s="66"/>
      <c r="VYV24" s="42"/>
      <c r="VYW24" s="67"/>
      <c r="VYX24" s="77"/>
      <c r="VYY24" s="66"/>
      <c r="VYZ24" s="42"/>
      <c r="VZA24" s="67"/>
      <c r="VZB24" s="66"/>
      <c r="VZC24" s="42"/>
      <c r="VZD24" s="67"/>
      <c r="VZE24" s="77"/>
      <c r="VZF24" s="66"/>
      <c r="VZG24" s="42"/>
      <c r="VZH24" s="67"/>
      <c r="VZI24" s="66"/>
      <c r="VZJ24" s="42"/>
      <c r="VZK24" s="67"/>
      <c r="VZL24" s="77"/>
      <c r="VZM24" s="66"/>
      <c r="VZN24" s="42"/>
      <c r="VZO24" s="67"/>
      <c r="VZP24" s="66"/>
      <c r="VZQ24" s="42"/>
      <c r="VZR24" s="67"/>
      <c r="VZS24" s="77"/>
      <c r="VZT24" s="66"/>
      <c r="VZU24" s="42"/>
      <c r="VZV24" s="67"/>
      <c r="VZW24" s="66"/>
      <c r="VZX24" s="42"/>
      <c r="VZY24" s="67"/>
      <c r="VZZ24" s="77"/>
      <c r="WAA24" s="66"/>
      <c r="WAB24" s="42"/>
      <c r="WAC24" s="67"/>
      <c r="WAD24" s="66"/>
      <c r="WAE24" s="42"/>
      <c r="WAF24" s="67"/>
      <c r="WAG24" s="77"/>
      <c r="WAH24" s="66"/>
      <c r="WAI24" s="42"/>
      <c r="WAJ24" s="67"/>
      <c r="WAK24" s="66"/>
      <c r="WAL24" s="42"/>
      <c r="WAM24" s="67"/>
      <c r="WAN24" s="77"/>
      <c r="WAO24" s="66"/>
      <c r="WAP24" s="42"/>
      <c r="WAQ24" s="67"/>
      <c r="WAR24" s="66"/>
      <c r="WAS24" s="42"/>
      <c r="WAT24" s="67"/>
      <c r="WAU24" s="77"/>
      <c r="WAV24" s="66"/>
      <c r="WAW24" s="42"/>
      <c r="WAX24" s="67"/>
      <c r="WAY24" s="66"/>
      <c r="WAZ24" s="42"/>
      <c r="WBA24" s="67"/>
      <c r="WBB24" s="77"/>
      <c r="WBC24" s="66"/>
      <c r="WBD24" s="42"/>
      <c r="WBE24" s="67"/>
      <c r="WBF24" s="66"/>
      <c r="WBG24" s="42"/>
      <c r="WBH24" s="67"/>
      <c r="WBI24" s="77"/>
      <c r="WBJ24" s="66"/>
      <c r="WBK24" s="42"/>
      <c r="WBL24" s="67"/>
      <c r="WBM24" s="66"/>
      <c r="WBN24" s="42"/>
      <c r="WBO24" s="67"/>
      <c r="WBP24" s="77"/>
      <c r="WBQ24" s="66"/>
      <c r="WBR24" s="42"/>
      <c r="WBS24" s="67"/>
      <c r="WBT24" s="66"/>
      <c r="WBU24" s="42"/>
      <c r="WBV24" s="67"/>
      <c r="WBW24" s="77"/>
      <c r="WBX24" s="66"/>
      <c r="WBY24" s="42"/>
      <c r="WBZ24" s="67"/>
      <c r="WCA24" s="66"/>
      <c r="WCB24" s="42"/>
      <c r="WCC24" s="67"/>
      <c r="WCD24" s="77"/>
      <c r="WCE24" s="66"/>
      <c r="WCF24" s="42"/>
      <c r="WCG24" s="67"/>
      <c r="WCH24" s="66"/>
      <c r="WCI24" s="42"/>
      <c r="WCJ24" s="67"/>
      <c r="WCK24" s="77"/>
      <c r="WCL24" s="66"/>
      <c r="WCM24" s="42"/>
      <c r="WCN24" s="67"/>
      <c r="WCO24" s="66"/>
      <c r="WCP24" s="42"/>
      <c r="WCQ24" s="67"/>
      <c r="WCR24" s="77"/>
      <c r="WCS24" s="66"/>
      <c r="WCT24" s="42"/>
      <c r="WCU24" s="67"/>
      <c r="WCV24" s="66"/>
      <c r="WCW24" s="42"/>
      <c r="WCX24" s="67"/>
      <c r="WCY24" s="77"/>
      <c r="WCZ24" s="66"/>
      <c r="WDA24" s="42"/>
      <c r="WDB24" s="67"/>
      <c r="WDC24" s="66"/>
      <c r="WDD24" s="42"/>
      <c r="WDE24" s="67"/>
      <c r="WDF24" s="77"/>
      <c r="WDG24" s="66"/>
      <c r="WDH24" s="42"/>
      <c r="WDI24" s="67"/>
      <c r="WDJ24" s="66"/>
      <c r="WDK24" s="42"/>
      <c r="WDL24" s="67"/>
      <c r="WDM24" s="77"/>
      <c r="WDN24" s="66"/>
      <c r="WDO24" s="42"/>
      <c r="WDP24" s="67"/>
      <c r="WDQ24" s="66"/>
      <c r="WDR24" s="42"/>
      <c r="WDS24" s="67"/>
      <c r="WDT24" s="77"/>
      <c r="WDU24" s="66"/>
      <c r="WDV24" s="42"/>
      <c r="WDW24" s="67"/>
      <c r="WDX24" s="66"/>
      <c r="WDY24" s="42"/>
      <c r="WDZ24" s="67"/>
      <c r="WEA24" s="77"/>
      <c r="WEB24" s="66"/>
      <c r="WEC24" s="42"/>
      <c r="WED24" s="67"/>
      <c r="WEE24" s="66"/>
      <c r="WEF24" s="42"/>
      <c r="WEG24" s="67"/>
      <c r="WEH24" s="77"/>
      <c r="WEI24" s="66"/>
      <c r="WEJ24" s="42"/>
      <c r="WEK24" s="67"/>
      <c r="WEL24" s="66"/>
      <c r="WEM24" s="42"/>
      <c r="WEN24" s="67"/>
      <c r="WEO24" s="77"/>
      <c r="WEP24" s="66"/>
      <c r="WEQ24" s="42"/>
      <c r="WER24" s="67"/>
      <c r="WES24" s="66"/>
      <c r="WET24" s="42"/>
      <c r="WEU24" s="67"/>
      <c r="WEV24" s="77"/>
      <c r="WEW24" s="66"/>
      <c r="WEX24" s="42"/>
      <c r="WEY24" s="67"/>
      <c r="WEZ24" s="66"/>
      <c r="WFA24" s="42"/>
      <c r="WFB24" s="67"/>
      <c r="WFC24" s="77"/>
      <c r="WFD24" s="66"/>
      <c r="WFE24" s="42"/>
      <c r="WFF24" s="67"/>
      <c r="WFG24" s="66"/>
      <c r="WFH24" s="42"/>
      <c r="WFI24" s="67"/>
      <c r="WFJ24" s="77"/>
      <c r="WFK24" s="66"/>
      <c r="WFL24" s="42"/>
      <c r="WFM24" s="67"/>
      <c r="WFN24" s="66"/>
      <c r="WFO24" s="42"/>
      <c r="WFP24" s="67"/>
      <c r="WFQ24" s="77"/>
      <c r="WFR24" s="66"/>
      <c r="WFS24" s="42"/>
      <c r="WFT24" s="67"/>
      <c r="WFU24" s="66"/>
      <c r="WFV24" s="42"/>
      <c r="WFW24" s="67"/>
      <c r="WFX24" s="77"/>
      <c r="WFY24" s="66"/>
      <c r="WFZ24" s="42"/>
      <c r="WGA24" s="67"/>
      <c r="WGB24" s="66"/>
      <c r="WGC24" s="42"/>
      <c r="WGD24" s="67"/>
      <c r="WGE24" s="77"/>
      <c r="WGF24" s="66"/>
      <c r="WGG24" s="42"/>
      <c r="WGH24" s="67"/>
      <c r="WGI24" s="66"/>
      <c r="WGJ24" s="42"/>
      <c r="WGK24" s="67"/>
      <c r="WGL24" s="77"/>
      <c r="WGM24" s="66"/>
      <c r="WGN24" s="42"/>
      <c r="WGO24" s="67"/>
      <c r="WGP24" s="66"/>
      <c r="WGQ24" s="42"/>
      <c r="WGR24" s="67"/>
      <c r="WGS24" s="77"/>
      <c r="WGT24" s="66"/>
      <c r="WGU24" s="42"/>
      <c r="WGV24" s="67"/>
      <c r="WGW24" s="66"/>
      <c r="WGX24" s="42"/>
      <c r="WGY24" s="67"/>
      <c r="WGZ24" s="77"/>
      <c r="WHA24" s="66"/>
      <c r="WHB24" s="42"/>
      <c r="WHC24" s="67"/>
      <c r="WHD24" s="66"/>
      <c r="WHE24" s="42"/>
      <c r="WHF24" s="67"/>
      <c r="WHG24" s="77"/>
      <c r="WHH24" s="66"/>
      <c r="WHI24" s="42"/>
      <c r="WHJ24" s="67"/>
      <c r="WHK24" s="66"/>
      <c r="WHL24" s="42"/>
      <c r="WHM24" s="67"/>
      <c r="WHN24" s="77"/>
      <c r="WHO24" s="66"/>
      <c r="WHP24" s="42"/>
      <c r="WHQ24" s="67"/>
      <c r="WHR24" s="66"/>
      <c r="WHS24" s="42"/>
      <c r="WHT24" s="67"/>
      <c r="WHU24" s="77"/>
      <c r="WHV24" s="66"/>
      <c r="WHW24" s="42"/>
      <c r="WHX24" s="67"/>
      <c r="WHY24" s="66"/>
      <c r="WHZ24" s="42"/>
      <c r="WIA24" s="67"/>
      <c r="WIB24" s="77"/>
      <c r="WIC24" s="66"/>
      <c r="WID24" s="42"/>
      <c r="WIE24" s="67"/>
      <c r="WIF24" s="66"/>
      <c r="WIG24" s="42"/>
      <c r="WIH24" s="67"/>
      <c r="WII24" s="77"/>
      <c r="WIJ24" s="66"/>
      <c r="WIK24" s="42"/>
      <c r="WIL24" s="67"/>
      <c r="WIM24" s="66"/>
      <c r="WIN24" s="42"/>
      <c r="WIO24" s="67"/>
      <c r="WIP24" s="77"/>
      <c r="WIQ24" s="66"/>
      <c r="WIR24" s="42"/>
      <c r="WIS24" s="67"/>
      <c r="WIT24" s="66"/>
      <c r="WIU24" s="42"/>
      <c r="WIV24" s="67"/>
      <c r="WIW24" s="77"/>
      <c r="WIX24" s="66"/>
      <c r="WIY24" s="42"/>
      <c r="WIZ24" s="67"/>
      <c r="WJA24" s="66"/>
      <c r="WJB24" s="42"/>
      <c r="WJC24" s="67"/>
      <c r="WJD24" s="77"/>
      <c r="WJE24" s="66"/>
      <c r="WJF24" s="42"/>
      <c r="WJG24" s="67"/>
      <c r="WJH24" s="66"/>
      <c r="WJI24" s="42"/>
      <c r="WJJ24" s="67"/>
      <c r="WJK24" s="77"/>
      <c r="WJL24" s="66"/>
      <c r="WJM24" s="42"/>
      <c r="WJN24" s="67"/>
      <c r="WJO24" s="66"/>
      <c r="WJP24" s="42"/>
      <c r="WJQ24" s="67"/>
      <c r="WJR24" s="77"/>
      <c r="WJS24" s="66"/>
      <c r="WJT24" s="42"/>
      <c r="WJU24" s="67"/>
      <c r="WJV24" s="66"/>
      <c r="WJW24" s="42"/>
      <c r="WJX24" s="67"/>
      <c r="WJY24" s="77"/>
      <c r="WJZ24" s="66"/>
      <c r="WKA24" s="42"/>
      <c r="WKB24" s="67"/>
      <c r="WKC24" s="66"/>
      <c r="WKD24" s="42"/>
      <c r="WKE24" s="67"/>
      <c r="WKF24" s="77"/>
      <c r="WKG24" s="66"/>
      <c r="WKH24" s="42"/>
      <c r="WKI24" s="67"/>
      <c r="WKJ24" s="66"/>
      <c r="WKK24" s="42"/>
      <c r="WKL24" s="67"/>
      <c r="WKM24" s="77"/>
      <c r="WKN24" s="66"/>
      <c r="WKO24" s="42"/>
      <c r="WKP24" s="67"/>
      <c r="WKQ24" s="66"/>
      <c r="WKR24" s="42"/>
      <c r="WKS24" s="67"/>
      <c r="WKT24" s="77"/>
      <c r="WKU24" s="66"/>
      <c r="WKV24" s="42"/>
      <c r="WKW24" s="67"/>
      <c r="WKX24" s="66"/>
      <c r="WKY24" s="42"/>
      <c r="WKZ24" s="67"/>
      <c r="WLA24" s="77"/>
      <c r="WLB24" s="66"/>
      <c r="WLC24" s="42"/>
      <c r="WLD24" s="67"/>
      <c r="WLE24" s="66"/>
      <c r="WLF24" s="42"/>
      <c r="WLG24" s="67"/>
      <c r="WLH24" s="77"/>
      <c r="WLI24" s="66"/>
      <c r="WLJ24" s="42"/>
      <c r="WLK24" s="67"/>
      <c r="WLL24" s="66"/>
      <c r="WLM24" s="42"/>
      <c r="WLN24" s="67"/>
      <c r="WLO24" s="77"/>
      <c r="WLP24" s="66"/>
      <c r="WLQ24" s="42"/>
      <c r="WLR24" s="67"/>
      <c r="WLS24" s="66"/>
      <c r="WLT24" s="42"/>
      <c r="WLU24" s="67"/>
      <c r="WLV24" s="77"/>
      <c r="WLW24" s="66"/>
      <c r="WLX24" s="42"/>
      <c r="WLY24" s="67"/>
      <c r="WLZ24" s="66"/>
      <c r="WMA24" s="42"/>
      <c r="WMB24" s="67"/>
      <c r="WMC24" s="77"/>
      <c r="WMD24" s="66"/>
      <c r="WME24" s="42"/>
      <c r="WMF24" s="67"/>
      <c r="WMG24" s="66"/>
      <c r="WMH24" s="42"/>
      <c r="WMI24" s="67"/>
      <c r="WMJ24" s="77"/>
      <c r="WMK24" s="66"/>
      <c r="WML24" s="42"/>
      <c r="WMM24" s="67"/>
      <c r="WMN24" s="66"/>
      <c r="WMO24" s="42"/>
      <c r="WMP24" s="67"/>
      <c r="WMQ24" s="77"/>
      <c r="WMR24" s="66"/>
      <c r="WMS24" s="42"/>
      <c r="WMT24" s="67"/>
      <c r="WMU24" s="66"/>
      <c r="WMV24" s="42"/>
      <c r="WMW24" s="67"/>
      <c r="WMX24" s="77"/>
      <c r="WMY24" s="66"/>
      <c r="WMZ24" s="42"/>
      <c r="WNA24" s="67"/>
      <c r="WNB24" s="66"/>
      <c r="WNC24" s="42"/>
      <c r="WND24" s="67"/>
      <c r="WNE24" s="77"/>
      <c r="WNF24" s="66"/>
      <c r="WNG24" s="42"/>
      <c r="WNH24" s="67"/>
      <c r="WNI24" s="66"/>
      <c r="WNJ24" s="42"/>
      <c r="WNK24" s="67"/>
      <c r="WNL24" s="77"/>
      <c r="WNM24" s="66"/>
      <c r="WNN24" s="42"/>
      <c r="WNO24" s="67"/>
      <c r="WNP24" s="66"/>
      <c r="WNQ24" s="42"/>
      <c r="WNR24" s="67"/>
      <c r="WNS24" s="77"/>
      <c r="WNT24" s="66"/>
      <c r="WNU24" s="42"/>
      <c r="WNV24" s="67"/>
      <c r="WNW24" s="66"/>
      <c r="WNX24" s="42"/>
      <c r="WNY24" s="67"/>
      <c r="WNZ24" s="77"/>
      <c r="WOA24" s="66"/>
      <c r="WOB24" s="42"/>
      <c r="WOC24" s="67"/>
      <c r="WOD24" s="66"/>
      <c r="WOE24" s="42"/>
      <c r="WOF24" s="67"/>
      <c r="WOG24" s="77"/>
      <c r="WOH24" s="66"/>
      <c r="WOI24" s="42"/>
      <c r="WOJ24" s="67"/>
      <c r="WOK24" s="66"/>
      <c r="WOL24" s="42"/>
      <c r="WOM24" s="67"/>
      <c r="WON24" s="77"/>
      <c r="WOO24" s="66"/>
      <c r="WOP24" s="42"/>
      <c r="WOQ24" s="67"/>
      <c r="WOR24" s="66"/>
      <c r="WOS24" s="42"/>
      <c r="WOT24" s="67"/>
      <c r="WOU24" s="77"/>
      <c r="WOV24" s="66"/>
      <c r="WOW24" s="42"/>
      <c r="WOX24" s="67"/>
      <c r="WOY24" s="66"/>
      <c r="WOZ24" s="42"/>
      <c r="WPA24" s="67"/>
      <c r="WPB24" s="77"/>
      <c r="WPC24" s="66"/>
      <c r="WPD24" s="42"/>
      <c r="WPE24" s="67"/>
      <c r="WPF24" s="66"/>
      <c r="WPG24" s="42"/>
      <c r="WPH24" s="67"/>
      <c r="WPI24" s="77"/>
      <c r="WPJ24" s="66"/>
      <c r="WPK24" s="42"/>
      <c r="WPL24" s="67"/>
      <c r="WPM24" s="66"/>
      <c r="WPN24" s="42"/>
      <c r="WPO24" s="67"/>
      <c r="WPP24" s="77"/>
      <c r="WPQ24" s="66"/>
      <c r="WPR24" s="42"/>
      <c r="WPS24" s="67"/>
      <c r="WPT24" s="66"/>
      <c r="WPU24" s="42"/>
      <c r="WPV24" s="67"/>
      <c r="WPW24" s="77"/>
      <c r="WPX24" s="66"/>
      <c r="WPY24" s="42"/>
      <c r="WPZ24" s="67"/>
      <c r="WQA24" s="66"/>
      <c r="WQB24" s="42"/>
      <c r="WQC24" s="67"/>
      <c r="WQD24" s="77"/>
      <c r="WQE24" s="66"/>
      <c r="WQF24" s="42"/>
      <c r="WQG24" s="67"/>
      <c r="WQH24" s="66"/>
      <c r="WQI24" s="42"/>
      <c r="WQJ24" s="67"/>
      <c r="WQK24" s="77"/>
      <c r="WQL24" s="66"/>
      <c r="WQM24" s="42"/>
      <c r="WQN24" s="67"/>
      <c r="WQO24" s="66"/>
      <c r="WQP24" s="42"/>
      <c r="WQQ24" s="67"/>
      <c r="WQR24" s="77"/>
      <c r="WQS24" s="66"/>
      <c r="WQT24" s="42"/>
      <c r="WQU24" s="67"/>
      <c r="WQV24" s="66"/>
      <c r="WQW24" s="42"/>
      <c r="WQX24" s="67"/>
      <c r="WQY24" s="77"/>
      <c r="WQZ24" s="66"/>
      <c r="WRA24" s="42"/>
      <c r="WRB24" s="67"/>
      <c r="WRC24" s="66"/>
      <c r="WRD24" s="42"/>
      <c r="WRE24" s="67"/>
      <c r="WRF24" s="77"/>
      <c r="WRG24" s="66"/>
      <c r="WRH24" s="42"/>
      <c r="WRI24" s="67"/>
      <c r="WRJ24" s="66"/>
      <c r="WRK24" s="42"/>
      <c r="WRL24" s="67"/>
      <c r="WRM24" s="77"/>
      <c r="WRN24" s="66"/>
      <c r="WRO24" s="42"/>
      <c r="WRP24" s="67"/>
      <c r="WRQ24" s="66"/>
      <c r="WRR24" s="42"/>
      <c r="WRS24" s="67"/>
      <c r="WRT24" s="77"/>
      <c r="WRU24" s="66"/>
      <c r="WRV24" s="42"/>
      <c r="WRW24" s="67"/>
      <c r="WRX24" s="66"/>
      <c r="WRY24" s="42"/>
      <c r="WRZ24" s="67"/>
      <c r="WSA24" s="77"/>
      <c r="WSB24" s="66"/>
      <c r="WSC24" s="42"/>
      <c r="WSD24" s="67"/>
      <c r="WSE24" s="66"/>
      <c r="WSF24" s="42"/>
      <c r="WSG24" s="67"/>
      <c r="WSH24" s="77"/>
      <c r="WSI24" s="66"/>
      <c r="WSJ24" s="42"/>
      <c r="WSK24" s="67"/>
      <c r="WSL24" s="66"/>
      <c r="WSM24" s="42"/>
      <c r="WSN24" s="67"/>
      <c r="WSO24" s="77"/>
      <c r="WSP24" s="66"/>
      <c r="WSQ24" s="42"/>
      <c r="WSR24" s="67"/>
      <c r="WSS24" s="66"/>
      <c r="WST24" s="42"/>
      <c r="WSU24" s="67"/>
      <c r="WSV24" s="77"/>
      <c r="WSW24" s="66"/>
      <c r="WSX24" s="42"/>
      <c r="WSY24" s="67"/>
      <c r="WSZ24" s="66"/>
      <c r="WTA24" s="42"/>
      <c r="WTB24" s="67"/>
      <c r="WTC24" s="77"/>
      <c r="WTD24" s="66"/>
      <c r="WTE24" s="42"/>
      <c r="WTF24" s="67"/>
      <c r="WTG24" s="66"/>
      <c r="WTH24" s="42"/>
      <c r="WTI24" s="67"/>
      <c r="WTJ24" s="77"/>
      <c r="WTK24" s="66"/>
      <c r="WTL24" s="42"/>
      <c r="WTM24" s="67"/>
      <c r="WTN24" s="66"/>
      <c r="WTO24" s="42"/>
      <c r="WTP24" s="67"/>
      <c r="WTQ24" s="77"/>
      <c r="WTR24" s="66"/>
      <c r="WTS24" s="42"/>
      <c r="WTT24" s="67"/>
      <c r="WTU24" s="66"/>
      <c r="WTV24" s="42"/>
      <c r="WTW24" s="67"/>
      <c r="WTX24" s="77"/>
      <c r="WTY24" s="66"/>
      <c r="WTZ24" s="42"/>
      <c r="WUA24" s="67"/>
      <c r="WUB24" s="66"/>
      <c r="WUC24" s="42"/>
      <c r="WUD24" s="67"/>
      <c r="WUE24" s="77"/>
      <c r="WUF24" s="66"/>
      <c r="WUG24" s="42"/>
      <c r="WUH24" s="67"/>
      <c r="WUI24" s="66"/>
      <c r="WUJ24" s="42"/>
      <c r="WUK24" s="67"/>
      <c r="WUL24" s="77"/>
      <c r="WUM24" s="66"/>
      <c r="WUN24" s="42"/>
      <c r="WUO24" s="67"/>
      <c r="WUP24" s="66"/>
      <c r="WUQ24" s="42"/>
      <c r="WUR24" s="67"/>
      <c r="WUS24" s="77"/>
      <c r="WUT24" s="66"/>
      <c r="WUU24" s="42"/>
      <c r="WUV24" s="67"/>
      <c r="WUW24" s="66"/>
      <c r="WUX24" s="42"/>
      <c r="WUY24" s="67"/>
      <c r="WUZ24" s="77"/>
      <c r="WVA24" s="66"/>
      <c r="WVB24" s="42"/>
      <c r="WVC24" s="67"/>
      <c r="WVD24" s="66"/>
      <c r="WVE24" s="42"/>
      <c r="WVF24" s="67"/>
      <c r="WVG24" s="77"/>
      <c r="WVH24" s="66"/>
      <c r="WVI24" s="42"/>
      <c r="WVJ24" s="67"/>
      <c r="WVK24" s="66"/>
      <c r="WVL24" s="42"/>
      <c r="WVM24" s="67"/>
      <c r="WVN24" s="77"/>
      <c r="WVO24" s="66"/>
      <c r="WVP24" s="42"/>
      <c r="WVQ24" s="67"/>
      <c r="WVR24" s="66"/>
      <c r="WVS24" s="42"/>
      <c r="WVT24" s="67"/>
      <c r="WVU24" s="77"/>
      <c r="WVV24" s="66"/>
      <c r="WVW24" s="42"/>
      <c r="WVX24" s="67"/>
      <c r="WVY24" s="66"/>
      <c r="WVZ24" s="42"/>
      <c r="WWA24" s="67"/>
      <c r="WWB24" s="77"/>
      <c r="WWC24" s="66"/>
      <c r="WWD24" s="42"/>
      <c r="WWE24" s="67"/>
      <c r="WWF24" s="66"/>
      <c r="WWG24" s="42"/>
      <c r="WWH24" s="67"/>
      <c r="WWI24" s="77"/>
      <c r="WWJ24" s="66"/>
      <c r="WWK24" s="42"/>
      <c r="WWL24" s="67"/>
      <c r="WWM24" s="66"/>
      <c r="WWN24" s="42"/>
      <c r="WWO24" s="67"/>
      <c r="WWP24" s="77"/>
      <c r="WWQ24" s="66"/>
      <c r="WWR24" s="42"/>
      <c r="WWS24" s="67"/>
      <c r="WWT24" s="66"/>
      <c r="WWU24" s="42"/>
      <c r="WWV24" s="67"/>
      <c r="WWW24" s="77"/>
      <c r="WWX24" s="66"/>
      <c r="WWY24" s="42"/>
      <c r="WWZ24" s="67"/>
      <c r="WXA24" s="66"/>
      <c r="WXB24" s="42"/>
      <c r="WXC24" s="67"/>
      <c r="WXD24" s="77"/>
      <c r="WXE24" s="66"/>
      <c r="WXF24" s="42"/>
      <c r="WXG24" s="67"/>
      <c r="WXH24" s="66"/>
      <c r="WXI24" s="42"/>
      <c r="WXJ24" s="67"/>
      <c r="WXK24" s="77"/>
      <c r="WXL24" s="66"/>
      <c r="WXM24" s="42"/>
      <c r="WXN24" s="67"/>
      <c r="WXO24" s="66"/>
      <c r="WXP24" s="42"/>
      <c r="WXQ24" s="67"/>
      <c r="WXR24" s="77"/>
      <c r="WXS24" s="66"/>
      <c r="WXT24" s="42"/>
      <c r="WXU24" s="67"/>
      <c r="WXV24" s="66"/>
      <c r="WXW24" s="42"/>
      <c r="WXX24" s="67"/>
      <c r="WXY24" s="77"/>
      <c r="WXZ24" s="66"/>
      <c r="WYA24" s="42"/>
      <c r="WYB24" s="67"/>
      <c r="WYC24" s="66"/>
      <c r="WYD24" s="42"/>
      <c r="WYE24" s="67"/>
      <c r="WYF24" s="77"/>
      <c r="WYG24" s="66"/>
      <c r="WYH24" s="42"/>
      <c r="WYI24" s="67"/>
      <c r="WYJ24" s="66"/>
      <c r="WYK24" s="42"/>
      <c r="WYL24" s="67"/>
      <c r="WYM24" s="77"/>
      <c r="WYN24" s="66"/>
      <c r="WYO24" s="42"/>
      <c r="WYP24" s="67"/>
      <c r="WYQ24" s="66"/>
      <c r="WYR24" s="42"/>
      <c r="WYS24" s="67"/>
      <c r="WYT24" s="77"/>
      <c r="WYU24" s="66"/>
      <c r="WYV24" s="42"/>
      <c r="WYW24" s="67"/>
      <c r="WYX24" s="66"/>
      <c r="WYY24" s="42"/>
      <c r="WYZ24" s="67"/>
      <c r="WZA24" s="77"/>
      <c r="WZB24" s="66"/>
      <c r="WZC24" s="42"/>
      <c r="WZD24" s="67"/>
      <c r="WZE24" s="66"/>
      <c r="WZF24" s="42"/>
      <c r="WZG24" s="67"/>
      <c r="WZH24" s="77"/>
      <c r="WZI24" s="66"/>
      <c r="WZJ24" s="42"/>
      <c r="WZK24" s="67"/>
      <c r="WZL24" s="66"/>
      <c r="WZM24" s="42"/>
      <c r="WZN24" s="67"/>
      <c r="WZO24" s="77"/>
      <c r="WZP24" s="66"/>
      <c r="WZQ24" s="42"/>
      <c r="WZR24" s="67"/>
      <c r="WZS24" s="66"/>
      <c r="WZT24" s="42"/>
      <c r="WZU24" s="67"/>
      <c r="WZV24" s="77"/>
      <c r="WZW24" s="66"/>
      <c r="WZX24" s="42"/>
      <c r="WZY24" s="67"/>
      <c r="WZZ24" s="66"/>
      <c r="XAA24" s="42"/>
      <c r="XAB24" s="67"/>
      <c r="XAC24" s="77"/>
      <c r="XAD24" s="66"/>
      <c r="XAE24" s="42"/>
      <c r="XAF24" s="67"/>
      <c r="XAG24" s="66"/>
      <c r="XAH24" s="42"/>
      <c r="XAI24" s="67"/>
      <c r="XAJ24" s="77"/>
      <c r="XAK24" s="66"/>
      <c r="XAL24" s="42"/>
      <c r="XAM24" s="67"/>
      <c r="XAN24" s="66"/>
      <c r="XAO24" s="42"/>
      <c r="XAP24" s="67"/>
      <c r="XAQ24" s="77"/>
      <c r="XAR24" s="66"/>
      <c r="XAS24" s="42"/>
      <c r="XAT24" s="67"/>
      <c r="XAU24" s="66"/>
      <c r="XAV24" s="42"/>
      <c r="XAW24" s="67"/>
      <c r="XAX24" s="77"/>
      <c r="XAY24" s="66"/>
      <c r="XAZ24" s="42"/>
      <c r="XBA24" s="67"/>
      <c r="XBB24" s="66"/>
      <c r="XBC24" s="42"/>
      <c r="XBD24" s="67"/>
      <c r="XBE24" s="77"/>
      <c r="XBF24" s="66"/>
      <c r="XBG24" s="42"/>
      <c r="XBH24" s="67"/>
      <c r="XBI24" s="66"/>
      <c r="XBJ24" s="42"/>
      <c r="XBK24" s="67"/>
      <c r="XBL24" s="77"/>
      <c r="XBM24" s="66"/>
      <c r="XBN24" s="42"/>
      <c r="XBO24" s="67"/>
      <c r="XBP24" s="66"/>
      <c r="XBQ24" s="42"/>
      <c r="XBR24" s="67"/>
      <c r="XBS24" s="77"/>
      <c r="XBT24" s="66"/>
      <c r="XBU24" s="42"/>
      <c r="XBV24" s="67"/>
      <c r="XBW24" s="66"/>
      <c r="XBX24" s="42"/>
      <c r="XBY24" s="67"/>
      <c r="XBZ24" s="77"/>
      <c r="XCA24" s="66"/>
      <c r="XCB24" s="42"/>
      <c r="XCC24" s="67"/>
      <c r="XCD24" s="66"/>
      <c r="XCE24" s="42"/>
      <c r="XCF24" s="67"/>
      <c r="XCG24" s="77"/>
      <c r="XCH24" s="66"/>
      <c r="XCI24" s="42"/>
      <c r="XCJ24" s="67"/>
      <c r="XCK24" s="66"/>
      <c r="XCL24" s="42"/>
      <c r="XCM24" s="67"/>
      <c r="XCN24" s="77"/>
      <c r="XCO24" s="66"/>
      <c r="XCP24" s="42"/>
      <c r="XCQ24" s="67"/>
      <c r="XCR24" s="66"/>
      <c r="XCS24" s="42"/>
      <c r="XCT24" s="67"/>
      <c r="XCU24" s="77"/>
      <c r="XCV24" s="66"/>
      <c r="XCW24" s="42"/>
      <c r="XCX24" s="67"/>
      <c r="XCY24" s="66"/>
      <c r="XCZ24" s="42"/>
      <c r="XDA24" s="67"/>
      <c r="XDB24" s="77"/>
      <c r="XDC24" s="66"/>
      <c r="XDD24" s="42"/>
      <c r="XDE24" s="67"/>
      <c r="XDF24" s="66"/>
      <c r="XDG24" s="42"/>
      <c r="XDH24" s="67"/>
      <c r="XDI24" s="77"/>
      <c r="XDJ24" s="66"/>
      <c r="XDK24" s="42"/>
      <c r="XDL24" s="67"/>
      <c r="XDM24" s="66"/>
      <c r="XDN24" s="42"/>
      <c r="XDO24" s="67"/>
      <c r="XDP24" s="77"/>
      <c r="XDQ24" s="66"/>
      <c r="XDR24" s="42"/>
      <c r="XDS24" s="67"/>
      <c r="XDT24" s="66"/>
      <c r="XDU24" s="42"/>
      <c r="XDV24" s="67"/>
      <c r="XDW24" s="77"/>
      <c r="XDX24" s="66"/>
      <c r="XDY24" s="42"/>
      <c r="XDZ24" s="67"/>
      <c r="XEA24" s="66"/>
      <c r="XEB24" s="42"/>
      <c r="XEC24" s="67"/>
      <c r="XED24" s="77"/>
      <c r="XEE24" s="66"/>
      <c r="XEF24" s="42"/>
      <c r="XEG24" s="67"/>
      <c r="XEH24" s="66"/>
      <c r="XEI24" s="42"/>
      <c r="XEJ24" s="67"/>
      <c r="XEK24" s="77"/>
    </row>
    <row r="25" spans="1:16365" x14ac:dyDescent="0.2">
      <c r="A25" s="66">
        <v>20</v>
      </c>
      <c r="B25" s="73">
        <v>42870</v>
      </c>
      <c r="C25" s="67">
        <v>1013</v>
      </c>
      <c r="E25" s="66">
        <v>20</v>
      </c>
      <c r="F25" s="73">
        <v>42870</v>
      </c>
      <c r="G25" s="67">
        <v>1115</v>
      </c>
      <c r="H25" s="42"/>
      <c r="I25" s="67"/>
      <c r="J25" s="66"/>
      <c r="K25" s="42"/>
      <c r="L25" s="67"/>
      <c r="M25" s="77"/>
      <c r="N25" s="66"/>
      <c r="O25" s="42"/>
      <c r="P25" s="67"/>
      <c r="Q25" s="66"/>
      <c r="R25" s="42"/>
      <c r="S25" s="67"/>
      <c r="T25" s="77"/>
      <c r="U25" s="66"/>
      <c r="V25" s="42"/>
      <c r="W25" s="67"/>
      <c r="X25" s="66"/>
      <c r="Y25" s="42"/>
      <c r="Z25" s="67"/>
      <c r="AA25" s="77"/>
      <c r="AB25" s="66"/>
      <c r="AC25" s="42"/>
      <c r="AD25" s="67"/>
      <c r="AE25" s="66"/>
      <c r="AF25" s="42"/>
      <c r="AG25" s="67"/>
      <c r="AH25" s="77"/>
      <c r="AI25" s="66"/>
      <c r="AJ25" s="42"/>
      <c r="AK25" s="67"/>
      <c r="AL25" s="66"/>
      <c r="AM25" s="42"/>
      <c r="AN25" s="67"/>
      <c r="AO25" s="77"/>
      <c r="AP25" s="66"/>
      <c r="AQ25" s="42"/>
      <c r="AR25" s="67"/>
      <c r="AS25" s="66"/>
      <c r="AT25" s="42"/>
      <c r="AU25" s="67"/>
      <c r="AV25" s="77"/>
      <c r="AW25" s="66"/>
      <c r="AX25" s="42"/>
      <c r="AY25" s="67"/>
      <c r="AZ25" s="66"/>
      <c r="BA25" s="42"/>
      <c r="BB25" s="67"/>
      <c r="BC25" s="77"/>
      <c r="BD25" s="66"/>
      <c r="BE25" s="42"/>
      <c r="BF25" s="67"/>
      <c r="BG25" s="66"/>
      <c r="BH25" s="42"/>
      <c r="BI25" s="67"/>
      <c r="BJ25" s="77"/>
      <c r="BK25" s="66"/>
      <c r="BL25" s="42"/>
      <c r="BM25" s="67"/>
      <c r="BN25" s="66"/>
      <c r="BO25" s="42"/>
      <c r="BP25" s="67"/>
      <c r="BQ25" s="77"/>
      <c r="BR25" s="66"/>
      <c r="BS25" s="42"/>
      <c r="BT25" s="67"/>
      <c r="BU25" s="66"/>
      <c r="BV25" s="42"/>
      <c r="BW25" s="67"/>
      <c r="BX25" s="77"/>
      <c r="BY25" s="66"/>
      <c r="BZ25" s="42"/>
      <c r="CA25" s="67"/>
      <c r="CB25" s="66"/>
      <c r="CC25" s="42"/>
      <c r="CD25" s="67"/>
      <c r="CE25" s="77"/>
      <c r="CF25" s="66"/>
      <c r="CG25" s="42"/>
      <c r="CH25" s="67"/>
      <c r="CI25" s="66"/>
      <c r="CJ25" s="42"/>
      <c r="CK25" s="67"/>
      <c r="CL25" s="77"/>
      <c r="CM25" s="66"/>
      <c r="CN25" s="42"/>
      <c r="CO25" s="67"/>
      <c r="CP25" s="66"/>
      <c r="CQ25" s="42"/>
      <c r="CR25" s="67"/>
      <c r="CS25" s="77"/>
      <c r="CT25" s="66"/>
      <c r="CU25" s="42"/>
      <c r="CV25" s="67"/>
      <c r="CW25" s="66"/>
      <c r="CX25" s="42"/>
      <c r="CY25" s="67"/>
      <c r="CZ25" s="77"/>
      <c r="DA25" s="66"/>
      <c r="DB25" s="42"/>
      <c r="DC25" s="67"/>
      <c r="DD25" s="66"/>
      <c r="DE25" s="42"/>
      <c r="DF25" s="67"/>
      <c r="DG25" s="77"/>
      <c r="DH25" s="66"/>
      <c r="DI25" s="42"/>
      <c r="DJ25" s="67"/>
      <c r="DK25" s="66"/>
      <c r="DL25" s="42"/>
      <c r="DM25" s="67"/>
      <c r="DN25" s="77"/>
      <c r="DO25" s="66"/>
      <c r="DP25" s="42"/>
      <c r="DQ25" s="67"/>
      <c r="DR25" s="66"/>
      <c r="DS25" s="42"/>
      <c r="DT25" s="67"/>
      <c r="DU25" s="77"/>
      <c r="DV25" s="66"/>
      <c r="DW25" s="42"/>
      <c r="DX25" s="67"/>
      <c r="DY25" s="66"/>
      <c r="DZ25" s="42"/>
      <c r="EA25" s="67"/>
      <c r="EB25" s="77"/>
      <c r="EC25" s="66"/>
      <c r="ED25" s="42"/>
      <c r="EE25" s="67"/>
      <c r="EF25" s="66"/>
      <c r="EG25" s="42"/>
      <c r="EH25" s="67"/>
      <c r="EI25" s="77"/>
      <c r="EJ25" s="66"/>
      <c r="EK25" s="42"/>
      <c r="EL25" s="67"/>
      <c r="EM25" s="66"/>
      <c r="EN25" s="42"/>
      <c r="EO25" s="67"/>
      <c r="EP25" s="77"/>
      <c r="EQ25" s="66"/>
      <c r="ER25" s="42"/>
      <c r="ES25" s="67"/>
      <c r="ET25" s="66"/>
      <c r="EU25" s="42"/>
      <c r="EV25" s="67"/>
      <c r="EW25" s="77"/>
      <c r="EX25" s="66"/>
      <c r="EY25" s="42"/>
      <c r="EZ25" s="67"/>
      <c r="FA25" s="66"/>
      <c r="FB25" s="42"/>
      <c r="FC25" s="67"/>
      <c r="FD25" s="77"/>
      <c r="FE25" s="66"/>
      <c r="FF25" s="42"/>
      <c r="FG25" s="67"/>
      <c r="FH25" s="66"/>
      <c r="FI25" s="42"/>
      <c r="FJ25" s="67"/>
      <c r="FK25" s="77"/>
      <c r="FL25" s="66"/>
      <c r="FM25" s="42"/>
      <c r="FN25" s="67"/>
      <c r="FO25" s="66"/>
      <c r="FP25" s="42"/>
      <c r="FQ25" s="67"/>
      <c r="FR25" s="77"/>
      <c r="FS25" s="66"/>
      <c r="FT25" s="42"/>
      <c r="FU25" s="67"/>
      <c r="FV25" s="66"/>
      <c r="FW25" s="42"/>
      <c r="FX25" s="67"/>
      <c r="FY25" s="77"/>
      <c r="FZ25" s="66"/>
      <c r="GA25" s="42"/>
      <c r="GB25" s="67"/>
      <c r="GC25" s="66"/>
      <c r="GD25" s="42"/>
      <c r="GE25" s="67"/>
      <c r="GF25" s="77"/>
      <c r="GG25" s="66"/>
      <c r="GH25" s="42"/>
      <c r="GI25" s="67"/>
      <c r="GJ25" s="66"/>
      <c r="GK25" s="42"/>
      <c r="GL25" s="67"/>
      <c r="GM25" s="77"/>
      <c r="GN25" s="66"/>
      <c r="GO25" s="42"/>
      <c r="GP25" s="67"/>
      <c r="GQ25" s="66"/>
      <c r="GR25" s="42"/>
      <c r="GS25" s="67"/>
      <c r="GT25" s="77"/>
      <c r="GU25" s="66"/>
      <c r="GV25" s="42"/>
      <c r="GW25" s="67"/>
      <c r="GX25" s="66"/>
      <c r="GY25" s="42"/>
      <c r="GZ25" s="67"/>
      <c r="HA25" s="77"/>
      <c r="HB25" s="66"/>
      <c r="HC25" s="42"/>
      <c r="HD25" s="67"/>
      <c r="HE25" s="66"/>
      <c r="HF25" s="42"/>
      <c r="HG25" s="67"/>
      <c r="HH25" s="77"/>
      <c r="HI25" s="66"/>
      <c r="HJ25" s="42"/>
      <c r="HK25" s="67"/>
      <c r="HL25" s="66"/>
      <c r="HM25" s="42"/>
      <c r="HN25" s="67"/>
      <c r="HO25" s="77"/>
      <c r="HP25" s="66"/>
      <c r="HQ25" s="42"/>
      <c r="HR25" s="67"/>
      <c r="HS25" s="66"/>
      <c r="HT25" s="42"/>
      <c r="HU25" s="67"/>
      <c r="HV25" s="77"/>
      <c r="HW25" s="66"/>
      <c r="HX25" s="42"/>
      <c r="HY25" s="67"/>
      <c r="HZ25" s="66"/>
      <c r="IA25" s="42"/>
      <c r="IB25" s="67"/>
      <c r="IC25" s="77"/>
      <c r="ID25" s="66"/>
      <c r="IE25" s="42"/>
      <c r="IF25" s="67"/>
      <c r="IG25" s="66"/>
      <c r="IH25" s="42"/>
      <c r="II25" s="67"/>
      <c r="IJ25" s="77"/>
      <c r="IK25" s="66"/>
      <c r="IL25" s="42"/>
      <c r="IM25" s="67"/>
      <c r="IN25" s="66"/>
      <c r="IO25" s="42"/>
      <c r="IP25" s="67"/>
      <c r="IQ25" s="77"/>
      <c r="IR25" s="66"/>
      <c r="IS25" s="42"/>
      <c r="IT25" s="67"/>
      <c r="IU25" s="66"/>
      <c r="IV25" s="42"/>
      <c r="IW25" s="67"/>
      <c r="IX25" s="77"/>
      <c r="IY25" s="66"/>
      <c r="IZ25" s="42"/>
      <c r="JA25" s="67"/>
      <c r="JB25" s="66"/>
      <c r="JC25" s="42"/>
      <c r="JD25" s="67"/>
      <c r="JE25" s="77"/>
      <c r="JF25" s="66"/>
      <c r="JG25" s="42"/>
      <c r="JH25" s="67"/>
      <c r="JI25" s="66"/>
      <c r="JJ25" s="42"/>
      <c r="JK25" s="67"/>
      <c r="JL25" s="77"/>
      <c r="JM25" s="66"/>
      <c r="JN25" s="42"/>
      <c r="JO25" s="67"/>
      <c r="JP25" s="66"/>
      <c r="JQ25" s="42"/>
      <c r="JR25" s="67"/>
      <c r="JS25" s="77"/>
      <c r="JT25" s="66"/>
      <c r="JU25" s="42"/>
      <c r="JV25" s="67"/>
      <c r="JW25" s="66"/>
      <c r="JX25" s="42"/>
      <c r="JY25" s="67"/>
      <c r="JZ25" s="77"/>
      <c r="KA25" s="66"/>
      <c r="KB25" s="42"/>
      <c r="KC25" s="67"/>
      <c r="KD25" s="66"/>
      <c r="KE25" s="42"/>
      <c r="KF25" s="67"/>
      <c r="KG25" s="77"/>
      <c r="KH25" s="66"/>
      <c r="KI25" s="42"/>
      <c r="KJ25" s="67"/>
      <c r="KK25" s="66"/>
      <c r="KL25" s="42"/>
      <c r="KM25" s="67"/>
      <c r="KN25" s="77"/>
      <c r="KO25" s="66"/>
      <c r="KP25" s="42"/>
      <c r="KQ25" s="67"/>
      <c r="KR25" s="66"/>
      <c r="KS25" s="42"/>
      <c r="KT25" s="67"/>
      <c r="KU25" s="77"/>
      <c r="KV25" s="66"/>
      <c r="KW25" s="42"/>
      <c r="KX25" s="67"/>
      <c r="KY25" s="66"/>
      <c r="KZ25" s="42"/>
      <c r="LA25" s="67"/>
      <c r="LB25" s="77"/>
      <c r="LC25" s="66"/>
      <c r="LD25" s="42"/>
      <c r="LE25" s="67"/>
      <c r="LF25" s="66"/>
      <c r="LG25" s="42"/>
      <c r="LH25" s="67"/>
      <c r="LI25" s="77"/>
      <c r="LJ25" s="66"/>
      <c r="LK25" s="42"/>
      <c r="LL25" s="67"/>
      <c r="LM25" s="66"/>
      <c r="LN25" s="42"/>
      <c r="LO25" s="67"/>
      <c r="LP25" s="77"/>
      <c r="LQ25" s="66"/>
      <c r="LR25" s="42"/>
      <c r="LS25" s="67"/>
      <c r="LT25" s="66"/>
      <c r="LU25" s="42"/>
      <c r="LV25" s="67"/>
      <c r="LW25" s="77"/>
      <c r="LX25" s="66"/>
      <c r="LY25" s="42"/>
      <c r="LZ25" s="67"/>
      <c r="MA25" s="66"/>
      <c r="MB25" s="42"/>
      <c r="MC25" s="67"/>
      <c r="MD25" s="77"/>
      <c r="ME25" s="66"/>
      <c r="MF25" s="42"/>
      <c r="MG25" s="67"/>
      <c r="MH25" s="66"/>
      <c r="MI25" s="42"/>
      <c r="MJ25" s="67"/>
      <c r="MK25" s="77"/>
      <c r="ML25" s="66"/>
      <c r="MM25" s="42"/>
      <c r="MN25" s="67"/>
      <c r="MO25" s="66"/>
      <c r="MP25" s="42"/>
      <c r="MQ25" s="67"/>
      <c r="MR25" s="77"/>
      <c r="MS25" s="66"/>
      <c r="MT25" s="42"/>
      <c r="MU25" s="67"/>
      <c r="MV25" s="66"/>
      <c r="MW25" s="42"/>
      <c r="MX25" s="67"/>
      <c r="MY25" s="77"/>
      <c r="MZ25" s="66"/>
      <c r="NA25" s="42"/>
      <c r="NB25" s="67"/>
      <c r="NC25" s="66"/>
      <c r="ND25" s="42"/>
      <c r="NE25" s="67"/>
      <c r="NF25" s="77"/>
      <c r="NG25" s="66"/>
      <c r="NH25" s="42"/>
      <c r="NI25" s="67"/>
      <c r="NJ25" s="66"/>
      <c r="NK25" s="42"/>
      <c r="NL25" s="67"/>
      <c r="NM25" s="77"/>
      <c r="NN25" s="66"/>
      <c r="NO25" s="42"/>
      <c r="NP25" s="67"/>
      <c r="NQ25" s="66"/>
      <c r="NR25" s="42"/>
      <c r="NS25" s="67"/>
      <c r="NT25" s="77"/>
      <c r="NU25" s="66"/>
      <c r="NV25" s="42"/>
      <c r="NW25" s="67"/>
      <c r="NX25" s="66"/>
      <c r="NY25" s="42"/>
      <c r="NZ25" s="67"/>
      <c r="OA25" s="77"/>
      <c r="OB25" s="66"/>
      <c r="OC25" s="42"/>
      <c r="OD25" s="67"/>
      <c r="OE25" s="66"/>
      <c r="OF25" s="42"/>
      <c r="OG25" s="67"/>
      <c r="OH25" s="77"/>
      <c r="OI25" s="66"/>
      <c r="OJ25" s="42"/>
      <c r="OK25" s="67"/>
      <c r="OL25" s="66"/>
      <c r="OM25" s="42"/>
      <c r="ON25" s="67"/>
      <c r="OO25" s="77"/>
      <c r="OP25" s="66"/>
      <c r="OQ25" s="42"/>
      <c r="OR25" s="67"/>
      <c r="OS25" s="66"/>
      <c r="OT25" s="42"/>
      <c r="OU25" s="67"/>
      <c r="OV25" s="77"/>
      <c r="OW25" s="66"/>
      <c r="OX25" s="42"/>
      <c r="OY25" s="67"/>
      <c r="OZ25" s="66"/>
      <c r="PA25" s="42"/>
      <c r="PB25" s="67"/>
      <c r="PC25" s="77"/>
      <c r="PD25" s="66"/>
      <c r="PE25" s="42"/>
      <c r="PF25" s="67"/>
      <c r="PG25" s="66"/>
      <c r="PH25" s="42"/>
      <c r="PI25" s="67"/>
      <c r="PJ25" s="77"/>
      <c r="PK25" s="66"/>
      <c r="PL25" s="42"/>
      <c r="PM25" s="67"/>
      <c r="PN25" s="66"/>
      <c r="PO25" s="42"/>
      <c r="PP25" s="67"/>
      <c r="PQ25" s="77"/>
      <c r="PR25" s="66"/>
      <c r="PS25" s="42"/>
      <c r="PT25" s="67"/>
      <c r="PU25" s="66"/>
      <c r="PV25" s="42"/>
      <c r="PW25" s="67"/>
      <c r="PX25" s="77"/>
      <c r="PY25" s="66"/>
      <c r="PZ25" s="42"/>
      <c r="QA25" s="67"/>
      <c r="QB25" s="66"/>
      <c r="QC25" s="42"/>
      <c r="QD25" s="67"/>
      <c r="QE25" s="77"/>
      <c r="QF25" s="66"/>
      <c r="QG25" s="42"/>
      <c r="QH25" s="67"/>
      <c r="QI25" s="66"/>
      <c r="QJ25" s="42"/>
      <c r="QK25" s="67"/>
      <c r="QL25" s="77"/>
      <c r="QM25" s="66"/>
      <c r="QN25" s="42"/>
      <c r="QO25" s="67"/>
      <c r="QP25" s="66"/>
      <c r="QQ25" s="42"/>
      <c r="QR25" s="67"/>
      <c r="QS25" s="77"/>
      <c r="QT25" s="66"/>
      <c r="QU25" s="42"/>
      <c r="QV25" s="67"/>
      <c r="QW25" s="66"/>
      <c r="QX25" s="42"/>
      <c r="QY25" s="67"/>
      <c r="QZ25" s="77"/>
      <c r="RA25" s="66"/>
      <c r="RB25" s="42"/>
      <c r="RC25" s="67"/>
      <c r="RD25" s="66"/>
      <c r="RE25" s="42"/>
      <c r="RF25" s="67"/>
      <c r="RG25" s="77"/>
      <c r="RH25" s="66"/>
      <c r="RI25" s="42"/>
      <c r="RJ25" s="67"/>
      <c r="RK25" s="66"/>
      <c r="RL25" s="42"/>
      <c r="RM25" s="67"/>
      <c r="RN25" s="77"/>
      <c r="RO25" s="66"/>
      <c r="RP25" s="42"/>
      <c r="RQ25" s="67"/>
      <c r="RR25" s="66"/>
      <c r="RS25" s="42"/>
      <c r="RT25" s="67"/>
      <c r="RU25" s="77"/>
      <c r="RV25" s="66"/>
      <c r="RW25" s="42"/>
      <c r="RX25" s="67"/>
      <c r="RY25" s="66"/>
      <c r="RZ25" s="42"/>
      <c r="SA25" s="67"/>
      <c r="SB25" s="77"/>
      <c r="SC25" s="66"/>
      <c r="SD25" s="42"/>
      <c r="SE25" s="67"/>
      <c r="SF25" s="66"/>
      <c r="SG25" s="42"/>
      <c r="SH25" s="67"/>
      <c r="SI25" s="77"/>
      <c r="SJ25" s="66"/>
      <c r="SK25" s="42"/>
      <c r="SL25" s="67"/>
      <c r="SM25" s="66"/>
      <c r="SN25" s="42"/>
      <c r="SO25" s="67"/>
      <c r="SP25" s="77"/>
      <c r="SQ25" s="66"/>
      <c r="SR25" s="42"/>
      <c r="SS25" s="67"/>
      <c r="ST25" s="66"/>
      <c r="SU25" s="42"/>
      <c r="SV25" s="67"/>
      <c r="SW25" s="77"/>
      <c r="SX25" s="66"/>
      <c r="SY25" s="42"/>
      <c r="SZ25" s="67"/>
      <c r="TA25" s="66"/>
      <c r="TB25" s="42"/>
      <c r="TC25" s="67"/>
      <c r="TD25" s="77"/>
      <c r="TE25" s="66"/>
      <c r="TF25" s="42"/>
      <c r="TG25" s="67"/>
      <c r="TH25" s="66"/>
      <c r="TI25" s="42"/>
      <c r="TJ25" s="67"/>
      <c r="TK25" s="77"/>
      <c r="TL25" s="66"/>
      <c r="TM25" s="42"/>
      <c r="TN25" s="67"/>
      <c r="TO25" s="66"/>
      <c r="TP25" s="42"/>
      <c r="TQ25" s="67"/>
      <c r="TR25" s="77"/>
      <c r="TS25" s="66"/>
      <c r="TT25" s="42"/>
      <c r="TU25" s="67"/>
      <c r="TV25" s="66"/>
      <c r="TW25" s="42"/>
      <c r="TX25" s="67"/>
      <c r="TY25" s="77"/>
      <c r="TZ25" s="66"/>
      <c r="UA25" s="42"/>
      <c r="UB25" s="67"/>
      <c r="UC25" s="66"/>
      <c r="UD25" s="42"/>
      <c r="UE25" s="67"/>
      <c r="UF25" s="77"/>
      <c r="UG25" s="66"/>
      <c r="UH25" s="42"/>
      <c r="UI25" s="67"/>
      <c r="UJ25" s="66"/>
      <c r="UK25" s="42"/>
      <c r="UL25" s="67"/>
      <c r="UM25" s="77"/>
      <c r="UN25" s="66"/>
      <c r="UO25" s="42"/>
      <c r="UP25" s="67"/>
      <c r="UQ25" s="66"/>
      <c r="UR25" s="42"/>
      <c r="US25" s="67"/>
      <c r="UT25" s="77"/>
      <c r="UU25" s="66"/>
      <c r="UV25" s="42"/>
      <c r="UW25" s="67"/>
      <c r="UX25" s="66"/>
      <c r="UY25" s="42"/>
      <c r="UZ25" s="67"/>
      <c r="VA25" s="77"/>
      <c r="VB25" s="66"/>
      <c r="VC25" s="42"/>
      <c r="VD25" s="67"/>
      <c r="VE25" s="66"/>
      <c r="VF25" s="42"/>
      <c r="VG25" s="67"/>
      <c r="VH25" s="77"/>
      <c r="VI25" s="66"/>
      <c r="VJ25" s="42"/>
      <c r="VK25" s="67"/>
      <c r="VL25" s="66"/>
      <c r="VM25" s="42"/>
      <c r="VN25" s="67"/>
      <c r="VO25" s="77"/>
      <c r="VP25" s="66"/>
      <c r="VQ25" s="42"/>
      <c r="VR25" s="67"/>
      <c r="VS25" s="66"/>
      <c r="VT25" s="42"/>
      <c r="VU25" s="67"/>
      <c r="VV25" s="77"/>
      <c r="VW25" s="66"/>
      <c r="VX25" s="42"/>
      <c r="VY25" s="67"/>
      <c r="VZ25" s="66"/>
      <c r="WA25" s="42"/>
      <c r="WB25" s="67"/>
      <c r="WC25" s="77"/>
      <c r="WD25" s="66"/>
      <c r="WE25" s="42"/>
      <c r="WF25" s="67"/>
      <c r="WG25" s="66"/>
      <c r="WH25" s="42"/>
      <c r="WI25" s="67"/>
      <c r="WJ25" s="77"/>
      <c r="WK25" s="66"/>
      <c r="WL25" s="42"/>
      <c r="WM25" s="67"/>
      <c r="WN25" s="66"/>
      <c r="WO25" s="42"/>
      <c r="WP25" s="67"/>
      <c r="WQ25" s="77"/>
      <c r="WR25" s="66"/>
      <c r="WS25" s="42"/>
      <c r="WT25" s="67"/>
      <c r="WU25" s="66"/>
      <c r="WV25" s="42"/>
      <c r="WW25" s="67"/>
      <c r="WX25" s="77"/>
      <c r="WY25" s="66"/>
      <c r="WZ25" s="42"/>
      <c r="XA25" s="67"/>
      <c r="XB25" s="66"/>
      <c r="XC25" s="42"/>
      <c r="XD25" s="67"/>
      <c r="XE25" s="77"/>
      <c r="XF25" s="66"/>
      <c r="XG25" s="42"/>
      <c r="XH25" s="67"/>
      <c r="XI25" s="66"/>
      <c r="XJ25" s="42"/>
      <c r="XK25" s="67"/>
      <c r="XL25" s="77"/>
      <c r="XM25" s="66"/>
      <c r="XN25" s="42"/>
      <c r="XO25" s="67"/>
      <c r="XP25" s="66"/>
      <c r="XQ25" s="42"/>
      <c r="XR25" s="67"/>
      <c r="XS25" s="77"/>
      <c r="XT25" s="66"/>
      <c r="XU25" s="42"/>
      <c r="XV25" s="67"/>
      <c r="XW25" s="66"/>
      <c r="XX25" s="42"/>
      <c r="XY25" s="67"/>
      <c r="XZ25" s="77"/>
      <c r="YA25" s="66"/>
      <c r="YB25" s="42"/>
      <c r="YC25" s="67"/>
      <c r="YD25" s="66"/>
      <c r="YE25" s="42"/>
      <c r="YF25" s="67"/>
      <c r="YG25" s="77"/>
      <c r="YH25" s="66"/>
      <c r="YI25" s="42"/>
      <c r="YJ25" s="67"/>
      <c r="YK25" s="66"/>
      <c r="YL25" s="42"/>
      <c r="YM25" s="67"/>
      <c r="YN25" s="77"/>
      <c r="YO25" s="66"/>
      <c r="YP25" s="42"/>
      <c r="YQ25" s="67"/>
      <c r="YR25" s="66"/>
      <c r="YS25" s="42"/>
      <c r="YT25" s="67"/>
      <c r="YU25" s="77"/>
      <c r="YV25" s="66"/>
      <c r="YW25" s="42"/>
      <c r="YX25" s="67"/>
      <c r="YY25" s="66"/>
      <c r="YZ25" s="42"/>
      <c r="ZA25" s="67"/>
      <c r="ZB25" s="77"/>
      <c r="ZC25" s="66"/>
      <c r="ZD25" s="42"/>
      <c r="ZE25" s="67"/>
      <c r="ZF25" s="66"/>
      <c r="ZG25" s="42"/>
      <c r="ZH25" s="67"/>
      <c r="ZI25" s="77"/>
      <c r="ZJ25" s="66"/>
      <c r="ZK25" s="42"/>
      <c r="ZL25" s="67"/>
      <c r="ZM25" s="66"/>
      <c r="ZN25" s="42"/>
      <c r="ZO25" s="67"/>
      <c r="ZP25" s="77"/>
      <c r="ZQ25" s="66"/>
      <c r="ZR25" s="42"/>
      <c r="ZS25" s="67"/>
      <c r="ZT25" s="66"/>
      <c r="ZU25" s="42"/>
      <c r="ZV25" s="67"/>
      <c r="ZW25" s="77"/>
      <c r="ZX25" s="66"/>
      <c r="ZY25" s="42"/>
      <c r="ZZ25" s="67"/>
      <c r="AAA25" s="66"/>
      <c r="AAB25" s="42"/>
      <c r="AAC25" s="67"/>
      <c r="AAD25" s="77"/>
      <c r="AAE25" s="66"/>
      <c r="AAF25" s="42"/>
      <c r="AAG25" s="67"/>
      <c r="AAH25" s="66"/>
      <c r="AAI25" s="42"/>
      <c r="AAJ25" s="67"/>
      <c r="AAK25" s="77"/>
      <c r="AAL25" s="66"/>
      <c r="AAM25" s="42"/>
      <c r="AAN25" s="67"/>
      <c r="AAO25" s="66"/>
      <c r="AAP25" s="42"/>
      <c r="AAQ25" s="67"/>
      <c r="AAR25" s="77"/>
      <c r="AAS25" s="66"/>
      <c r="AAT25" s="42"/>
      <c r="AAU25" s="67"/>
      <c r="AAV25" s="66"/>
      <c r="AAW25" s="42"/>
      <c r="AAX25" s="67"/>
      <c r="AAY25" s="77"/>
      <c r="AAZ25" s="66"/>
      <c r="ABA25" s="42"/>
      <c r="ABB25" s="67"/>
      <c r="ABC25" s="66"/>
      <c r="ABD25" s="42"/>
      <c r="ABE25" s="67"/>
      <c r="ABF25" s="77"/>
      <c r="ABG25" s="66"/>
      <c r="ABH25" s="42"/>
      <c r="ABI25" s="67"/>
      <c r="ABJ25" s="66"/>
      <c r="ABK25" s="42"/>
      <c r="ABL25" s="67"/>
      <c r="ABM25" s="77"/>
      <c r="ABN25" s="66"/>
      <c r="ABO25" s="42"/>
      <c r="ABP25" s="67"/>
      <c r="ABQ25" s="66"/>
      <c r="ABR25" s="42"/>
      <c r="ABS25" s="67"/>
      <c r="ABT25" s="77"/>
      <c r="ABU25" s="66"/>
      <c r="ABV25" s="42"/>
      <c r="ABW25" s="67"/>
      <c r="ABX25" s="66"/>
      <c r="ABY25" s="42"/>
      <c r="ABZ25" s="67"/>
      <c r="ACA25" s="77"/>
      <c r="ACB25" s="66"/>
      <c r="ACC25" s="42"/>
      <c r="ACD25" s="67"/>
      <c r="ACE25" s="66"/>
      <c r="ACF25" s="42"/>
      <c r="ACG25" s="67"/>
      <c r="ACH25" s="77"/>
      <c r="ACI25" s="66"/>
      <c r="ACJ25" s="42"/>
      <c r="ACK25" s="67"/>
      <c r="ACL25" s="66"/>
      <c r="ACM25" s="42"/>
      <c r="ACN25" s="67"/>
      <c r="ACO25" s="77"/>
      <c r="ACP25" s="66"/>
      <c r="ACQ25" s="42"/>
      <c r="ACR25" s="67"/>
      <c r="ACS25" s="66"/>
      <c r="ACT25" s="42"/>
      <c r="ACU25" s="67"/>
      <c r="ACV25" s="77"/>
      <c r="ACW25" s="66"/>
      <c r="ACX25" s="42"/>
      <c r="ACY25" s="67"/>
      <c r="ACZ25" s="66"/>
      <c r="ADA25" s="42"/>
      <c r="ADB25" s="67"/>
      <c r="ADC25" s="77"/>
      <c r="ADD25" s="66"/>
      <c r="ADE25" s="42"/>
      <c r="ADF25" s="67"/>
      <c r="ADG25" s="66"/>
      <c r="ADH25" s="42"/>
      <c r="ADI25" s="67"/>
      <c r="ADJ25" s="77"/>
      <c r="ADK25" s="66"/>
      <c r="ADL25" s="42"/>
      <c r="ADM25" s="67"/>
      <c r="ADN25" s="66"/>
      <c r="ADO25" s="42"/>
      <c r="ADP25" s="67"/>
      <c r="ADQ25" s="77"/>
      <c r="ADR25" s="66"/>
      <c r="ADS25" s="42"/>
      <c r="ADT25" s="67"/>
      <c r="ADU25" s="66"/>
      <c r="ADV25" s="42"/>
      <c r="ADW25" s="67"/>
      <c r="ADX25" s="77"/>
      <c r="ADY25" s="66"/>
      <c r="ADZ25" s="42"/>
      <c r="AEA25" s="67"/>
      <c r="AEB25" s="66"/>
      <c r="AEC25" s="42"/>
      <c r="AED25" s="67"/>
      <c r="AEE25" s="77"/>
      <c r="AEF25" s="66"/>
      <c r="AEG25" s="42"/>
      <c r="AEH25" s="67"/>
      <c r="AEI25" s="66"/>
      <c r="AEJ25" s="42"/>
      <c r="AEK25" s="67"/>
      <c r="AEL25" s="77"/>
      <c r="AEM25" s="66"/>
      <c r="AEN25" s="42"/>
      <c r="AEO25" s="67"/>
      <c r="AEP25" s="66"/>
      <c r="AEQ25" s="42"/>
      <c r="AER25" s="67"/>
      <c r="AES25" s="77"/>
      <c r="AET25" s="66"/>
      <c r="AEU25" s="42"/>
      <c r="AEV25" s="67"/>
      <c r="AEW25" s="66"/>
      <c r="AEX25" s="42"/>
      <c r="AEY25" s="67"/>
      <c r="AEZ25" s="77"/>
      <c r="AFA25" s="66"/>
      <c r="AFB25" s="42"/>
      <c r="AFC25" s="67"/>
      <c r="AFD25" s="66"/>
      <c r="AFE25" s="42"/>
      <c r="AFF25" s="67"/>
      <c r="AFG25" s="77"/>
      <c r="AFH25" s="66"/>
      <c r="AFI25" s="42"/>
      <c r="AFJ25" s="67"/>
      <c r="AFK25" s="66"/>
      <c r="AFL25" s="42"/>
      <c r="AFM25" s="67"/>
      <c r="AFN25" s="77"/>
      <c r="AFO25" s="66"/>
      <c r="AFP25" s="42"/>
      <c r="AFQ25" s="67"/>
      <c r="AFR25" s="66"/>
      <c r="AFS25" s="42"/>
      <c r="AFT25" s="67"/>
      <c r="AFU25" s="77"/>
      <c r="AFV25" s="66"/>
      <c r="AFW25" s="42"/>
      <c r="AFX25" s="67"/>
      <c r="AFY25" s="66"/>
      <c r="AFZ25" s="42"/>
      <c r="AGA25" s="67"/>
      <c r="AGB25" s="77"/>
      <c r="AGC25" s="66"/>
      <c r="AGD25" s="42"/>
      <c r="AGE25" s="67"/>
      <c r="AGF25" s="66"/>
      <c r="AGG25" s="42"/>
      <c r="AGH25" s="67"/>
      <c r="AGI25" s="77"/>
      <c r="AGJ25" s="66"/>
      <c r="AGK25" s="42"/>
      <c r="AGL25" s="67"/>
      <c r="AGM25" s="66"/>
      <c r="AGN25" s="42"/>
      <c r="AGO25" s="67"/>
      <c r="AGP25" s="77"/>
      <c r="AGQ25" s="66"/>
      <c r="AGR25" s="42"/>
      <c r="AGS25" s="67"/>
      <c r="AGT25" s="66"/>
      <c r="AGU25" s="42"/>
      <c r="AGV25" s="67"/>
      <c r="AGW25" s="77"/>
      <c r="AGX25" s="66"/>
      <c r="AGY25" s="42"/>
      <c r="AGZ25" s="67"/>
      <c r="AHA25" s="66"/>
      <c r="AHB25" s="42"/>
      <c r="AHC25" s="67"/>
      <c r="AHD25" s="77"/>
      <c r="AHE25" s="66"/>
      <c r="AHF25" s="42"/>
      <c r="AHG25" s="67"/>
      <c r="AHH25" s="66"/>
      <c r="AHI25" s="42"/>
      <c r="AHJ25" s="67"/>
      <c r="AHK25" s="77"/>
      <c r="AHL25" s="66"/>
      <c r="AHM25" s="42"/>
      <c r="AHN25" s="67"/>
      <c r="AHO25" s="66"/>
      <c r="AHP25" s="42"/>
      <c r="AHQ25" s="67"/>
      <c r="AHR25" s="77"/>
      <c r="AHS25" s="66"/>
      <c r="AHT25" s="42"/>
      <c r="AHU25" s="67"/>
      <c r="AHV25" s="66"/>
      <c r="AHW25" s="42"/>
      <c r="AHX25" s="67"/>
      <c r="AHY25" s="77"/>
      <c r="AHZ25" s="66"/>
      <c r="AIA25" s="42"/>
      <c r="AIB25" s="67"/>
      <c r="AIC25" s="66"/>
      <c r="AID25" s="42"/>
      <c r="AIE25" s="67"/>
      <c r="AIF25" s="77"/>
      <c r="AIG25" s="66"/>
      <c r="AIH25" s="42"/>
      <c r="AII25" s="67"/>
      <c r="AIJ25" s="66"/>
      <c r="AIK25" s="42"/>
      <c r="AIL25" s="67"/>
      <c r="AIM25" s="77"/>
      <c r="AIN25" s="66"/>
      <c r="AIO25" s="42"/>
      <c r="AIP25" s="67"/>
      <c r="AIQ25" s="66"/>
      <c r="AIR25" s="42"/>
      <c r="AIS25" s="67"/>
      <c r="AIT25" s="77"/>
      <c r="AIU25" s="66"/>
      <c r="AIV25" s="42"/>
      <c r="AIW25" s="67"/>
      <c r="AIX25" s="66"/>
      <c r="AIY25" s="42"/>
      <c r="AIZ25" s="67"/>
      <c r="AJA25" s="77"/>
      <c r="AJB25" s="66"/>
      <c r="AJC25" s="42"/>
      <c r="AJD25" s="67"/>
      <c r="AJE25" s="66"/>
      <c r="AJF25" s="42"/>
      <c r="AJG25" s="67"/>
      <c r="AJH25" s="77"/>
      <c r="AJI25" s="66"/>
      <c r="AJJ25" s="42"/>
      <c r="AJK25" s="67"/>
      <c r="AJL25" s="66"/>
      <c r="AJM25" s="42"/>
      <c r="AJN25" s="67"/>
      <c r="AJO25" s="77"/>
      <c r="AJP25" s="66"/>
      <c r="AJQ25" s="42"/>
      <c r="AJR25" s="67"/>
      <c r="AJS25" s="66"/>
      <c r="AJT25" s="42"/>
      <c r="AJU25" s="67"/>
      <c r="AJV25" s="77"/>
      <c r="AJW25" s="66"/>
      <c r="AJX25" s="42"/>
      <c r="AJY25" s="67"/>
      <c r="AJZ25" s="66"/>
      <c r="AKA25" s="42"/>
      <c r="AKB25" s="67"/>
      <c r="AKC25" s="77"/>
      <c r="AKD25" s="66"/>
      <c r="AKE25" s="42"/>
      <c r="AKF25" s="67"/>
      <c r="AKG25" s="66"/>
      <c r="AKH25" s="42"/>
      <c r="AKI25" s="67"/>
      <c r="AKJ25" s="77"/>
      <c r="AKK25" s="66"/>
      <c r="AKL25" s="42"/>
      <c r="AKM25" s="67"/>
      <c r="AKN25" s="66"/>
      <c r="AKO25" s="42"/>
      <c r="AKP25" s="67"/>
      <c r="AKQ25" s="77"/>
      <c r="AKR25" s="66"/>
      <c r="AKS25" s="42"/>
      <c r="AKT25" s="67"/>
      <c r="AKU25" s="66"/>
      <c r="AKV25" s="42"/>
      <c r="AKW25" s="67"/>
      <c r="AKX25" s="77"/>
      <c r="AKY25" s="66"/>
      <c r="AKZ25" s="42"/>
      <c r="ALA25" s="67"/>
      <c r="ALB25" s="66"/>
      <c r="ALC25" s="42"/>
      <c r="ALD25" s="67"/>
      <c r="ALE25" s="77"/>
      <c r="ALF25" s="66"/>
      <c r="ALG25" s="42"/>
      <c r="ALH25" s="67"/>
      <c r="ALI25" s="66"/>
      <c r="ALJ25" s="42"/>
      <c r="ALK25" s="67"/>
      <c r="ALL25" s="77"/>
      <c r="ALM25" s="66"/>
      <c r="ALN25" s="42"/>
      <c r="ALO25" s="67"/>
      <c r="ALP25" s="66"/>
      <c r="ALQ25" s="42"/>
      <c r="ALR25" s="67"/>
      <c r="ALS25" s="77"/>
      <c r="ALT25" s="66"/>
      <c r="ALU25" s="42"/>
      <c r="ALV25" s="67"/>
      <c r="ALW25" s="66"/>
      <c r="ALX25" s="42"/>
      <c r="ALY25" s="67"/>
      <c r="ALZ25" s="77"/>
      <c r="AMA25" s="66"/>
      <c r="AMB25" s="42"/>
      <c r="AMC25" s="67"/>
      <c r="AMD25" s="66"/>
      <c r="AME25" s="42"/>
      <c r="AMF25" s="67"/>
      <c r="AMG25" s="77"/>
      <c r="AMH25" s="66"/>
      <c r="AMI25" s="42"/>
      <c r="AMJ25" s="67"/>
      <c r="AMK25" s="66"/>
      <c r="AML25" s="42"/>
      <c r="AMM25" s="67"/>
      <c r="AMN25" s="77"/>
      <c r="AMO25" s="66"/>
      <c r="AMP25" s="42"/>
      <c r="AMQ25" s="67"/>
      <c r="AMR25" s="66"/>
      <c r="AMS25" s="42"/>
      <c r="AMT25" s="67"/>
      <c r="AMU25" s="77"/>
      <c r="AMV25" s="66"/>
      <c r="AMW25" s="42"/>
      <c r="AMX25" s="67"/>
      <c r="AMY25" s="66"/>
      <c r="AMZ25" s="42"/>
      <c r="ANA25" s="67"/>
      <c r="ANB25" s="77"/>
      <c r="ANC25" s="66"/>
      <c r="AND25" s="42"/>
      <c r="ANE25" s="67"/>
      <c r="ANF25" s="66"/>
      <c r="ANG25" s="42"/>
      <c r="ANH25" s="67"/>
      <c r="ANI25" s="77"/>
      <c r="ANJ25" s="66"/>
      <c r="ANK25" s="42"/>
      <c r="ANL25" s="67"/>
      <c r="ANM25" s="66"/>
      <c r="ANN25" s="42"/>
      <c r="ANO25" s="67"/>
      <c r="ANP25" s="77"/>
      <c r="ANQ25" s="66"/>
      <c r="ANR25" s="42"/>
      <c r="ANS25" s="67"/>
      <c r="ANT25" s="66"/>
      <c r="ANU25" s="42"/>
      <c r="ANV25" s="67"/>
      <c r="ANW25" s="77"/>
      <c r="ANX25" s="66"/>
      <c r="ANY25" s="42"/>
      <c r="ANZ25" s="67"/>
      <c r="AOA25" s="66"/>
      <c r="AOB25" s="42"/>
      <c r="AOC25" s="67"/>
      <c r="AOD25" s="77"/>
      <c r="AOE25" s="66"/>
      <c r="AOF25" s="42"/>
      <c r="AOG25" s="67"/>
      <c r="AOH25" s="66"/>
      <c r="AOI25" s="42"/>
      <c r="AOJ25" s="67"/>
      <c r="AOK25" s="77"/>
      <c r="AOL25" s="66"/>
      <c r="AOM25" s="42"/>
      <c r="AON25" s="67"/>
      <c r="AOO25" s="66"/>
      <c r="AOP25" s="42"/>
      <c r="AOQ25" s="67"/>
      <c r="AOR25" s="77"/>
      <c r="AOS25" s="66"/>
      <c r="AOT25" s="42"/>
      <c r="AOU25" s="67"/>
      <c r="AOV25" s="66"/>
      <c r="AOW25" s="42"/>
      <c r="AOX25" s="67"/>
      <c r="AOY25" s="77"/>
      <c r="AOZ25" s="66"/>
      <c r="APA25" s="42"/>
      <c r="APB25" s="67"/>
      <c r="APC25" s="66"/>
      <c r="APD25" s="42"/>
      <c r="APE25" s="67"/>
      <c r="APF25" s="77"/>
      <c r="APG25" s="66"/>
      <c r="APH25" s="42"/>
      <c r="API25" s="67"/>
      <c r="APJ25" s="66"/>
      <c r="APK25" s="42"/>
      <c r="APL25" s="67"/>
      <c r="APM25" s="77"/>
      <c r="APN25" s="66"/>
      <c r="APO25" s="42"/>
      <c r="APP25" s="67"/>
      <c r="APQ25" s="66"/>
      <c r="APR25" s="42"/>
      <c r="APS25" s="67"/>
      <c r="APT25" s="77"/>
      <c r="APU25" s="66"/>
      <c r="APV25" s="42"/>
      <c r="APW25" s="67"/>
      <c r="APX25" s="66"/>
      <c r="APY25" s="42"/>
      <c r="APZ25" s="67"/>
      <c r="AQA25" s="77"/>
      <c r="AQB25" s="66"/>
      <c r="AQC25" s="42"/>
      <c r="AQD25" s="67"/>
      <c r="AQE25" s="66"/>
      <c r="AQF25" s="42"/>
      <c r="AQG25" s="67"/>
      <c r="AQH25" s="77"/>
      <c r="AQI25" s="66"/>
      <c r="AQJ25" s="42"/>
      <c r="AQK25" s="67"/>
      <c r="AQL25" s="66"/>
      <c r="AQM25" s="42"/>
      <c r="AQN25" s="67"/>
      <c r="AQO25" s="77"/>
      <c r="AQP25" s="66"/>
      <c r="AQQ25" s="42"/>
      <c r="AQR25" s="67"/>
      <c r="AQS25" s="66"/>
      <c r="AQT25" s="42"/>
      <c r="AQU25" s="67"/>
      <c r="AQV25" s="77"/>
      <c r="AQW25" s="66"/>
      <c r="AQX25" s="42"/>
      <c r="AQY25" s="67"/>
      <c r="AQZ25" s="66"/>
      <c r="ARA25" s="42"/>
      <c r="ARB25" s="67"/>
      <c r="ARC25" s="77"/>
      <c r="ARD25" s="66"/>
      <c r="ARE25" s="42"/>
      <c r="ARF25" s="67"/>
      <c r="ARG25" s="66"/>
      <c r="ARH25" s="42"/>
      <c r="ARI25" s="67"/>
      <c r="ARJ25" s="77"/>
      <c r="ARK25" s="66"/>
      <c r="ARL25" s="42"/>
      <c r="ARM25" s="67"/>
      <c r="ARN25" s="66"/>
      <c r="ARO25" s="42"/>
      <c r="ARP25" s="67"/>
      <c r="ARQ25" s="77"/>
      <c r="ARR25" s="66"/>
      <c r="ARS25" s="42"/>
      <c r="ART25" s="67"/>
      <c r="ARU25" s="66"/>
      <c r="ARV25" s="42"/>
      <c r="ARW25" s="67"/>
      <c r="ARX25" s="77"/>
      <c r="ARY25" s="66"/>
      <c r="ARZ25" s="42"/>
      <c r="ASA25" s="67"/>
      <c r="ASB25" s="66"/>
      <c r="ASC25" s="42"/>
      <c r="ASD25" s="67"/>
      <c r="ASE25" s="77"/>
      <c r="ASF25" s="66"/>
      <c r="ASG25" s="42"/>
      <c r="ASH25" s="67"/>
      <c r="ASI25" s="66"/>
      <c r="ASJ25" s="42"/>
      <c r="ASK25" s="67"/>
      <c r="ASL25" s="77"/>
      <c r="ASM25" s="66"/>
      <c r="ASN25" s="42"/>
      <c r="ASO25" s="67"/>
      <c r="ASP25" s="66"/>
      <c r="ASQ25" s="42"/>
      <c r="ASR25" s="67"/>
      <c r="ASS25" s="77"/>
      <c r="AST25" s="66"/>
      <c r="ASU25" s="42"/>
      <c r="ASV25" s="67"/>
      <c r="ASW25" s="66"/>
      <c r="ASX25" s="42"/>
      <c r="ASY25" s="67"/>
      <c r="ASZ25" s="77"/>
      <c r="ATA25" s="66"/>
      <c r="ATB25" s="42"/>
      <c r="ATC25" s="67"/>
      <c r="ATD25" s="66"/>
      <c r="ATE25" s="42"/>
      <c r="ATF25" s="67"/>
      <c r="ATG25" s="77"/>
      <c r="ATH25" s="66"/>
      <c r="ATI25" s="42"/>
      <c r="ATJ25" s="67"/>
      <c r="ATK25" s="66"/>
      <c r="ATL25" s="42"/>
      <c r="ATM25" s="67"/>
      <c r="ATN25" s="77"/>
      <c r="ATO25" s="66"/>
      <c r="ATP25" s="42"/>
      <c r="ATQ25" s="67"/>
      <c r="ATR25" s="66"/>
      <c r="ATS25" s="42"/>
      <c r="ATT25" s="67"/>
      <c r="ATU25" s="77"/>
      <c r="ATV25" s="66"/>
      <c r="ATW25" s="42"/>
      <c r="ATX25" s="67"/>
      <c r="ATY25" s="66"/>
      <c r="ATZ25" s="42"/>
      <c r="AUA25" s="67"/>
      <c r="AUB25" s="77"/>
      <c r="AUC25" s="66"/>
      <c r="AUD25" s="42"/>
      <c r="AUE25" s="67"/>
      <c r="AUF25" s="66"/>
      <c r="AUG25" s="42"/>
      <c r="AUH25" s="67"/>
      <c r="AUI25" s="77"/>
      <c r="AUJ25" s="66"/>
      <c r="AUK25" s="42"/>
      <c r="AUL25" s="67"/>
      <c r="AUM25" s="66"/>
      <c r="AUN25" s="42"/>
      <c r="AUO25" s="67"/>
      <c r="AUP25" s="77"/>
      <c r="AUQ25" s="66"/>
      <c r="AUR25" s="42"/>
      <c r="AUS25" s="67"/>
      <c r="AUT25" s="66"/>
      <c r="AUU25" s="42"/>
      <c r="AUV25" s="67"/>
      <c r="AUW25" s="77"/>
      <c r="AUX25" s="66"/>
      <c r="AUY25" s="42"/>
      <c r="AUZ25" s="67"/>
      <c r="AVA25" s="66"/>
      <c r="AVB25" s="42"/>
      <c r="AVC25" s="67"/>
      <c r="AVD25" s="77"/>
      <c r="AVE25" s="66"/>
      <c r="AVF25" s="42"/>
      <c r="AVG25" s="67"/>
      <c r="AVH25" s="66"/>
      <c r="AVI25" s="42"/>
      <c r="AVJ25" s="67"/>
      <c r="AVK25" s="77"/>
      <c r="AVL25" s="66"/>
      <c r="AVM25" s="42"/>
      <c r="AVN25" s="67"/>
      <c r="AVO25" s="66"/>
      <c r="AVP25" s="42"/>
      <c r="AVQ25" s="67"/>
      <c r="AVR25" s="77"/>
      <c r="AVS25" s="66"/>
      <c r="AVT25" s="42"/>
      <c r="AVU25" s="67"/>
      <c r="AVV25" s="66"/>
      <c r="AVW25" s="42"/>
      <c r="AVX25" s="67"/>
      <c r="AVY25" s="77"/>
      <c r="AVZ25" s="66"/>
      <c r="AWA25" s="42"/>
      <c r="AWB25" s="67"/>
      <c r="AWC25" s="66"/>
      <c r="AWD25" s="42"/>
      <c r="AWE25" s="67"/>
      <c r="AWF25" s="77"/>
      <c r="AWG25" s="66"/>
      <c r="AWH25" s="42"/>
      <c r="AWI25" s="67"/>
      <c r="AWJ25" s="66"/>
      <c r="AWK25" s="42"/>
      <c r="AWL25" s="67"/>
      <c r="AWM25" s="77"/>
      <c r="AWN25" s="66"/>
      <c r="AWO25" s="42"/>
      <c r="AWP25" s="67"/>
      <c r="AWQ25" s="66"/>
      <c r="AWR25" s="42"/>
      <c r="AWS25" s="67"/>
      <c r="AWT25" s="77"/>
      <c r="AWU25" s="66"/>
      <c r="AWV25" s="42"/>
      <c r="AWW25" s="67"/>
      <c r="AWX25" s="66"/>
      <c r="AWY25" s="42"/>
      <c r="AWZ25" s="67"/>
      <c r="AXA25" s="77"/>
      <c r="AXB25" s="66"/>
      <c r="AXC25" s="42"/>
      <c r="AXD25" s="67"/>
      <c r="AXE25" s="66"/>
      <c r="AXF25" s="42"/>
      <c r="AXG25" s="67"/>
      <c r="AXH25" s="77"/>
      <c r="AXI25" s="66"/>
      <c r="AXJ25" s="42"/>
      <c r="AXK25" s="67"/>
      <c r="AXL25" s="66"/>
      <c r="AXM25" s="42"/>
      <c r="AXN25" s="67"/>
      <c r="AXO25" s="77"/>
      <c r="AXP25" s="66"/>
      <c r="AXQ25" s="42"/>
      <c r="AXR25" s="67"/>
      <c r="AXS25" s="66"/>
      <c r="AXT25" s="42"/>
      <c r="AXU25" s="67"/>
      <c r="AXV25" s="77"/>
      <c r="AXW25" s="66"/>
      <c r="AXX25" s="42"/>
      <c r="AXY25" s="67"/>
      <c r="AXZ25" s="66"/>
      <c r="AYA25" s="42"/>
      <c r="AYB25" s="67"/>
      <c r="AYC25" s="77"/>
      <c r="AYD25" s="66"/>
      <c r="AYE25" s="42"/>
      <c r="AYF25" s="67"/>
      <c r="AYG25" s="66"/>
      <c r="AYH25" s="42"/>
      <c r="AYI25" s="67"/>
      <c r="AYJ25" s="77"/>
      <c r="AYK25" s="66"/>
      <c r="AYL25" s="42"/>
      <c r="AYM25" s="67"/>
      <c r="AYN25" s="66"/>
      <c r="AYO25" s="42"/>
      <c r="AYP25" s="67"/>
      <c r="AYQ25" s="77"/>
      <c r="AYR25" s="66"/>
      <c r="AYS25" s="42"/>
      <c r="AYT25" s="67"/>
      <c r="AYU25" s="66"/>
      <c r="AYV25" s="42"/>
      <c r="AYW25" s="67"/>
      <c r="AYX25" s="77"/>
      <c r="AYY25" s="66"/>
      <c r="AYZ25" s="42"/>
      <c r="AZA25" s="67"/>
      <c r="AZB25" s="66"/>
      <c r="AZC25" s="42"/>
      <c r="AZD25" s="67"/>
      <c r="AZE25" s="77"/>
      <c r="AZF25" s="66"/>
      <c r="AZG25" s="42"/>
      <c r="AZH25" s="67"/>
      <c r="AZI25" s="66"/>
      <c r="AZJ25" s="42"/>
      <c r="AZK25" s="67"/>
      <c r="AZL25" s="77"/>
      <c r="AZM25" s="66"/>
      <c r="AZN25" s="42"/>
      <c r="AZO25" s="67"/>
      <c r="AZP25" s="66"/>
      <c r="AZQ25" s="42"/>
      <c r="AZR25" s="67"/>
      <c r="AZS25" s="77"/>
      <c r="AZT25" s="66"/>
      <c r="AZU25" s="42"/>
      <c r="AZV25" s="67"/>
      <c r="AZW25" s="66"/>
      <c r="AZX25" s="42"/>
      <c r="AZY25" s="67"/>
      <c r="AZZ25" s="77"/>
      <c r="BAA25" s="66"/>
      <c r="BAB25" s="42"/>
      <c r="BAC25" s="67"/>
      <c r="BAD25" s="66"/>
      <c r="BAE25" s="42"/>
      <c r="BAF25" s="67"/>
      <c r="BAG25" s="77"/>
      <c r="BAH25" s="66"/>
      <c r="BAI25" s="42"/>
      <c r="BAJ25" s="67"/>
      <c r="BAK25" s="66"/>
      <c r="BAL25" s="42"/>
      <c r="BAM25" s="67"/>
      <c r="BAN25" s="77"/>
      <c r="BAO25" s="66"/>
      <c r="BAP25" s="42"/>
      <c r="BAQ25" s="67"/>
      <c r="BAR25" s="66"/>
      <c r="BAS25" s="42"/>
      <c r="BAT25" s="67"/>
      <c r="BAU25" s="77"/>
      <c r="BAV25" s="66"/>
      <c r="BAW25" s="42"/>
      <c r="BAX25" s="67"/>
      <c r="BAY25" s="66"/>
      <c r="BAZ25" s="42"/>
      <c r="BBA25" s="67"/>
      <c r="BBB25" s="77"/>
      <c r="BBC25" s="66"/>
      <c r="BBD25" s="42"/>
      <c r="BBE25" s="67"/>
      <c r="BBF25" s="66"/>
      <c r="BBG25" s="42"/>
      <c r="BBH25" s="67"/>
      <c r="BBI25" s="77"/>
      <c r="BBJ25" s="66"/>
      <c r="BBK25" s="42"/>
      <c r="BBL25" s="67"/>
      <c r="BBM25" s="66"/>
      <c r="BBN25" s="42"/>
      <c r="BBO25" s="67"/>
      <c r="BBP25" s="77"/>
      <c r="BBQ25" s="66"/>
      <c r="BBR25" s="42"/>
      <c r="BBS25" s="67"/>
      <c r="BBT25" s="66"/>
      <c r="BBU25" s="42"/>
      <c r="BBV25" s="67"/>
      <c r="BBW25" s="77"/>
      <c r="BBX25" s="66"/>
      <c r="BBY25" s="42"/>
      <c r="BBZ25" s="67"/>
      <c r="BCA25" s="66"/>
      <c r="BCB25" s="42"/>
      <c r="BCC25" s="67"/>
      <c r="BCD25" s="77"/>
      <c r="BCE25" s="66"/>
      <c r="BCF25" s="42"/>
      <c r="BCG25" s="67"/>
      <c r="BCH25" s="66"/>
      <c r="BCI25" s="42"/>
      <c r="BCJ25" s="67"/>
      <c r="BCK25" s="77"/>
      <c r="BCL25" s="66"/>
      <c r="BCM25" s="42"/>
      <c r="BCN25" s="67"/>
      <c r="BCO25" s="66"/>
      <c r="BCP25" s="42"/>
      <c r="BCQ25" s="67"/>
      <c r="BCR25" s="77"/>
      <c r="BCS25" s="66"/>
      <c r="BCT25" s="42"/>
      <c r="BCU25" s="67"/>
      <c r="BCV25" s="66"/>
      <c r="BCW25" s="42"/>
      <c r="BCX25" s="67"/>
      <c r="BCY25" s="77"/>
      <c r="BCZ25" s="66"/>
      <c r="BDA25" s="42"/>
      <c r="BDB25" s="67"/>
      <c r="BDC25" s="66"/>
      <c r="BDD25" s="42"/>
      <c r="BDE25" s="67"/>
      <c r="BDF25" s="77"/>
      <c r="BDG25" s="66"/>
      <c r="BDH25" s="42"/>
      <c r="BDI25" s="67"/>
      <c r="BDJ25" s="66"/>
      <c r="BDK25" s="42"/>
      <c r="BDL25" s="67"/>
      <c r="BDM25" s="77"/>
      <c r="BDN25" s="66"/>
      <c r="BDO25" s="42"/>
      <c r="BDP25" s="67"/>
      <c r="BDQ25" s="66"/>
      <c r="BDR25" s="42"/>
      <c r="BDS25" s="67"/>
      <c r="BDT25" s="77"/>
      <c r="BDU25" s="66"/>
      <c r="BDV25" s="42"/>
      <c r="BDW25" s="67"/>
      <c r="BDX25" s="66"/>
      <c r="BDY25" s="42"/>
      <c r="BDZ25" s="67"/>
      <c r="BEA25" s="77"/>
      <c r="BEB25" s="66"/>
      <c r="BEC25" s="42"/>
      <c r="BED25" s="67"/>
      <c r="BEE25" s="66"/>
      <c r="BEF25" s="42"/>
      <c r="BEG25" s="67"/>
      <c r="BEH25" s="77"/>
      <c r="BEI25" s="66"/>
      <c r="BEJ25" s="42"/>
      <c r="BEK25" s="67"/>
      <c r="BEL25" s="66"/>
      <c r="BEM25" s="42"/>
      <c r="BEN25" s="67"/>
      <c r="BEO25" s="77"/>
      <c r="BEP25" s="66"/>
      <c r="BEQ25" s="42"/>
      <c r="BER25" s="67"/>
      <c r="BES25" s="66"/>
      <c r="BET25" s="42"/>
      <c r="BEU25" s="67"/>
      <c r="BEV25" s="77"/>
      <c r="BEW25" s="66"/>
      <c r="BEX25" s="42"/>
      <c r="BEY25" s="67"/>
      <c r="BEZ25" s="66"/>
      <c r="BFA25" s="42"/>
      <c r="BFB25" s="67"/>
      <c r="BFC25" s="77"/>
      <c r="BFD25" s="66"/>
      <c r="BFE25" s="42"/>
      <c r="BFF25" s="67"/>
      <c r="BFG25" s="66"/>
      <c r="BFH25" s="42"/>
      <c r="BFI25" s="67"/>
      <c r="BFJ25" s="77"/>
      <c r="BFK25" s="66"/>
      <c r="BFL25" s="42"/>
      <c r="BFM25" s="67"/>
      <c r="BFN25" s="66"/>
      <c r="BFO25" s="42"/>
      <c r="BFP25" s="67"/>
      <c r="BFQ25" s="77"/>
      <c r="BFR25" s="66"/>
      <c r="BFS25" s="42"/>
      <c r="BFT25" s="67"/>
      <c r="BFU25" s="66"/>
      <c r="BFV25" s="42"/>
      <c r="BFW25" s="67"/>
      <c r="BFX25" s="77"/>
      <c r="BFY25" s="66"/>
      <c r="BFZ25" s="42"/>
      <c r="BGA25" s="67"/>
      <c r="BGB25" s="66"/>
      <c r="BGC25" s="42"/>
      <c r="BGD25" s="67"/>
      <c r="BGE25" s="77"/>
      <c r="BGF25" s="66"/>
      <c r="BGG25" s="42"/>
      <c r="BGH25" s="67"/>
      <c r="BGI25" s="66"/>
      <c r="BGJ25" s="42"/>
      <c r="BGK25" s="67"/>
      <c r="BGL25" s="77"/>
      <c r="BGM25" s="66"/>
      <c r="BGN25" s="42"/>
      <c r="BGO25" s="67"/>
      <c r="BGP25" s="66"/>
      <c r="BGQ25" s="42"/>
      <c r="BGR25" s="67"/>
      <c r="BGS25" s="77"/>
      <c r="BGT25" s="66"/>
      <c r="BGU25" s="42"/>
      <c r="BGV25" s="67"/>
      <c r="BGW25" s="66"/>
      <c r="BGX25" s="42"/>
      <c r="BGY25" s="67"/>
      <c r="BGZ25" s="77"/>
      <c r="BHA25" s="66"/>
      <c r="BHB25" s="42"/>
      <c r="BHC25" s="67"/>
      <c r="BHD25" s="66"/>
      <c r="BHE25" s="42"/>
      <c r="BHF25" s="67"/>
      <c r="BHG25" s="77"/>
      <c r="BHH25" s="66"/>
      <c r="BHI25" s="42"/>
      <c r="BHJ25" s="67"/>
      <c r="BHK25" s="66"/>
      <c r="BHL25" s="42"/>
      <c r="BHM25" s="67"/>
      <c r="BHN25" s="77"/>
      <c r="BHO25" s="66"/>
      <c r="BHP25" s="42"/>
      <c r="BHQ25" s="67"/>
      <c r="BHR25" s="66"/>
      <c r="BHS25" s="42"/>
      <c r="BHT25" s="67"/>
      <c r="BHU25" s="77"/>
      <c r="BHV25" s="66"/>
      <c r="BHW25" s="42"/>
      <c r="BHX25" s="67"/>
      <c r="BHY25" s="66"/>
      <c r="BHZ25" s="42"/>
      <c r="BIA25" s="67"/>
      <c r="BIB25" s="77"/>
      <c r="BIC25" s="66"/>
      <c r="BID25" s="42"/>
      <c r="BIE25" s="67"/>
      <c r="BIF25" s="66"/>
      <c r="BIG25" s="42"/>
      <c r="BIH25" s="67"/>
      <c r="BII25" s="77"/>
      <c r="BIJ25" s="66"/>
      <c r="BIK25" s="42"/>
      <c r="BIL25" s="67"/>
      <c r="BIM25" s="66"/>
      <c r="BIN25" s="42"/>
      <c r="BIO25" s="67"/>
      <c r="BIP25" s="77"/>
      <c r="BIQ25" s="66"/>
      <c r="BIR25" s="42"/>
      <c r="BIS25" s="67"/>
      <c r="BIT25" s="66"/>
      <c r="BIU25" s="42"/>
      <c r="BIV25" s="67"/>
      <c r="BIW25" s="77"/>
      <c r="BIX25" s="66"/>
      <c r="BIY25" s="42"/>
      <c r="BIZ25" s="67"/>
      <c r="BJA25" s="66"/>
      <c r="BJB25" s="42"/>
      <c r="BJC25" s="67"/>
      <c r="BJD25" s="77"/>
      <c r="BJE25" s="66"/>
      <c r="BJF25" s="42"/>
      <c r="BJG25" s="67"/>
      <c r="BJH25" s="66"/>
      <c r="BJI25" s="42"/>
      <c r="BJJ25" s="67"/>
      <c r="BJK25" s="77"/>
      <c r="BJL25" s="66"/>
      <c r="BJM25" s="42"/>
      <c r="BJN25" s="67"/>
      <c r="BJO25" s="66"/>
      <c r="BJP25" s="42"/>
      <c r="BJQ25" s="67"/>
      <c r="BJR25" s="77"/>
      <c r="BJS25" s="66"/>
      <c r="BJT25" s="42"/>
      <c r="BJU25" s="67"/>
      <c r="BJV25" s="66"/>
      <c r="BJW25" s="42"/>
      <c r="BJX25" s="67"/>
      <c r="BJY25" s="77"/>
      <c r="BJZ25" s="66"/>
      <c r="BKA25" s="42"/>
      <c r="BKB25" s="67"/>
      <c r="BKC25" s="66"/>
      <c r="BKD25" s="42"/>
      <c r="BKE25" s="67"/>
      <c r="BKF25" s="77"/>
      <c r="BKG25" s="66"/>
      <c r="BKH25" s="42"/>
      <c r="BKI25" s="67"/>
      <c r="BKJ25" s="66"/>
      <c r="BKK25" s="42"/>
      <c r="BKL25" s="67"/>
      <c r="BKM25" s="77"/>
      <c r="BKN25" s="66"/>
      <c r="BKO25" s="42"/>
      <c r="BKP25" s="67"/>
      <c r="BKQ25" s="66"/>
      <c r="BKR25" s="42"/>
      <c r="BKS25" s="67"/>
      <c r="BKT25" s="77"/>
      <c r="BKU25" s="66"/>
      <c r="BKV25" s="42"/>
      <c r="BKW25" s="67"/>
      <c r="BKX25" s="66"/>
      <c r="BKY25" s="42"/>
      <c r="BKZ25" s="67"/>
      <c r="BLA25" s="77"/>
      <c r="BLB25" s="66"/>
      <c r="BLC25" s="42"/>
      <c r="BLD25" s="67"/>
      <c r="BLE25" s="66"/>
      <c r="BLF25" s="42"/>
      <c r="BLG25" s="67"/>
      <c r="BLH25" s="77"/>
      <c r="BLI25" s="66"/>
      <c r="BLJ25" s="42"/>
      <c r="BLK25" s="67"/>
      <c r="BLL25" s="66"/>
      <c r="BLM25" s="42"/>
      <c r="BLN25" s="67"/>
      <c r="BLO25" s="77"/>
      <c r="BLP25" s="66"/>
      <c r="BLQ25" s="42"/>
      <c r="BLR25" s="67"/>
      <c r="BLS25" s="66"/>
      <c r="BLT25" s="42"/>
      <c r="BLU25" s="67"/>
      <c r="BLV25" s="77"/>
      <c r="BLW25" s="66"/>
      <c r="BLX25" s="42"/>
      <c r="BLY25" s="67"/>
      <c r="BLZ25" s="66"/>
      <c r="BMA25" s="42"/>
      <c r="BMB25" s="67"/>
      <c r="BMC25" s="77"/>
      <c r="BMD25" s="66"/>
      <c r="BME25" s="42"/>
      <c r="BMF25" s="67"/>
      <c r="BMG25" s="66"/>
      <c r="BMH25" s="42"/>
      <c r="BMI25" s="67"/>
      <c r="BMJ25" s="77"/>
      <c r="BMK25" s="66"/>
      <c r="BML25" s="42"/>
      <c r="BMM25" s="67"/>
      <c r="BMN25" s="66"/>
      <c r="BMO25" s="42"/>
      <c r="BMP25" s="67"/>
      <c r="BMQ25" s="77"/>
      <c r="BMR25" s="66"/>
      <c r="BMS25" s="42"/>
      <c r="BMT25" s="67"/>
      <c r="BMU25" s="66"/>
      <c r="BMV25" s="42"/>
      <c r="BMW25" s="67"/>
      <c r="BMX25" s="77"/>
      <c r="BMY25" s="66"/>
      <c r="BMZ25" s="42"/>
      <c r="BNA25" s="67"/>
      <c r="BNB25" s="66"/>
      <c r="BNC25" s="42"/>
      <c r="BND25" s="67"/>
      <c r="BNE25" s="77"/>
      <c r="BNF25" s="66"/>
      <c r="BNG25" s="42"/>
      <c r="BNH25" s="67"/>
      <c r="BNI25" s="66"/>
      <c r="BNJ25" s="42"/>
      <c r="BNK25" s="67"/>
      <c r="BNL25" s="77"/>
      <c r="BNM25" s="66"/>
      <c r="BNN25" s="42"/>
      <c r="BNO25" s="67"/>
      <c r="BNP25" s="66"/>
      <c r="BNQ25" s="42"/>
      <c r="BNR25" s="67"/>
      <c r="BNS25" s="77"/>
      <c r="BNT25" s="66"/>
      <c r="BNU25" s="42"/>
      <c r="BNV25" s="67"/>
      <c r="BNW25" s="66"/>
      <c r="BNX25" s="42"/>
      <c r="BNY25" s="67"/>
      <c r="BNZ25" s="77"/>
      <c r="BOA25" s="66"/>
      <c r="BOB25" s="42"/>
      <c r="BOC25" s="67"/>
      <c r="BOD25" s="66"/>
      <c r="BOE25" s="42"/>
      <c r="BOF25" s="67"/>
      <c r="BOG25" s="77"/>
      <c r="BOH25" s="66"/>
      <c r="BOI25" s="42"/>
      <c r="BOJ25" s="67"/>
      <c r="BOK25" s="66"/>
      <c r="BOL25" s="42"/>
      <c r="BOM25" s="67"/>
      <c r="BON25" s="77"/>
      <c r="BOO25" s="66"/>
      <c r="BOP25" s="42"/>
      <c r="BOQ25" s="67"/>
      <c r="BOR25" s="66"/>
      <c r="BOS25" s="42"/>
      <c r="BOT25" s="67"/>
      <c r="BOU25" s="77"/>
      <c r="BOV25" s="66"/>
      <c r="BOW25" s="42"/>
      <c r="BOX25" s="67"/>
      <c r="BOY25" s="66"/>
      <c r="BOZ25" s="42"/>
      <c r="BPA25" s="67"/>
      <c r="BPB25" s="77"/>
      <c r="BPC25" s="66"/>
      <c r="BPD25" s="42"/>
      <c r="BPE25" s="67"/>
      <c r="BPF25" s="66"/>
      <c r="BPG25" s="42"/>
      <c r="BPH25" s="67"/>
      <c r="BPI25" s="77"/>
      <c r="BPJ25" s="66"/>
      <c r="BPK25" s="42"/>
      <c r="BPL25" s="67"/>
      <c r="BPM25" s="66"/>
      <c r="BPN25" s="42"/>
      <c r="BPO25" s="67"/>
      <c r="BPP25" s="77"/>
      <c r="BPQ25" s="66"/>
      <c r="BPR25" s="42"/>
      <c r="BPS25" s="67"/>
      <c r="BPT25" s="66"/>
      <c r="BPU25" s="42"/>
      <c r="BPV25" s="67"/>
      <c r="BPW25" s="77"/>
      <c r="BPX25" s="66"/>
      <c r="BPY25" s="42"/>
      <c r="BPZ25" s="67"/>
      <c r="BQA25" s="66"/>
      <c r="BQB25" s="42"/>
      <c r="BQC25" s="67"/>
      <c r="BQD25" s="77"/>
      <c r="BQE25" s="66"/>
      <c r="BQF25" s="42"/>
      <c r="BQG25" s="67"/>
      <c r="BQH25" s="66"/>
      <c r="BQI25" s="42"/>
      <c r="BQJ25" s="67"/>
      <c r="BQK25" s="77"/>
      <c r="BQL25" s="66"/>
      <c r="BQM25" s="42"/>
      <c r="BQN25" s="67"/>
      <c r="BQO25" s="66"/>
      <c r="BQP25" s="42"/>
      <c r="BQQ25" s="67"/>
      <c r="BQR25" s="77"/>
      <c r="BQS25" s="66"/>
      <c r="BQT25" s="42"/>
      <c r="BQU25" s="67"/>
      <c r="BQV25" s="66"/>
      <c r="BQW25" s="42"/>
      <c r="BQX25" s="67"/>
      <c r="BQY25" s="77"/>
      <c r="BQZ25" s="66"/>
      <c r="BRA25" s="42"/>
      <c r="BRB25" s="67"/>
      <c r="BRC25" s="66"/>
      <c r="BRD25" s="42"/>
      <c r="BRE25" s="67"/>
      <c r="BRF25" s="77"/>
      <c r="BRG25" s="66"/>
      <c r="BRH25" s="42"/>
      <c r="BRI25" s="67"/>
      <c r="BRJ25" s="66"/>
      <c r="BRK25" s="42"/>
      <c r="BRL25" s="67"/>
      <c r="BRM25" s="77"/>
      <c r="BRN25" s="66"/>
      <c r="BRO25" s="42"/>
      <c r="BRP25" s="67"/>
      <c r="BRQ25" s="66"/>
      <c r="BRR25" s="42"/>
      <c r="BRS25" s="67"/>
      <c r="BRT25" s="77"/>
      <c r="BRU25" s="66"/>
      <c r="BRV25" s="42"/>
      <c r="BRW25" s="67"/>
      <c r="BRX25" s="66"/>
      <c r="BRY25" s="42"/>
      <c r="BRZ25" s="67"/>
      <c r="BSA25" s="77"/>
      <c r="BSB25" s="66"/>
      <c r="BSC25" s="42"/>
      <c r="BSD25" s="67"/>
      <c r="BSE25" s="66"/>
      <c r="BSF25" s="42"/>
      <c r="BSG25" s="67"/>
      <c r="BSH25" s="77"/>
      <c r="BSI25" s="66"/>
      <c r="BSJ25" s="42"/>
      <c r="BSK25" s="67"/>
      <c r="BSL25" s="66"/>
      <c r="BSM25" s="42"/>
      <c r="BSN25" s="67"/>
      <c r="BSO25" s="77"/>
      <c r="BSP25" s="66"/>
      <c r="BSQ25" s="42"/>
      <c r="BSR25" s="67"/>
      <c r="BSS25" s="66"/>
      <c r="BST25" s="42"/>
      <c r="BSU25" s="67"/>
      <c r="BSV25" s="77"/>
      <c r="BSW25" s="66"/>
      <c r="BSX25" s="42"/>
      <c r="BSY25" s="67"/>
      <c r="BSZ25" s="66"/>
      <c r="BTA25" s="42"/>
      <c r="BTB25" s="67"/>
      <c r="BTC25" s="77"/>
      <c r="BTD25" s="66"/>
      <c r="BTE25" s="42"/>
      <c r="BTF25" s="67"/>
      <c r="BTG25" s="66"/>
      <c r="BTH25" s="42"/>
      <c r="BTI25" s="67"/>
      <c r="BTJ25" s="77"/>
      <c r="BTK25" s="66"/>
      <c r="BTL25" s="42"/>
      <c r="BTM25" s="67"/>
      <c r="BTN25" s="66"/>
      <c r="BTO25" s="42"/>
      <c r="BTP25" s="67"/>
      <c r="BTQ25" s="77"/>
      <c r="BTR25" s="66"/>
      <c r="BTS25" s="42"/>
      <c r="BTT25" s="67"/>
      <c r="BTU25" s="66"/>
      <c r="BTV25" s="42"/>
      <c r="BTW25" s="67"/>
      <c r="BTX25" s="77"/>
      <c r="BTY25" s="66"/>
      <c r="BTZ25" s="42"/>
      <c r="BUA25" s="67"/>
      <c r="BUB25" s="66"/>
      <c r="BUC25" s="42"/>
      <c r="BUD25" s="67"/>
      <c r="BUE25" s="77"/>
      <c r="BUF25" s="66"/>
      <c r="BUG25" s="42"/>
      <c r="BUH25" s="67"/>
      <c r="BUI25" s="66"/>
      <c r="BUJ25" s="42"/>
      <c r="BUK25" s="67"/>
      <c r="BUL25" s="77"/>
      <c r="BUM25" s="66"/>
      <c r="BUN25" s="42"/>
      <c r="BUO25" s="67"/>
      <c r="BUP25" s="66"/>
      <c r="BUQ25" s="42"/>
      <c r="BUR25" s="67"/>
      <c r="BUS25" s="77"/>
      <c r="BUT25" s="66"/>
      <c r="BUU25" s="42"/>
      <c r="BUV25" s="67"/>
      <c r="BUW25" s="66"/>
      <c r="BUX25" s="42"/>
      <c r="BUY25" s="67"/>
      <c r="BUZ25" s="77"/>
      <c r="BVA25" s="66"/>
      <c r="BVB25" s="42"/>
      <c r="BVC25" s="67"/>
      <c r="BVD25" s="66"/>
      <c r="BVE25" s="42"/>
      <c r="BVF25" s="67"/>
      <c r="BVG25" s="77"/>
      <c r="BVH25" s="66"/>
      <c r="BVI25" s="42"/>
      <c r="BVJ25" s="67"/>
      <c r="BVK25" s="66"/>
      <c r="BVL25" s="42"/>
      <c r="BVM25" s="67"/>
      <c r="BVN25" s="77"/>
      <c r="BVO25" s="66"/>
      <c r="BVP25" s="42"/>
      <c r="BVQ25" s="67"/>
      <c r="BVR25" s="66"/>
      <c r="BVS25" s="42"/>
      <c r="BVT25" s="67"/>
      <c r="BVU25" s="77"/>
      <c r="BVV25" s="66"/>
      <c r="BVW25" s="42"/>
      <c r="BVX25" s="67"/>
      <c r="BVY25" s="66"/>
      <c r="BVZ25" s="42"/>
      <c r="BWA25" s="67"/>
      <c r="BWB25" s="77"/>
      <c r="BWC25" s="66"/>
      <c r="BWD25" s="42"/>
      <c r="BWE25" s="67"/>
      <c r="BWF25" s="66"/>
      <c r="BWG25" s="42"/>
      <c r="BWH25" s="67"/>
      <c r="BWI25" s="77"/>
      <c r="BWJ25" s="66"/>
      <c r="BWK25" s="42"/>
      <c r="BWL25" s="67"/>
      <c r="BWM25" s="66"/>
      <c r="BWN25" s="42"/>
      <c r="BWO25" s="67"/>
      <c r="BWP25" s="77"/>
      <c r="BWQ25" s="66"/>
      <c r="BWR25" s="42"/>
      <c r="BWS25" s="67"/>
      <c r="BWT25" s="66"/>
      <c r="BWU25" s="42"/>
      <c r="BWV25" s="67"/>
      <c r="BWW25" s="77"/>
      <c r="BWX25" s="66"/>
      <c r="BWY25" s="42"/>
      <c r="BWZ25" s="67"/>
      <c r="BXA25" s="66"/>
      <c r="BXB25" s="42"/>
      <c r="BXC25" s="67"/>
      <c r="BXD25" s="77"/>
      <c r="BXE25" s="66"/>
      <c r="BXF25" s="42"/>
      <c r="BXG25" s="67"/>
      <c r="BXH25" s="66"/>
      <c r="BXI25" s="42"/>
      <c r="BXJ25" s="67"/>
      <c r="BXK25" s="77"/>
      <c r="BXL25" s="66"/>
      <c r="BXM25" s="42"/>
      <c r="BXN25" s="67"/>
      <c r="BXO25" s="66"/>
      <c r="BXP25" s="42"/>
      <c r="BXQ25" s="67"/>
      <c r="BXR25" s="77"/>
      <c r="BXS25" s="66"/>
      <c r="BXT25" s="42"/>
      <c r="BXU25" s="67"/>
      <c r="BXV25" s="66"/>
      <c r="BXW25" s="42"/>
      <c r="BXX25" s="67"/>
      <c r="BXY25" s="77"/>
      <c r="BXZ25" s="66"/>
      <c r="BYA25" s="42"/>
      <c r="BYB25" s="67"/>
      <c r="BYC25" s="66"/>
      <c r="BYD25" s="42"/>
      <c r="BYE25" s="67"/>
      <c r="BYF25" s="77"/>
      <c r="BYG25" s="66"/>
      <c r="BYH25" s="42"/>
      <c r="BYI25" s="67"/>
      <c r="BYJ25" s="66"/>
      <c r="BYK25" s="42"/>
      <c r="BYL25" s="67"/>
      <c r="BYM25" s="77"/>
      <c r="BYN25" s="66"/>
      <c r="BYO25" s="42"/>
      <c r="BYP25" s="67"/>
      <c r="BYQ25" s="66"/>
      <c r="BYR25" s="42"/>
      <c r="BYS25" s="67"/>
      <c r="BYT25" s="77"/>
      <c r="BYU25" s="66"/>
      <c r="BYV25" s="42"/>
      <c r="BYW25" s="67"/>
      <c r="BYX25" s="66"/>
      <c r="BYY25" s="42"/>
      <c r="BYZ25" s="67"/>
      <c r="BZA25" s="77"/>
      <c r="BZB25" s="66"/>
      <c r="BZC25" s="42"/>
      <c r="BZD25" s="67"/>
      <c r="BZE25" s="66"/>
      <c r="BZF25" s="42"/>
      <c r="BZG25" s="67"/>
      <c r="BZH25" s="77"/>
      <c r="BZI25" s="66"/>
      <c r="BZJ25" s="42"/>
      <c r="BZK25" s="67"/>
      <c r="BZL25" s="66"/>
      <c r="BZM25" s="42"/>
      <c r="BZN25" s="67"/>
      <c r="BZO25" s="77"/>
      <c r="BZP25" s="66"/>
      <c r="BZQ25" s="42"/>
      <c r="BZR25" s="67"/>
      <c r="BZS25" s="66"/>
      <c r="BZT25" s="42"/>
      <c r="BZU25" s="67"/>
      <c r="BZV25" s="77"/>
      <c r="BZW25" s="66"/>
      <c r="BZX25" s="42"/>
      <c r="BZY25" s="67"/>
      <c r="BZZ25" s="66"/>
      <c r="CAA25" s="42"/>
      <c r="CAB25" s="67"/>
      <c r="CAC25" s="77"/>
      <c r="CAD25" s="66"/>
      <c r="CAE25" s="42"/>
      <c r="CAF25" s="67"/>
      <c r="CAG25" s="66"/>
      <c r="CAH25" s="42"/>
      <c r="CAI25" s="67"/>
      <c r="CAJ25" s="77"/>
      <c r="CAK25" s="66"/>
      <c r="CAL25" s="42"/>
      <c r="CAM25" s="67"/>
      <c r="CAN25" s="66"/>
      <c r="CAO25" s="42"/>
      <c r="CAP25" s="67"/>
      <c r="CAQ25" s="77"/>
      <c r="CAR25" s="66"/>
      <c r="CAS25" s="42"/>
      <c r="CAT25" s="67"/>
      <c r="CAU25" s="66"/>
      <c r="CAV25" s="42"/>
      <c r="CAW25" s="67"/>
      <c r="CAX25" s="77"/>
      <c r="CAY25" s="66"/>
      <c r="CAZ25" s="42"/>
      <c r="CBA25" s="67"/>
      <c r="CBB25" s="66"/>
      <c r="CBC25" s="42"/>
      <c r="CBD25" s="67"/>
      <c r="CBE25" s="77"/>
      <c r="CBF25" s="66"/>
      <c r="CBG25" s="42"/>
      <c r="CBH25" s="67"/>
      <c r="CBI25" s="66"/>
      <c r="CBJ25" s="42"/>
      <c r="CBK25" s="67"/>
      <c r="CBL25" s="77"/>
      <c r="CBM25" s="66"/>
      <c r="CBN25" s="42"/>
      <c r="CBO25" s="67"/>
      <c r="CBP25" s="66"/>
      <c r="CBQ25" s="42"/>
      <c r="CBR25" s="67"/>
      <c r="CBS25" s="77"/>
      <c r="CBT25" s="66"/>
      <c r="CBU25" s="42"/>
      <c r="CBV25" s="67"/>
      <c r="CBW25" s="66"/>
      <c r="CBX25" s="42"/>
      <c r="CBY25" s="67"/>
      <c r="CBZ25" s="77"/>
      <c r="CCA25" s="66"/>
      <c r="CCB25" s="42"/>
      <c r="CCC25" s="67"/>
      <c r="CCD25" s="66"/>
      <c r="CCE25" s="42"/>
      <c r="CCF25" s="67"/>
      <c r="CCG25" s="77"/>
      <c r="CCH25" s="66"/>
      <c r="CCI25" s="42"/>
      <c r="CCJ25" s="67"/>
      <c r="CCK25" s="66"/>
      <c r="CCL25" s="42"/>
      <c r="CCM25" s="67"/>
      <c r="CCN25" s="77"/>
      <c r="CCO25" s="66"/>
      <c r="CCP25" s="42"/>
      <c r="CCQ25" s="67"/>
      <c r="CCR25" s="66"/>
      <c r="CCS25" s="42"/>
      <c r="CCT25" s="67"/>
      <c r="CCU25" s="77"/>
      <c r="CCV25" s="66"/>
      <c r="CCW25" s="42"/>
      <c r="CCX25" s="67"/>
      <c r="CCY25" s="66"/>
      <c r="CCZ25" s="42"/>
      <c r="CDA25" s="67"/>
      <c r="CDB25" s="77"/>
      <c r="CDC25" s="66"/>
      <c r="CDD25" s="42"/>
      <c r="CDE25" s="67"/>
      <c r="CDF25" s="66"/>
      <c r="CDG25" s="42"/>
      <c r="CDH25" s="67"/>
      <c r="CDI25" s="77"/>
      <c r="CDJ25" s="66"/>
      <c r="CDK25" s="42"/>
      <c r="CDL25" s="67"/>
      <c r="CDM25" s="66"/>
      <c r="CDN25" s="42"/>
      <c r="CDO25" s="67"/>
      <c r="CDP25" s="77"/>
      <c r="CDQ25" s="66"/>
      <c r="CDR25" s="42"/>
      <c r="CDS25" s="67"/>
      <c r="CDT25" s="66"/>
      <c r="CDU25" s="42"/>
      <c r="CDV25" s="67"/>
      <c r="CDW25" s="77"/>
      <c r="CDX25" s="66"/>
      <c r="CDY25" s="42"/>
      <c r="CDZ25" s="67"/>
      <c r="CEA25" s="66"/>
      <c r="CEB25" s="42"/>
      <c r="CEC25" s="67"/>
      <c r="CED25" s="77"/>
      <c r="CEE25" s="66"/>
      <c r="CEF25" s="42"/>
      <c r="CEG25" s="67"/>
      <c r="CEH25" s="66"/>
      <c r="CEI25" s="42"/>
      <c r="CEJ25" s="67"/>
      <c r="CEK25" s="77"/>
      <c r="CEL25" s="66"/>
      <c r="CEM25" s="42"/>
      <c r="CEN25" s="67"/>
      <c r="CEO25" s="66"/>
      <c r="CEP25" s="42"/>
      <c r="CEQ25" s="67"/>
      <c r="CER25" s="77"/>
      <c r="CES25" s="66"/>
      <c r="CET25" s="42"/>
      <c r="CEU25" s="67"/>
      <c r="CEV25" s="66"/>
      <c r="CEW25" s="42"/>
      <c r="CEX25" s="67"/>
      <c r="CEY25" s="77"/>
      <c r="CEZ25" s="66"/>
      <c r="CFA25" s="42"/>
      <c r="CFB25" s="67"/>
      <c r="CFC25" s="66"/>
      <c r="CFD25" s="42"/>
      <c r="CFE25" s="67"/>
      <c r="CFF25" s="77"/>
      <c r="CFG25" s="66"/>
      <c r="CFH25" s="42"/>
      <c r="CFI25" s="67"/>
      <c r="CFJ25" s="66"/>
      <c r="CFK25" s="42"/>
      <c r="CFL25" s="67"/>
      <c r="CFM25" s="77"/>
      <c r="CFN25" s="66"/>
      <c r="CFO25" s="42"/>
      <c r="CFP25" s="67"/>
      <c r="CFQ25" s="66"/>
      <c r="CFR25" s="42"/>
      <c r="CFS25" s="67"/>
      <c r="CFT25" s="77"/>
      <c r="CFU25" s="66"/>
      <c r="CFV25" s="42"/>
      <c r="CFW25" s="67"/>
      <c r="CFX25" s="66"/>
      <c r="CFY25" s="42"/>
      <c r="CFZ25" s="67"/>
      <c r="CGA25" s="77"/>
      <c r="CGB25" s="66"/>
      <c r="CGC25" s="42"/>
      <c r="CGD25" s="67"/>
      <c r="CGE25" s="66"/>
      <c r="CGF25" s="42"/>
      <c r="CGG25" s="67"/>
      <c r="CGH25" s="77"/>
      <c r="CGI25" s="66"/>
      <c r="CGJ25" s="42"/>
      <c r="CGK25" s="67"/>
      <c r="CGL25" s="66"/>
      <c r="CGM25" s="42"/>
      <c r="CGN25" s="67"/>
      <c r="CGO25" s="77"/>
      <c r="CGP25" s="66"/>
      <c r="CGQ25" s="42"/>
      <c r="CGR25" s="67"/>
      <c r="CGS25" s="66"/>
      <c r="CGT25" s="42"/>
      <c r="CGU25" s="67"/>
      <c r="CGV25" s="77"/>
      <c r="CGW25" s="66"/>
      <c r="CGX25" s="42"/>
      <c r="CGY25" s="67"/>
      <c r="CGZ25" s="66"/>
      <c r="CHA25" s="42"/>
      <c r="CHB25" s="67"/>
      <c r="CHC25" s="77"/>
      <c r="CHD25" s="66"/>
      <c r="CHE25" s="42"/>
      <c r="CHF25" s="67"/>
      <c r="CHG25" s="66"/>
      <c r="CHH25" s="42"/>
      <c r="CHI25" s="67"/>
      <c r="CHJ25" s="77"/>
      <c r="CHK25" s="66"/>
      <c r="CHL25" s="42"/>
      <c r="CHM25" s="67"/>
      <c r="CHN25" s="66"/>
      <c r="CHO25" s="42"/>
      <c r="CHP25" s="67"/>
      <c r="CHQ25" s="77"/>
      <c r="CHR25" s="66"/>
      <c r="CHS25" s="42"/>
      <c r="CHT25" s="67"/>
      <c r="CHU25" s="66"/>
      <c r="CHV25" s="42"/>
      <c r="CHW25" s="67"/>
      <c r="CHX25" s="77"/>
      <c r="CHY25" s="66"/>
      <c r="CHZ25" s="42"/>
      <c r="CIA25" s="67"/>
      <c r="CIB25" s="66"/>
      <c r="CIC25" s="42"/>
      <c r="CID25" s="67"/>
      <c r="CIE25" s="77"/>
      <c r="CIF25" s="66"/>
      <c r="CIG25" s="42"/>
      <c r="CIH25" s="67"/>
      <c r="CII25" s="66"/>
      <c r="CIJ25" s="42"/>
      <c r="CIK25" s="67"/>
      <c r="CIL25" s="77"/>
      <c r="CIM25" s="66"/>
      <c r="CIN25" s="42"/>
      <c r="CIO25" s="67"/>
      <c r="CIP25" s="66"/>
      <c r="CIQ25" s="42"/>
      <c r="CIR25" s="67"/>
      <c r="CIS25" s="77"/>
      <c r="CIT25" s="66"/>
      <c r="CIU25" s="42"/>
      <c r="CIV25" s="67"/>
      <c r="CIW25" s="66"/>
      <c r="CIX25" s="42"/>
      <c r="CIY25" s="67"/>
      <c r="CIZ25" s="77"/>
      <c r="CJA25" s="66"/>
      <c r="CJB25" s="42"/>
      <c r="CJC25" s="67"/>
      <c r="CJD25" s="66"/>
      <c r="CJE25" s="42"/>
      <c r="CJF25" s="67"/>
      <c r="CJG25" s="77"/>
      <c r="CJH25" s="66"/>
      <c r="CJI25" s="42"/>
      <c r="CJJ25" s="67"/>
      <c r="CJK25" s="66"/>
      <c r="CJL25" s="42"/>
      <c r="CJM25" s="67"/>
      <c r="CJN25" s="77"/>
      <c r="CJO25" s="66"/>
      <c r="CJP25" s="42"/>
      <c r="CJQ25" s="67"/>
      <c r="CJR25" s="66"/>
      <c r="CJS25" s="42"/>
      <c r="CJT25" s="67"/>
      <c r="CJU25" s="77"/>
      <c r="CJV25" s="66"/>
      <c r="CJW25" s="42"/>
      <c r="CJX25" s="67"/>
      <c r="CJY25" s="66"/>
      <c r="CJZ25" s="42"/>
      <c r="CKA25" s="67"/>
      <c r="CKB25" s="77"/>
      <c r="CKC25" s="66"/>
      <c r="CKD25" s="42"/>
      <c r="CKE25" s="67"/>
      <c r="CKF25" s="66"/>
      <c r="CKG25" s="42"/>
      <c r="CKH25" s="67"/>
      <c r="CKI25" s="77"/>
      <c r="CKJ25" s="66"/>
      <c r="CKK25" s="42"/>
      <c r="CKL25" s="67"/>
      <c r="CKM25" s="66"/>
      <c r="CKN25" s="42"/>
      <c r="CKO25" s="67"/>
      <c r="CKP25" s="77"/>
      <c r="CKQ25" s="66"/>
      <c r="CKR25" s="42"/>
      <c r="CKS25" s="67"/>
      <c r="CKT25" s="66"/>
      <c r="CKU25" s="42"/>
      <c r="CKV25" s="67"/>
      <c r="CKW25" s="77"/>
      <c r="CKX25" s="66"/>
      <c r="CKY25" s="42"/>
      <c r="CKZ25" s="67"/>
      <c r="CLA25" s="66"/>
      <c r="CLB25" s="42"/>
      <c r="CLC25" s="67"/>
      <c r="CLD25" s="77"/>
      <c r="CLE25" s="66"/>
      <c r="CLF25" s="42"/>
      <c r="CLG25" s="67"/>
      <c r="CLH25" s="66"/>
      <c r="CLI25" s="42"/>
      <c r="CLJ25" s="67"/>
      <c r="CLK25" s="77"/>
      <c r="CLL25" s="66"/>
      <c r="CLM25" s="42"/>
      <c r="CLN25" s="67"/>
      <c r="CLO25" s="66"/>
      <c r="CLP25" s="42"/>
      <c r="CLQ25" s="67"/>
      <c r="CLR25" s="77"/>
      <c r="CLS25" s="66"/>
      <c r="CLT25" s="42"/>
      <c r="CLU25" s="67"/>
      <c r="CLV25" s="66"/>
      <c r="CLW25" s="42"/>
      <c r="CLX25" s="67"/>
      <c r="CLY25" s="77"/>
      <c r="CLZ25" s="66"/>
      <c r="CMA25" s="42"/>
      <c r="CMB25" s="67"/>
      <c r="CMC25" s="66"/>
      <c r="CMD25" s="42"/>
      <c r="CME25" s="67"/>
      <c r="CMF25" s="77"/>
      <c r="CMG25" s="66"/>
      <c r="CMH25" s="42"/>
      <c r="CMI25" s="67"/>
      <c r="CMJ25" s="66"/>
      <c r="CMK25" s="42"/>
      <c r="CML25" s="67"/>
      <c r="CMM25" s="77"/>
      <c r="CMN25" s="66"/>
      <c r="CMO25" s="42"/>
      <c r="CMP25" s="67"/>
      <c r="CMQ25" s="66"/>
      <c r="CMR25" s="42"/>
      <c r="CMS25" s="67"/>
      <c r="CMT25" s="77"/>
      <c r="CMU25" s="66"/>
      <c r="CMV25" s="42"/>
      <c r="CMW25" s="67"/>
      <c r="CMX25" s="66"/>
      <c r="CMY25" s="42"/>
      <c r="CMZ25" s="67"/>
      <c r="CNA25" s="77"/>
      <c r="CNB25" s="66"/>
      <c r="CNC25" s="42"/>
      <c r="CND25" s="67"/>
      <c r="CNE25" s="66"/>
      <c r="CNF25" s="42"/>
      <c r="CNG25" s="67"/>
      <c r="CNH25" s="77"/>
      <c r="CNI25" s="66"/>
      <c r="CNJ25" s="42"/>
      <c r="CNK25" s="67"/>
      <c r="CNL25" s="66"/>
      <c r="CNM25" s="42"/>
      <c r="CNN25" s="67"/>
      <c r="CNO25" s="77"/>
      <c r="CNP25" s="66"/>
      <c r="CNQ25" s="42"/>
      <c r="CNR25" s="67"/>
      <c r="CNS25" s="66"/>
      <c r="CNT25" s="42"/>
      <c r="CNU25" s="67"/>
      <c r="CNV25" s="77"/>
      <c r="CNW25" s="66"/>
      <c r="CNX25" s="42"/>
      <c r="CNY25" s="67"/>
      <c r="CNZ25" s="66"/>
      <c r="COA25" s="42"/>
      <c r="COB25" s="67"/>
      <c r="COC25" s="77"/>
      <c r="COD25" s="66"/>
      <c r="COE25" s="42"/>
      <c r="COF25" s="67"/>
      <c r="COG25" s="66"/>
      <c r="COH25" s="42"/>
      <c r="COI25" s="67"/>
      <c r="COJ25" s="77"/>
      <c r="COK25" s="66"/>
      <c r="COL25" s="42"/>
      <c r="COM25" s="67"/>
      <c r="CON25" s="66"/>
      <c r="COO25" s="42"/>
      <c r="COP25" s="67"/>
      <c r="COQ25" s="77"/>
      <c r="COR25" s="66"/>
      <c r="COS25" s="42"/>
      <c r="COT25" s="67"/>
      <c r="COU25" s="66"/>
      <c r="COV25" s="42"/>
      <c r="COW25" s="67"/>
      <c r="COX25" s="77"/>
      <c r="COY25" s="66"/>
      <c r="COZ25" s="42"/>
      <c r="CPA25" s="67"/>
      <c r="CPB25" s="66"/>
      <c r="CPC25" s="42"/>
      <c r="CPD25" s="67"/>
      <c r="CPE25" s="77"/>
      <c r="CPF25" s="66"/>
      <c r="CPG25" s="42"/>
      <c r="CPH25" s="67"/>
      <c r="CPI25" s="66"/>
      <c r="CPJ25" s="42"/>
      <c r="CPK25" s="67"/>
      <c r="CPL25" s="77"/>
      <c r="CPM25" s="66"/>
      <c r="CPN25" s="42"/>
      <c r="CPO25" s="67"/>
      <c r="CPP25" s="66"/>
      <c r="CPQ25" s="42"/>
      <c r="CPR25" s="67"/>
      <c r="CPS25" s="77"/>
      <c r="CPT25" s="66"/>
      <c r="CPU25" s="42"/>
      <c r="CPV25" s="67"/>
      <c r="CPW25" s="66"/>
      <c r="CPX25" s="42"/>
      <c r="CPY25" s="67"/>
      <c r="CPZ25" s="77"/>
      <c r="CQA25" s="66"/>
      <c r="CQB25" s="42"/>
      <c r="CQC25" s="67"/>
      <c r="CQD25" s="66"/>
      <c r="CQE25" s="42"/>
      <c r="CQF25" s="67"/>
      <c r="CQG25" s="77"/>
      <c r="CQH25" s="66"/>
      <c r="CQI25" s="42"/>
      <c r="CQJ25" s="67"/>
      <c r="CQK25" s="66"/>
      <c r="CQL25" s="42"/>
      <c r="CQM25" s="67"/>
      <c r="CQN25" s="77"/>
      <c r="CQO25" s="66"/>
      <c r="CQP25" s="42"/>
      <c r="CQQ25" s="67"/>
      <c r="CQR25" s="66"/>
      <c r="CQS25" s="42"/>
      <c r="CQT25" s="67"/>
      <c r="CQU25" s="77"/>
      <c r="CQV25" s="66"/>
      <c r="CQW25" s="42"/>
      <c r="CQX25" s="67"/>
      <c r="CQY25" s="66"/>
      <c r="CQZ25" s="42"/>
      <c r="CRA25" s="67"/>
      <c r="CRB25" s="77"/>
      <c r="CRC25" s="66"/>
      <c r="CRD25" s="42"/>
      <c r="CRE25" s="67"/>
      <c r="CRF25" s="66"/>
      <c r="CRG25" s="42"/>
      <c r="CRH25" s="67"/>
      <c r="CRI25" s="77"/>
      <c r="CRJ25" s="66"/>
      <c r="CRK25" s="42"/>
      <c r="CRL25" s="67"/>
      <c r="CRM25" s="66"/>
      <c r="CRN25" s="42"/>
      <c r="CRO25" s="67"/>
      <c r="CRP25" s="77"/>
      <c r="CRQ25" s="66"/>
      <c r="CRR25" s="42"/>
      <c r="CRS25" s="67"/>
      <c r="CRT25" s="66"/>
      <c r="CRU25" s="42"/>
      <c r="CRV25" s="67"/>
      <c r="CRW25" s="77"/>
      <c r="CRX25" s="66"/>
      <c r="CRY25" s="42"/>
      <c r="CRZ25" s="67"/>
      <c r="CSA25" s="66"/>
      <c r="CSB25" s="42"/>
      <c r="CSC25" s="67"/>
      <c r="CSD25" s="77"/>
      <c r="CSE25" s="66"/>
      <c r="CSF25" s="42"/>
      <c r="CSG25" s="67"/>
      <c r="CSH25" s="66"/>
      <c r="CSI25" s="42"/>
      <c r="CSJ25" s="67"/>
      <c r="CSK25" s="77"/>
      <c r="CSL25" s="66"/>
      <c r="CSM25" s="42"/>
      <c r="CSN25" s="67"/>
      <c r="CSO25" s="66"/>
      <c r="CSP25" s="42"/>
      <c r="CSQ25" s="67"/>
      <c r="CSR25" s="77"/>
      <c r="CSS25" s="66"/>
      <c r="CST25" s="42"/>
      <c r="CSU25" s="67"/>
      <c r="CSV25" s="66"/>
      <c r="CSW25" s="42"/>
      <c r="CSX25" s="67"/>
      <c r="CSY25" s="77"/>
      <c r="CSZ25" s="66"/>
      <c r="CTA25" s="42"/>
      <c r="CTB25" s="67"/>
      <c r="CTC25" s="66"/>
      <c r="CTD25" s="42"/>
      <c r="CTE25" s="67"/>
      <c r="CTF25" s="77"/>
      <c r="CTG25" s="66"/>
      <c r="CTH25" s="42"/>
      <c r="CTI25" s="67"/>
      <c r="CTJ25" s="66"/>
      <c r="CTK25" s="42"/>
      <c r="CTL25" s="67"/>
      <c r="CTM25" s="77"/>
      <c r="CTN25" s="66"/>
      <c r="CTO25" s="42"/>
      <c r="CTP25" s="67"/>
      <c r="CTQ25" s="66"/>
      <c r="CTR25" s="42"/>
      <c r="CTS25" s="67"/>
      <c r="CTT25" s="77"/>
      <c r="CTU25" s="66"/>
      <c r="CTV25" s="42"/>
      <c r="CTW25" s="67"/>
      <c r="CTX25" s="66"/>
      <c r="CTY25" s="42"/>
      <c r="CTZ25" s="67"/>
      <c r="CUA25" s="77"/>
      <c r="CUB25" s="66"/>
      <c r="CUC25" s="42"/>
      <c r="CUD25" s="67"/>
      <c r="CUE25" s="66"/>
      <c r="CUF25" s="42"/>
      <c r="CUG25" s="67"/>
      <c r="CUH25" s="77"/>
      <c r="CUI25" s="66"/>
      <c r="CUJ25" s="42"/>
      <c r="CUK25" s="67"/>
      <c r="CUL25" s="66"/>
      <c r="CUM25" s="42"/>
      <c r="CUN25" s="67"/>
      <c r="CUO25" s="77"/>
      <c r="CUP25" s="66"/>
      <c r="CUQ25" s="42"/>
      <c r="CUR25" s="67"/>
      <c r="CUS25" s="66"/>
      <c r="CUT25" s="42"/>
      <c r="CUU25" s="67"/>
      <c r="CUV25" s="77"/>
      <c r="CUW25" s="66"/>
      <c r="CUX25" s="42"/>
      <c r="CUY25" s="67"/>
      <c r="CUZ25" s="66"/>
      <c r="CVA25" s="42"/>
      <c r="CVB25" s="67"/>
      <c r="CVC25" s="77"/>
      <c r="CVD25" s="66"/>
      <c r="CVE25" s="42"/>
      <c r="CVF25" s="67"/>
      <c r="CVG25" s="66"/>
      <c r="CVH25" s="42"/>
      <c r="CVI25" s="67"/>
      <c r="CVJ25" s="77"/>
      <c r="CVK25" s="66"/>
      <c r="CVL25" s="42"/>
      <c r="CVM25" s="67"/>
      <c r="CVN25" s="66"/>
      <c r="CVO25" s="42"/>
      <c r="CVP25" s="67"/>
      <c r="CVQ25" s="77"/>
      <c r="CVR25" s="66"/>
      <c r="CVS25" s="42"/>
      <c r="CVT25" s="67"/>
      <c r="CVU25" s="66"/>
      <c r="CVV25" s="42"/>
      <c r="CVW25" s="67"/>
      <c r="CVX25" s="77"/>
      <c r="CVY25" s="66"/>
      <c r="CVZ25" s="42"/>
      <c r="CWA25" s="67"/>
      <c r="CWB25" s="66"/>
      <c r="CWC25" s="42"/>
      <c r="CWD25" s="67"/>
      <c r="CWE25" s="77"/>
      <c r="CWF25" s="66"/>
      <c r="CWG25" s="42"/>
      <c r="CWH25" s="67"/>
      <c r="CWI25" s="66"/>
      <c r="CWJ25" s="42"/>
      <c r="CWK25" s="67"/>
      <c r="CWL25" s="77"/>
      <c r="CWM25" s="66"/>
      <c r="CWN25" s="42"/>
      <c r="CWO25" s="67"/>
      <c r="CWP25" s="66"/>
      <c r="CWQ25" s="42"/>
      <c r="CWR25" s="67"/>
      <c r="CWS25" s="77"/>
      <c r="CWT25" s="66"/>
      <c r="CWU25" s="42"/>
      <c r="CWV25" s="67"/>
      <c r="CWW25" s="66"/>
      <c r="CWX25" s="42"/>
      <c r="CWY25" s="67"/>
      <c r="CWZ25" s="77"/>
      <c r="CXA25" s="66"/>
      <c r="CXB25" s="42"/>
      <c r="CXC25" s="67"/>
      <c r="CXD25" s="66"/>
      <c r="CXE25" s="42"/>
      <c r="CXF25" s="67"/>
      <c r="CXG25" s="77"/>
      <c r="CXH25" s="66"/>
      <c r="CXI25" s="42"/>
      <c r="CXJ25" s="67"/>
      <c r="CXK25" s="66"/>
      <c r="CXL25" s="42"/>
      <c r="CXM25" s="67"/>
      <c r="CXN25" s="77"/>
      <c r="CXO25" s="66"/>
      <c r="CXP25" s="42"/>
      <c r="CXQ25" s="67"/>
      <c r="CXR25" s="66"/>
      <c r="CXS25" s="42"/>
      <c r="CXT25" s="67"/>
      <c r="CXU25" s="77"/>
      <c r="CXV25" s="66"/>
      <c r="CXW25" s="42"/>
      <c r="CXX25" s="67"/>
      <c r="CXY25" s="66"/>
      <c r="CXZ25" s="42"/>
      <c r="CYA25" s="67"/>
      <c r="CYB25" s="77"/>
      <c r="CYC25" s="66"/>
      <c r="CYD25" s="42"/>
      <c r="CYE25" s="67"/>
      <c r="CYF25" s="66"/>
      <c r="CYG25" s="42"/>
      <c r="CYH25" s="67"/>
      <c r="CYI25" s="77"/>
      <c r="CYJ25" s="66"/>
      <c r="CYK25" s="42"/>
      <c r="CYL25" s="67"/>
      <c r="CYM25" s="66"/>
      <c r="CYN25" s="42"/>
      <c r="CYO25" s="67"/>
      <c r="CYP25" s="77"/>
      <c r="CYQ25" s="66"/>
      <c r="CYR25" s="42"/>
      <c r="CYS25" s="67"/>
      <c r="CYT25" s="66"/>
      <c r="CYU25" s="42"/>
      <c r="CYV25" s="67"/>
      <c r="CYW25" s="77"/>
      <c r="CYX25" s="66"/>
      <c r="CYY25" s="42"/>
      <c r="CYZ25" s="67"/>
      <c r="CZA25" s="66"/>
      <c r="CZB25" s="42"/>
      <c r="CZC25" s="67"/>
      <c r="CZD25" s="77"/>
      <c r="CZE25" s="66"/>
      <c r="CZF25" s="42"/>
      <c r="CZG25" s="67"/>
      <c r="CZH25" s="66"/>
      <c r="CZI25" s="42"/>
      <c r="CZJ25" s="67"/>
      <c r="CZK25" s="77"/>
      <c r="CZL25" s="66"/>
      <c r="CZM25" s="42"/>
      <c r="CZN25" s="67"/>
      <c r="CZO25" s="66"/>
      <c r="CZP25" s="42"/>
      <c r="CZQ25" s="67"/>
      <c r="CZR25" s="77"/>
      <c r="CZS25" s="66"/>
      <c r="CZT25" s="42"/>
      <c r="CZU25" s="67"/>
      <c r="CZV25" s="66"/>
      <c r="CZW25" s="42"/>
      <c r="CZX25" s="67"/>
      <c r="CZY25" s="77"/>
      <c r="CZZ25" s="66"/>
      <c r="DAA25" s="42"/>
      <c r="DAB25" s="67"/>
      <c r="DAC25" s="66"/>
      <c r="DAD25" s="42"/>
      <c r="DAE25" s="67"/>
      <c r="DAF25" s="77"/>
      <c r="DAG25" s="66"/>
      <c r="DAH25" s="42"/>
      <c r="DAI25" s="67"/>
      <c r="DAJ25" s="66"/>
      <c r="DAK25" s="42"/>
      <c r="DAL25" s="67"/>
      <c r="DAM25" s="77"/>
      <c r="DAN25" s="66"/>
      <c r="DAO25" s="42"/>
      <c r="DAP25" s="67"/>
      <c r="DAQ25" s="66"/>
      <c r="DAR25" s="42"/>
      <c r="DAS25" s="67"/>
      <c r="DAT25" s="77"/>
      <c r="DAU25" s="66"/>
      <c r="DAV25" s="42"/>
      <c r="DAW25" s="67"/>
      <c r="DAX25" s="66"/>
      <c r="DAY25" s="42"/>
      <c r="DAZ25" s="67"/>
      <c r="DBA25" s="77"/>
      <c r="DBB25" s="66"/>
      <c r="DBC25" s="42"/>
      <c r="DBD25" s="67"/>
      <c r="DBE25" s="66"/>
      <c r="DBF25" s="42"/>
      <c r="DBG25" s="67"/>
      <c r="DBH25" s="77"/>
      <c r="DBI25" s="66"/>
      <c r="DBJ25" s="42"/>
      <c r="DBK25" s="67"/>
      <c r="DBL25" s="66"/>
      <c r="DBM25" s="42"/>
      <c r="DBN25" s="67"/>
      <c r="DBO25" s="77"/>
      <c r="DBP25" s="66"/>
      <c r="DBQ25" s="42"/>
      <c r="DBR25" s="67"/>
      <c r="DBS25" s="66"/>
      <c r="DBT25" s="42"/>
      <c r="DBU25" s="67"/>
      <c r="DBV25" s="77"/>
      <c r="DBW25" s="66"/>
      <c r="DBX25" s="42"/>
      <c r="DBY25" s="67"/>
      <c r="DBZ25" s="66"/>
      <c r="DCA25" s="42"/>
      <c r="DCB25" s="67"/>
      <c r="DCC25" s="77"/>
      <c r="DCD25" s="66"/>
      <c r="DCE25" s="42"/>
      <c r="DCF25" s="67"/>
      <c r="DCG25" s="66"/>
      <c r="DCH25" s="42"/>
      <c r="DCI25" s="67"/>
      <c r="DCJ25" s="77"/>
      <c r="DCK25" s="66"/>
      <c r="DCL25" s="42"/>
      <c r="DCM25" s="67"/>
      <c r="DCN25" s="66"/>
      <c r="DCO25" s="42"/>
      <c r="DCP25" s="67"/>
      <c r="DCQ25" s="77"/>
      <c r="DCR25" s="66"/>
      <c r="DCS25" s="42"/>
      <c r="DCT25" s="67"/>
      <c r="DCU25" s="66"/>
      <c r="DCV25" s="42"/>
      <c r="DCW25" s="67"/>
      <c r="DCX25" s="77"/>
      <c r="DCY25" s="66"/>
      <c r="DCZ25" s="42"/>
      <c r="DDA25" s="67"/>
      <c r="DDB25" s="66"/>
      <c r="DDC25" s="42"/>
      <c r="DDD25" s="67"/>
      <c r="DDE25" s="77"/>
      <c r="DDF25" s="66"/>
      <c r="DDG25" s="42"/>
      <c r="DDH25" s="67"/>
      <c r="DDI25" s="66"/>
      <c r="DDJ25" s="42"/>
      <c r="DDK25" s="67"/>
      <c r="DDL25" s="77"/>
      <c r="DDM25" s="66"/>
      <c r="DDN25" s="42"/>
      <c r="DDO25" s="67"/>
      <c r="DDP25" s="66"/>
      <c r="DDQ25" s="42"/>
      <c r="DDR25" s="67"/>
      <c r="DDS25" s="77"/>
      <c r="DDT25" s="66"/>
      <c r="DDU25" s="42"/>
      <c r="DDV25" s="67"/>
      <c r="DDW25" s="66"/>
      <c r="DDX25" s="42"/>
      <c r="DDY25" s="67"/>
      <c r="DDZ25" s="77"/>
      <c r="DEA25" s="66"/>
      <c r="DEB25" s="42"/>
      <c r="DEC25" s="67"/>
      <c r="DED25" s="66"/>
      <c r="DEE25" s="42"/>
      <c r="DEF25" s="67"/>
      <c r="DEG25" s="77"/>
      <c r="DEH25" s="66"/>
      <c r="DEI25" s="42"/>
      <c r="DEJ25" s="67"/>
      <c r="DEK25" s="66"/>
      <c r="DEL25" s="42"/>
      <c r="DEM25" s="67"/>
      <c r="DEN25" s="77"/>
      <c r="DEO25" s="66"/>
      <c r="DEP25" s="42"/>
      <c r="DEQ25" s="67"/>
      <c r="DER25" s="66"/>
      <c r="DES25" s="42"/>
      <c r="DET25" s="67"/>
      <c r="DEU25" s="77"/>
      <c r="DEV25" s="66"/>
      <c r="DEW25" s="42"/>
      <c r="DEX25" s="67"/>
      <c r="DEY25" s="66"/>
      <c r="DEZ25" s="42"/>
      <c r="DFA25" s="67"/>
      <c r="DFB25" s="77"/>
      <c r="DFC25" s="66"/>
      <c r="DFD25" s="42"/>
      <c r="DFE25" s="67"/>
      <c r="DFF25" s="66"/>
      <c r="DFG25" s="42"/>
      <c r="DFH25" s="67"/>
      <c r="DFI25" s="77"/>
      <c r="DFJ25" s="66"/>
      <c r="DFK25" s="42"/>
      <c r="DFL25" s="67"/>
      <c r="DFM25" s="66"/>
      <c r="DFN25" s="42"/>
      <c r="DFO25" s="67"/>
      <c r="DFP25" s="77"/>
      <c r="DFQ25" s="66"/>
      <c r="DFR25" s="42"/>
      <c r="DFS25" s="67"/>
      <c r="DFT25" s="66"/>
      <c r="DFU25" s="42"/>
      <c r="DFV25" s="67"/>
      <c r="DFW25" s="77"/>
      <c r="DFX25" s="66"/>
      <c r="DFY25" s="42"/>
      <c r="DFZ25" s="67"/>
      <c r="DGA25" s="66"/>
      <c r="DGB25" s="42"/>
      <c r="DGC25" s="67"/>
      <c r="DGD25" s="77"/>
      <c r="DGE25" s="66"/>
      <c r="DGF25" s="42"/>
      <c r="DGG25" s="67"/>
      <c r="DGH25" s="66"/>
      <c r="DGI25" s="42"/>
      <c r="DGJ25" s="67"/>
      <c r="DGK25" s="77"/>
      <c r="DGL25" s="66"/>
      <c r="DGM25" s="42"/>
      <c r="DGN25" s="67"/>
      <c r="DGO25" s="66"/>
      <c r="DGP25" s="42"/>
      <c r="DGQ25" s="67"/>
      <c r="DGR25" s="77"/>
      <c r="DGS25" s="66"/>
      <c r="DGT25" s="42"/>
      <c r="DGU25" s="67"/>
      <c r="DGV25" s="66"/>
      <c r="DGW25" s="42"/>
      <c r="DGX25" s="67"/>
      <c r="DGY25" s="77"/>
      <c r="DGZ25" s="66"/>
      <c r="DHA25" s="42"/>
      <c r="DHB25" s="67"/>
      <c r="DHC25" s="66"/>
      <c r="DHD25" s="42"/>
      <c r="DHE25" s="67"/>
      <c r="DHF25" s="77"/>
      <c r="DHG25" s="66"/>
      <c r="DHH25" s="42"/>
      <c r="DHI25" s="67"/>
      <c r="DHJ25" s="66"/>
      <c r="DHK25" s="42"/>
      <c r="DHL25" s="67"/>
      <c r="DHM25" s="77"/>
      <c r="DHN25" s="66"/>
      <c r="DHO25" s="42"/>
      <c r="DHP25" s="67"/>
      <c r="DHQ25" s="66"/>
      <c r="DHR25" s="42"/>
      <c r="DHS25" s="67"/>
      <c r="DHT25" s="77"/>
      <c r="DHU25" s="66"/>
      <c r="DHV25" s="42"/>
      <c r="DHW25" s="67"/>
      <c r="DHX25" s="66"/>
      <c r="DHY25" s="42"/>
      <c r="DHZ25" s="67"/>
      <c r="DIA25" s="77"/>
      <c r="DIB25" s="66"/>
      <c r="DIC25" s="42"/>
      <c r="DID25" s="67"/>
      <c r="DIE25" s="66"/>
      <c r="DIF25" s="42"/>
      <c r="DIG25" s="67"/>
      <c r="DIH25" s="77"/>
      <c r="DII25" s="66"/>
      <c r="DIJ25" s="42"/>
      <c r="DIK25" s="67"/>
      <c r="DIL25" s="66"/>
      <c r="DIM25" s="42"/>
      <c r="DIN25" s="67"/>
      <c r="DIO25" s="77"/>
      <c r="DIP25" s="66"/>
      <c r="DIQ25" s="42"/>
      <c r="DIR25" s="67"/>
      <c r="DIS25" s="66"/>
      <c r="DIT25" s="42"/>
      <c r="DIU25" s="67"/>
      <c r="DIV25" s="77"/>
      <c r="DIW25" s="66"/>
      <c r="DIX25" s="42"/>
      <c r="DIY25" s="67"/>
      <c r="DIZ25" s="66"/>
      <c r="DJA25" s="42"/>
      <c r="DJB25" s="67"/>
      <c r="DJC25" s="77"/>
      <c r="DJD25" s="66"/>
      <c r="DJE25" s="42"/>
      <c r="DJF25" s="67"/>
      <c r="DJG25" s="66"/>
      <c r="DJH25" s="42"/>
      <c r="DJI25" s="67"/>
      <c r="DJJ25" s="77"/>
      <c r="DJK25" s="66"/>
      <c r="DJL25" s="42"/>
      <c r="DJM25" s="67"/>
      <c r="DJN25" s="66"/>
      <c r="DJO25" s="42"/>
      <c r="DJP25" s="67"/>
      <c r="DJQ25" s="77"/>
      <c r="DJR25" s="66"/>
      <c r="DJS25" s="42"/>
      <c r="DJT25" s="67"/>
      <c r="DJU25" s="66"/>
      <c r="DJV25" s="42"/>
      <c r="DJW25" s="67"/>
      <c r="DJX25" s="77"/>
      <c r="DJY25" s="66"/>
      <c r="DJZ25" s="42"/>
      <c r="DKA25" s="67"/>
      <c r="DKB25" s="66"/>
      <c r="DKC25" s="42"/>
      <c r="DKD25" s="67"/>
      <c r="DKE25" s="77"/>
      <c r="DKF25" s="66"/>
      <c r="DKG25" s="42"/>
      <c r="DKH25" s="67"/>
      <c r="DKI25" s="66"/>
      <c r="DKJ25" s="42"/>
      <c r="DKK25" s="67"/>
      <c r="DKL25" s="77"/>
      <c r="DKM25" s="66"/>
      <c r="DKN25" s="42"/>
      <c r="DKO25" s="67"/>
      <c r="DKP25" s="66"/>
      <c r="DKQ25" s="42"/>
      <c r="DKR25" s="67"/>
      <c r="DKS25" s="77"/>
      <c r="DKT25" s="66"/>
      <c r="DKU25" s="42"/>
      <c r="DKV25" s="67"/>
      <c r="DKW25" s="66"/>
      <c r="DKX25" s="42"/>
      <c r="DKY25" s="67"/>
      <c r="DKZ25" s="77"/>
      <c r="DLA25" s="66"/>
      <c r="DLB25" s="42"/>
      <c r="DLC25" s="67"/>
      <c r="DLD25" s="66"/>
      <c r="DLE25" s="42"/>
      <c r="DLF25" s="67"/>
      <c r="DLG25" s="77"/>
      <c r="DLH25" s="66"/>
      <c r="DLI25" s="42"/>
      <c r="DLJ25" s="67"/>
      <c r="DLK25" s="66"/>
      <c r="DLL25" s="42"/>
      <c r="DLM25" s="67"/>
      <c r="DLN25" s="77"/>
      <c r="DLO25" s="66"/>
      <c r="DLP25" s="42"/>
      <c r="DLQ25" s="67"/>
      <c r="DLR25" s="66"/>
      <c r="DLS25" s="42"/>
      <c r="DLT25" s="67"/>
      <c r="DLU25" s="77"/>
      <c r="DLV25" s="66"/>
      <c r="DLW25" s="42"/>
      <c r="DLX25" s="67"/>
      <c r="DLY25" s="66"/>
      <c r="DLZ25" s="42"/>
      <c r="DMA25" s="67"/>
      <c r="DMB25" s="77"/>
      <c r="DMC25" s="66"/>
      <c r="DMD25" s="42"/>
      <c r="DME25" s="67"/>
      <c r="DMF25" s="66"/>
      <c r="DMG25" s="42"/>
      <c r="DMH25" s="67"/>
      <c r="DMI25" s="77"/>
      <c r="DMJ25" s="66"/>
      <c r="DMK25" s="42"/>
      <c r="DML25" s="67"/>
      <c r="DMM25" s="66"/>
      <c r="DMN25" s="42"/>
      <c r="DMO25" s="67"/>
      <c r="DMP25" s="77"/>
      <c r="DMQ25" s="66"/>
      <c r="DMR25" s="42"/>
      <c r="DMS25" s="67"/>
      <c r="DMT25" s="66"/>
      <c r="DMU25" s="42"/>
      <c r="DMV25" s="67"/>
      <c r="DMW25" s="77"/>
      <c r="DMX25" s="66"/>
      <c r="DMY25" s="42"/>
      <c r="DMZ25" s="67"/>
      <c r="DNA25" s="66"/>
      <c r="DNB25" s="42"/>
      <c r="DNC25" s="67"/>
      <c r="DND25" s="77"/>
      <c r="DNE25" s="66"/>
      <c r="DNF25" s="42"/>
      <c r="DNG25" s="67"/>
      <c r="DNH25" s="66"/>
      <c r="DNI25" s="42"/>
      <c r="DNJ25" s="67"/>
      <c r="DNK25" s="77"/>
      <c r="DNL25" s="66"/>
      <c r="DNM25" s="42"/>
      <c r="DNN25" s="67"/>
      <c r="DNO25" s="66"/>
      <c r="DNP25" s="42"/>
      <c r="DNQ25" s="67"/>
      <c r="DNR25" s="77"/>
      <c r="DNS25" s="66"/>
      <c r="DNT25" s="42"/>
      <c r="DNU25" s="67"/>
      <c r="DNV25" s="66"/>
      <c r="DNW25" s="42"/>
      <c r="DNX25" s="67"/>
      <c r="DNY25" s="77"/>
      <c r="DNZ25" s="66"/>
      <c r="DOA25" s="42"/>
      <c r="DOB25" s="67"/>
      <c r="DOC25" s="66"/>
      <c r="DOD25" s="42"/>
      <c r="DOE25" s="67"/>
      <c r="DOF25" s="77"/>
      <c r="DOG25" s="66"/>
      <c r="DOH25" s="42"/>
      <c r="DOI25" s="67"/>
      <c r="DOJ25" s="66"/>
      <c r="DOK25" s="42"/>
      <c r="DOL25" s="67"/>
      <c r="DOM25" s="77"/>
      <c r="DON25" s="66"/>
      <c r="DOO25" s="42"/>
      <c r="DOP25" s="67"/>
      <c r="DOQ25" s="66"/>
      <c r="DOR25" s="42"/>
      <c r="DOS25" s="67"/>
      <c r="DOT25" s="77"/>
      <c r="DOU25" s="66"/>
      <c r="DOV25" s="42"/>
      <c r="DOW25" s="67"/>
      <c r="DOX25" s="66"/>
      <c r="DOY25" s="42"/>
      <c r="DOZ25" s="67"/>
      <c r="DPA25" s="77"/>
      <c r="DPB25" s="66"/>
      <c r="DPC25" s="42"/>
      <c r="DPD25" s="67"/>
      <c r="DPE25" s="66"/>
      <c r="DPF25" s="42"/>
      <c r="DPG25" s="67"/>
      <c r="DPH25" s="77"/>
      <c r="DPI25" s="66"/>
      <c r="DPJ25" s="42"/>
      <c r="DPK25" s="67"/>
      <c r="DPL25" s="66"/>
      <c r="DPM25" s="42"/>
      <c r="DPN25" s="67"/>
      <c r="DPO25" s="77"/>
      <c r="DPP25" s="66"/>
      <c r="DPQ25" s="42"/>
      <c r="DPR25" s="67"/>
      <c r="DPS25" s="66"/>
      <c r="DPT25" s="42"/>
      <c r="DPU25" s="67"/>
      <c r="DPV25" s="77"/>
      <c r="DPW25" s="66"/>
      <c r="DPX25" s="42"/>
      <c r="DPY25" s="67"/>
      <c r="DPZ25" s="66"/>
      <c r="DQA25" s="42"/>
      <c r="DQB25" s="67"/>
      <c r="DQC25" s="77"/>
      <c r="DQD25" s="66"/>
      <c r="DQE25" s="42"/>
      <c r="DQF25" s="67"/>
      <c r="DQG25" s="66"/>
      <c r="DQH25" s="42"/>
      <c r="DQI25" s="67"/>
      <c r="DQJ25" s="77"/>
      <c r="DQK25" s="66"/>
      <c r="DQL25" s="42"/>
      <c r="DQM25" s="67"/>
      <c r="DQN25" s="66"/>
      <c r="DQO25" s="42"/>
      <c r="DQP25" s="67"/>
      <c r="DQQ25" s="77"/>
      <c r="DQR25" s="66"/>
      <c r="DQS25" s="42"/>
      <c r="DQT25" s="67"/>
      <c r="DQU25" s="66"/>
      <c r="DQV25" s="42"/>
      <c r="DQW25" s="67"/>
      <c r="DQX25" s="77"/>
      <c r="DQY25" s="66"/>
      <c r="DQZ25" s="42"/>
      <c r="DRA25" s="67"/>
      <c r="DRB25" s="66"/>
      <c r="DRC25" s="42"/>
      <c r="DRD25" s="67"/>
      <c r="DRE25" s="77"/>
      <c r="DRF25" s="66"/>
      <c r="DRG25" s="42"/>
      <c r="DRH25" s="67"/>
      <c r="DRI25" s="66"/>
      <c r="DRJ25" s="42"/>
      <c r="DRK25" s="67"/>
      <c r="DRL25" s="77"/>
      <c r="DRM25" s="66"/>
      <c r="DRN25" s="42"/>
      <c r="DRO25" s="67"/>
      <c r="DRP25" s="66"/>
      <c r="DRQ25" s="42"/>
      <c r="DRR25" s="67"/>
      <c r="DRS25" s="77"/>
      <c r="DRT25" s="66"/>
      <c r="DRU25" s="42"/>
      <c r="DRV25" s="67"/>
      <c r="DRW25" s="66"/>
      <c r="DRX25" s="42"/>
      <c r="DRY25" s="67"/>
      <c r="DRZ25" s="77"/>
      <c r="DSA25" s="66"/>
      <c r="DSB25" s="42"/>
      <c r="DSC25" s="67"/>
      <c r="DSD25" s="66"/>
      <c r="DSE25" s="42"/>
      <c r="DSF25" s="67"/>
      <c r="DSG25" s="77"/>
      <c r="DSH25" s="66"/>
      <c r="DSI25" s="42"/>
      <c r="DSJ25" s="67"/>
      <c r="DSK25" s="66"/>
      <c r="DSL25" s="42"/>
      <c r="DSM25" s="67"/>
      <c r="DSN25" s="77"/>
      <c r="DSO25" s="66"/>
      <c r="DSP25" s="42"/>
      <c r="DSQ25" s="67"/>
      <c r="DSR25" s="66"/>
      <c r="DSS25" s="42"/>
      <c r="DST25" s="67"/>
      <c r="DSU25" s="77"/>
      <c r="DSV25" s="66"/>
      <c r="DSW25" s="42"/>
      <c r="DSX25" s="67"/>
      <c r="DSY25" s="66"/>
      <c r="DSZ25" s="42"/>
      <c r="DTA25" s="67"/>
      <c r="DTB25" s="77"/>
      <c r="DTC25" s="66"/>
      <c r="DTD25" s="42"/>
      <c r="DTE25" s="67"/>
      <c r="DTF25" s="66"/>
      <c r="DTG25" s="42"/>
      <c r="DTH25" s="67"/>
      <c r="DTI25" s="77"/>
      <c r="DTJ25" s="66"/>
      <c r="DTK25" s="42"/>
      <c r="DTL25" s="67"/>
      <c r="DTM25" s="66"/>
      <c r="DTN25" s="42"/>
      <c r="DTO25" s="67"/>
      <c r="DTP25" s="77"/>
      <c r="DTQ25" s="66"/>
      <c r="DTR25" s="42"/>
      <c r="DTS25" s="67"/>
      <c r="DTT25" s="66"/>
      <c r="DTU25" s="42"/>
      <c r="DTV25" s="67"/>
      <c r="DTW25" s="77"/>
      <c r="DTX25" s="66"/>
      <c r="DTY25" s="42"/>
      <c r="DTZ25" s="67"/>
      <c r="DUA25" s="66"/>
      <c r="DUB25" s="42"/>
      <c r="DUC25" s="67"/>
      <c r="DUD25" s="77"/>
      <c r="DUE25" s="66"/>
      <c r="DUF25" s="42"/>
      <c r="DUG25" s="67"/>
      <c r="DUH25" s="66"/>
      <c r="DUI25" s="42"/>
      <c r="DUJ25" s="67"/>
      <c r="DUK25" s="77"/>
      <c r="DUL25" s="66"/>
      <c r="DUM25" s="42"/>
      <c r="DUN25" s="67"/>
      <c r="DUO25" s="66"/>
      <c r="DUP25" s="42"/>
      <c r="DUQ25" s="67"/>
      <c r="DUR25" s="77"/>
      <c r="DUS25" s="66"/>
      <c r="DUT25" s="42"/>
      <c r="DUU25" s="67"/>
      <c r="DUV25" s="66"/>
      <c r="DUW25" s="42"/>
      <c r="DUX25" s="67"/>
      <c r="DUY25" s="77"/>
      <c r="DUZ25" s="66"/>
      <c r="DVA25" s="42"/>
      <c r="DVB25" s="67"/>
      <c r="DVC25" s="66"/>
      <c r="DVD25" s="42"/>
      <c r="DVE25" s="67"/>
      <c r="DVF25" s="77"/>
      <c r="DVG25" s="66"/>
      <c r="DVH25" s="42"/>
      <c r="DVI25" s="67"/>
      <c r="DVJ25" s="66"/>
      <c r="DVK25" s="42"/>
      <c r="DVL25" s="67"/>
      <c r="DVM25" s="77"/>
      <c r="DVN25" s="66"/>
      <c r="DVO25" s="42"/>
      <c r="DVP25" s="67"/>
      <c r="DVQ25" s="66"/>
      <c r="DVR25" s="42"/>
      <c r="DVS25" s="67"/>
      <c r="DVT25" s="77"/>
      <c r="DVU25" s="66"/>
      <c r="DVV25" s="42"/>
      <c r="DVW25" s="67"/>
      <c r="DVX25" s="66"/>
      <c r="DVY25" s="42"/>
      <c r="DVZ25" s="67"/>
      <c r="DWA25" s="77"/>
      <c r="DWB25" s="66"/>
      <c r="DWC25" s="42"/>
      <c r="DWD25" s="67"/>
      <c r="DWE25" s="66"/>
      <c r="DWF25" s="42"/>
      <c r="DWG25" s="67"/>
      <c r="DWH25" s="77"/>
      <c r="DWI25" s="66"/>
      <c r="DWJ25" s="42"/>
      <c r="DWK25" s="67"/>
      <c r="DWL25" s="66"/>
      <c r="DWM25" s="42"/>
      <c r="DWN25" s="67"/>
      <c r="DWO25" s="77"/>
      <c r="DWP25" s="66"/>
      <c r="DWQ25" s="42"/>
      <c r="DWR25" s="67"/>
      <c r="DWS25" s="66"/>
      <c r="DWT25" s="42"/>
      <c r="DWU25" s="67"/>
      <c r="DWV25" s="77"/>
      <c r="DWW25" s="66"/>
      <c r="DWX25" s="42"/>
      <c r="DWY25" s="67"/>
      <c r="DWZ25" s="66"/>
      <c r="DXA25" s="42"/>
      <c r="DXB25" s="67"/>
      <c r="DXC25" s="77"/>
      <c r="DXD25" s="66"/>
      <c r="DXE25" s="42"/>
      <c r="DXF25" s="67"/>
      <c r="DXG25" s="66"/>
      <c r="DXH25" s="42"/>
      <c r="DXI25" s="67"/>
      <c r="DXJ25" s="77"/>
      <c r="DXK25" s="66"/>
      <c r="DXL25" s="42"/>
      <c r="DXM25" s="67"/>
      <c r="DXN25" s="66"/>
      <c r="DXO25" s="42"/>
      <c r="DXP25" s="67"/>
      <c r="DXQ25" s="77"/>
      <c r="DXR25" s="66"/>
      <c r="DXS25" s="42"/>
      <c r="DXT25" s="67"/>
      <c r="DXU25" s="66"/>
      <c r="DXV25" s="42"/>
      <c r="DXW25" s="67"/>
      <c r="DXX25" s="77"/>
      <c r="DXY25" s="66"/>
      <c r="DXZ25" s="42"/>
      <c r="DYA25" s="67"/>
      <c r="DYB25" s="66"/>
      <c r="DYC25" s="42"/>
      <c r="DYD25" s="67"/>
      <c r="DYE25" s="77"/>
      <c r="DYF25" s="66"/>
      <c r="DYG25" s="42"/>
      <c r="DYH25" s="67"/>
      <c r="DYI25" s="66"/>
      <c r="DYJ25" s="42"/>
      <c r="DYK25" s="67"/>
      <c r="DYL25" s="77"/>
      <c r="DYM25" s="66"/>
      <c r="DYN25" s="42"/>
      <c r="DYO25" s="67"/>
      <c r="DYP25" s="66"/>
      <c r="DYQ25" s="42"/>
      <c r="DYR25" s="67"/>
      <c r="DYS25" s="77"/>
      <c r="DYT25" s="66"/>
      <c r="DYU25" s="42"/>
      <c r="DYV25" s="67"/>
      <c r="DYW25" s="66"/>
      <c r="DYX25" s="42"/>
      <c r="DYY25" s="67"/>
      <c r="DYZ25" s="77"/>
      <c r="DZA25" s="66"/>
      <c r="DZB25" s="42"/>
      <c r="DZC25" s="67"/>
      <c r="DZD25" s="66"/>
      <c r="DZE25" s="42"/>
      <c r="DZF25" s="67"/>
      <c r="DZG25" s="77"/>
      <c r="DZH25" s="66"/>
      <c r="DZI25" s="42"/>
      <c r="DZJ25" s="67"/>
      <c r="DZK25" s="66"/>
      <c r="DZL25" s="42"/>
      <c r="DZM25" s="67"/>
      <c r="DZN25" s="77"/>
      <c r="DZO25" s="66"/>
      <c r="DZP25" s="42"/>
      <c r="DZQ25" s="67"/>
      <c r="DZR25" s="66"/>
      <c r="DZS25" s="42"/>
      <c r="DZT25" s="67"/>
      <c r="DZU25" s="77"/>
      <c r="DZV25" s="66"/>
      <c r="DZW25" s="42"/>
      <c r="DZX25" s="67"/>
      <c r="DZY25" s="66"/>
      <c r="DZZ25" s="42"/>
      <c r="EAA25" s="67"/>
      <c r="EAB25" s="77"/>
      <c r="EAC25" s="66"/>
      <c r="EAD25" s="42"/>
      <c r="EAE25" s="67"/>
      <c r="EAF25" s="66"/>
      <c r="EAG25" s="42"/>
      <c r="EAH25" s="67"/>
      <c r="EAI25" s="77"/>
      <c r="EAJ25" s="66"/>
      <c r="EAK25" s="42"/>
      <c r="EAL25" s="67"/>
      <c r="EAM25" s="66"/>
      <c r="EAN25" s="42"/>
      <c r="EAO25" s="67"/>
      <c r="EAP25" s="77"/>
      <c r="EAQ25" s="66"/>
      <c r="EAR25" s="42"/>
      <c r="EAS25" s="67"/>
      <c r="EAT25" s="66"/>
      <c r="EAU25" s="42"/>
      <c r="EAV25" s="67"/>
      <c r="EAW25" s="77"/>
      <c r="EAX25" s="66"/>
      <c r="EAY25" s="42"/>
      <c r="EAZ25" s="67"/>
      <c r="EBA25" s="66"/>
      <c r="EBB25" s="42"/>
      <c r="EBC25" s="67"/>
      <c r="EBD25" s="77"/>
      <c r="EBE25" s="66"/>
      <c r="EBF25" s="42"/>
      <c r="EBG25" s="67"/>
      <c r="EBH25" s="66"/>
      <c r="EBI25" s="42"/>
      <c r="EBJ25" s="67"/>
      <c r="EBK25" s="77"/>
      <c r="EBL25" s="66"/>
      <c r="EBM25" s="42"/>
      <c r="EBN25" s="67"/>
      <c r="EBO25" s="66"/>
      <c r="EBP25" s="42"/>
      <c r="EBQ25" s="67"/>
      <c r="EBR25" s="77"/>
      <c r="EBS25" s="66"/>
      <c r="EBT25" s="42"/>
      <c r="EBU25" s="67"/>
      <c r="EBV25" s="66"/>
      <c r="EBW25" s="42"/>
      <c r="EBX25" s="67"/>
      <c r="EBY25" s="77"/>
      <c r="EBZ25" s="66"/>
      <c r="ECA25" s="42"/>
      <c r="ECB25" s="67"/>
      <c r="ECC25" s="66"/>
      <c r="ECD25" s="42"/>
      <c r="ECE25" s="67"/>
      <c r="ECF25" s="77"/>
      <c r="ECG25" s="66"/>
      <c r="ECH25" s="42"/>
      <c r="ECI25" s="67"/>
      <c r="ECJ25" s="66"/>
      <c r="ECK25" s="42"/>
      <c r="ECL25" s="67"/>
      <c r="ECM25" s="77"/>
      <c r="ECN25" s="66"/>
      <c r="ECO25" s="42"/>
      <c r="ECP25" s="67"/>
      <c r="ECQ25" s="66"/>
      <c r="ECR25" s="42"/>
      <c r="ECS25" s="67"/>
      <c r="ECT25" s="77"/>
      <c r="ECU25" s="66"/>
      <c r="ECV25" s="42"/>
      <c r="ECW25" s="67"/>
      <c r="ECX25" s="66"/>
      <c r="ECY25" s="42"/>
      <c r="ECZ25" s="67"/>
      <c r="EDA25" s="77"/>
      <c r="EDB25" s="66"/>
      <c r="EDC25" s="42"/>
      <c r="EDD25" s="67"/>
      <c r="EDE25" s="66"/>
      <c r="EDF25" s="42"/>
      <c r="EDG25" s="67"/>
      <c r="EDH25" s="77"/>
      <c r="EDI25" s="66"/>
      <c r="EDJ25" s="42"/>
      <c r="EDK25" s="67"/>
      <c r="EDL25" s="66"/>
      <c r="EDM25" s="42"/>
      <c r="EDN25" s="67"/>
      <c r="EDO25" s="77"/>
      <c r="EDP25" s="66"/>
      <c r="EDQ25" s="42"/>
      <c r="EDR25" s="67"/>
      <c r="EDS25" s="66"/>
      <c r="EDT25" s="42"/>
      <c r="EDU25" s="67"/>
      <c r="EDV25" s="77"/>
      <c r="EDW25" s="66"/>
      <c r="EDX25" s="42"/>
      <c r="EDY25" s="67"/>
      <c r="EDZ25" s="66"/>
      <c r="EEA25" s="42"/>
      <c r="EEB25" s="67"/>
      <c r="EEC25" s="77"/>
      <c r="EED25" s="66"/>
      <c r="EEE25" s="42"/>
      <c r="EEF25" s="67"/>
      <c r="EEG25" s="66"/>
      <c r="EEH25" s="42"/>
      <c r="EEI25" s="67"/>
      <c r="EEJ25" s="77"/>
      <c r="EEK25" s="66"/>
      <c r="EEL25" s="42"/>
      <c r="EEM25" s="67"/>
      <c r="EEN25" s="66"/>
      <c r="EEO25" s="42"/>
      <c r="EEP25" s="67"/>
      <c r="EEQ25" s="77"/>
      <c r="EER25" s="66"/>
      <c r="EES25" s="42"/>
      <c r="EET25" s="67"/>
      <c r="EEU25" s="66"/>
      <c r="EEV25" s="42"/>
      <c r="EEW25" s="67"/>
      <c r="EEX25" s="77"/>
      <c r="EEY25" s="66"/>
      <c r="EEZ25" s="42"/>
      <c r="EFA25" s="67"/>
      <c r="EFB25" s="66"/>
      <c r="EFC25" s="42"/>
      <c r="EFD25" s="67"/>
      <c r="EFE25" s="77"/>
      <c r="EFF25" s="66"/>
      <c r="EFG25" s="42"/>
      <c r="EFH25" s="67"/>
      <c r="EFI25" s="66"/>
      <c r="EFJ25" s="42"/>
      <c r="EFK25" s="67"/>
      <c r="EFL25" s="77"/>
      <c r="EFM25" s="66"/>
      <c r="EFN25" s="42"/>
      <c r="EFO25" s="67"/>
      <c r="EFP25" s="66"/>
      <c r="EFQ25" s="42"/>
      <c r="EFR25" s="67"/>
      <c r="EFS25" s="77"/>
      <c r="EFT25" s="66"/>
      <c r="EFU25" s="42"/>
      <c r="EFV25" s="67"/>
      <c r="EFW25" s="66"/>
      <c r="EFX25" s="42"/>
      <c r="EFY25" s="67"/>
      <c r="EFZ25" s="77"/>
      <c r="EGA25" s="66"/>
      <c r="EGB25" s="42"/>
      <c r="EGC25" s="67"/>
      <c r="EGD25" s="66"/>
      <c r="EGE25" s="42"/>
      <c r="EGF25" s="67"/>
      <c r="EGG25" s="77"/>
      <c r="EGH25" s="66"/>
      <c r="EGI25" s="42"/>
      <c r="EGJ25" s="67"/>
      <c r="EGK25" s="66"/>
      <c r="EGL25" s="42"/>
      <c r="EGM25" s="67"/>
      <c r="EGN25" s="77"/>
      <c r="EGO25" s="66"/>
      <c r="EGP25" s="42"/>
      <c r="EGQ25" s="67"/>
      <c r="EGR25" s="66"/>
      <c r="EGS25" s="42"/>
      <c r="EGT25" s="67"/>
      <c r="EGU25" s="77"/>
      <c r="EGV25" s="66"/>
      <c r="EGW25" s="42"/>
      <c r="EGX25" s="67"/>
      <c r="EGY25" s="66"/>
      <c r="EGZ25" s="42"/>
      <c r="EHA25" s="67"/>
      <c r="EHB25" s="77"/>
      <c r="EHC25" s="66"/>
      <c r="EHD25" s="42"/>
      <c r="EHE25" s="67"/>
      <c r="EHF25" s="66"/>
      <c r="EHG25" s="42"/>
      <c r="EHH25" s="67"/>
      <c r="EHI25" s="77"/>
      <c r="EHJ25" s="66"/>
      <c r="EHK25" s="42"/>
      <c r="EHL25" s="67"/>
      <c r="EHM25" s="66"/>
      <c r="EHN25" s="42"/>
      <c r="EHO25" s="67"/>
      <c r="EHP25" s="77"/>
      <c r="EHQ25" s="66"/>
      <c r="EHR25" s="42"/>
      <c r="EHS25" s="67"/>
      <c r="EHT25" s="66"/>
      <c r="EHU25" s="42"/>
      <c r="EHV25" s="67"/>
      <c r="EHW25" s="77"/>
      <c r="EHX25" s="66"/>
      <c r="EHY25" s="42"/>
      <c r="EHZ25" s="67"/>
      <c r="EIA25" s="66"/>
      <c r="EIB25" s="42"/>
      <c r="EIC25" s="67"/>
      <c r="EID25" s="77"/>
      <c r="EIE25" s="66"/>
      <c r="EIF25" s="42"/>
      <c r="EIG25" s="67"/>
      <c r="EIH25" s="66"/>
      <c r="EII25" s="42"/>
      <c r="EIJ25" s="67"/>
      <c r="EIK25" s="77"/>
      <c r="EIL25" s="66"/>
      <c r="EIM25" s="42"/>
      <c r="EIN25" s="67"/>
      <c r="EIO25" s="66"/>
      <c r="EIP25" s="42"/>
      <c r="EIQ25" s="67"/>
      <c r="EIR25" s="77"/>
      <c r="EIS25" s="66"/>
      <c r="EIT25" s="42"/>
      <c r="EIU25" s="67"/>
      <c r="EIV25" s="66"/>
      <c r="EIW25" s="42"/>
      <c r="EIX25" s="67"/>
      <c r="EIY25" s="77"/>
      <c r="EIZ25" s="66"/>
      <c r="EJA25" s="42"/>
      <c r="EJB25" s="67"/>
      <c r="EJC25" s="66"/>
      <c r="EJD25" s="42"/>
      <c r="EJE25" s="67"/>
      <c r="EJF25" s="77"/>
      <c r="EJG25" s="66"/>
      <c r="EJH25" s="42"/>
      <c r="EJI25" s="67"/>
      <c r="EJJ25" s="66"/>
      <c r="EJK25" s="42"/>
      <c r="EJL25" s="67"/>
      <c r="EJM25" s="77"/>
      <c r="EJN25" s="66"/>
      <c r="EJO25" s="42"/>
      <c r="EJP25" s="67"/>
      <c r="EJQ25" s="66"/>
      <c r="EJR25" s="42"/>
      <c r="EJS25" s="67"/>
      <c r="EJT25" s="77"/>
      <c r="EJU25" s="66"/>
      <c r="EJV25" s="42"/>
      <c r="EJW25" s="67"/>
      <c r="EJX25" s="66"/>
      <c r="EJY25" s="42"/>
      <c r="EJZ25" s="67"/>
      <c r="EKA25" s="77"/>
      <c r="EKB25" s="66"/>
      <c r="EKC25" s="42"/>
      <c r="EKD25" s="67"/>
      <c r="EKE25" s="66"/>
      <c r="EKF25" s="42"/>
      <c r="EKG25" s="67"/>
      <c r="EKH25" s="77"/>
      <c r="EKI25" s="66"/>
      <c r="EKJ25" s="42"/>
      <c r="EKK25" s="67"/>
      <c r="EKL25" s="66"/>
      <c r="EKM25" s="42"/>
      <c r="EKN25" s="67"/>
      <c r="EKO25" s="77"/>
      <c r="EKP25" s="66"/>
      <c r="EKQ25" s="42"/>
      <c r="EKR25" s="67"/>
      <c r="EKS25" s="66"/>
      <c r="EKT25" s="42"/>
      <c r="EKU25" s="67"/>
      <c r="EKV25" s="77"/>
      <c r="EKW25" s="66"/>
      <c r="EKX25" s="42"/>
      <c r="EKY25" s="67"/>
      <c r="EKZ25" s="66"/>
      <c r="ELA25" s="42"/>
      <c r="ELB25" s="67"/>
      <c r="ELC25" s="77"/>
      <c r="ELD25" s="66"/>
      <c r="ELE25" s="42"/>
      <c r="ELF25" s="67"/>
      <c r="ELG25" s="66"/>
      <c r="ELH25" s="42"/>
      <c r="ELI25" s="67"/>
      <c r="ELJ25" s="77"/>
      <c r="ELK25" s="66"/>
      <c r="ELL25" s="42"/>
      <c r="ELM25" s="67"/>
      <c r="ELN25" s="66"/>
      <c r="ELO25" s="42"/>
      <c r="ELP25" s="67"/>
      <c r="ELQ25" s="77"/>
      <c r="ELR25" s="66"/>
      <c r="ELS25" s="42"/>
      <c r="ELT25" s="67"/>
      <c r="ELU25" s="66"/>
      <c r="ELV25" s="42"/>
      <c r="ELW25" s="67"/>
      <c r="ELX25" s="77"/>
      <c r="ELY25" s="66"/>
      <c r="ELZ25" s="42"/>
      <c r="EMA25" s="67"/>
      <c r="EMB25" s="66"/>
      <c r="EMC25" s="42"/>
      <c r="EMD25" s="67"/>
      <c r="EME25" s="77"/>
      <c r="EMF25" s="66"/>
      <c r="EMG25" s="42"/>
      <c r="EMH25" s="67"/>
      <c r="EMI25" s="66"/>
      <c r="EMJ25" s="42"/>
      <c r="EMK25" s="67"/>
      <c r="EML25" s="77"/>
      <c r="EMM25" s="66"/>
      <c r="EMN25" s="42"/>
      <c r="EMO25" s="67"/>
      <c r="EMP25" s="66"/>
      <c r="EMQ25" s="42"/>
      <c r="EMR25" s="67"/>
      <c r="EMS25" s="77"/>
      <c r="EMT25" s="66"/>
      <c r="EMU25" s="42"/>
      <c r="EMV25" s="67"/>
      <c r="EMW25" s="66"/>
      <c r="EMX25" s="42"/>
      <c r="EMY25" s="67"/>
      <c r="EMZ25" s="77"/>
      <c r="ENA25" s="66"/>
      <c r="ENB25" s="42"/>
      <c r="ENC25" s="67"/>
      <c r="END25" s="66"/>
      <c r="ENE25" s="42"/>
      <c r="ENF25" s="67"/>
      <c r="ENG25" s="77"/>
      <c r="ENH25" s="66"/>
      <c r="ENI25" s="42"/>
      <c r="ENJ25" s="67"/>
      <c r="ENK25" s="66"/>
      <c r="ENL25" s="42"/>
      <c r="ENM25" s="67"/>
      <c r="ENN25" s="77"/>
      <c r="ENO25" s="66"/>
      <c r="ENP25" s="42"/>
      <c r="ENQ25" s="67"/>
      <c r="ENR25" s="66"/>
      <c r="ENS25" s="42"/>
      <c r="ENT25" s="67"/>
      <c r="ENU25" s="77"/>
      <c r="ENV25" s="66"/>
      <c r="ENW25" s="42"/>
      <c r="ENX25" s="67"/>
      <c r="ENY25" s="66"/>
      <c r="ENZ25" s="42"/>
      <c r="EOA25" s="67"/>
      <c r="EOB25" s="77"/>
      <c r="EOC25" s="66"/>
      <c r="EOD25" s="42"/>
      <c r="EOE25" s="67"/>
      <c r="EOF25" s="66"/>
      <c r="EOG25" s="42"/>
      <c r="EOH25" s="67"/>
      <c r="EOI25" s="77"/>
      <c r="EOJ25" s="66"/>
      <c r="EOK25" s="42"/>
      <c r="EOL25" s="67"/>
      <c r="EOM25" s="66"/>
      <c r="EON25" s="42"/>
      <c r="EOO25" s="67"/>
      <c r="EOP25" s="77"/>
      <c r="EOQ25" s="66"/>
      <c r="EOR25" s="42"/>
      <c r="EOS25" s="67"/>
      <c r="EOT25" s="66"/>
      <c r="EOU25" s="42"/>
      <c r="EOV25" s="67"/>
      <c r="EOW25" s="77"/>
      <c r="EOX25" s="66"/>
      <c r="EOY25" s="42"/>
      <c r="EOZ25" s="67"/>
      <c r="EPA25" s="66"/>
      <c r="EPB25" s="42"/>
      <c r="EPC25" s="67"/>
      <c r="EPD25" s="77"/>
      <c r="EPE25" s="66"/>
      <c r="EPF25" s="42"/>
      <c r="EPG25" s="67"/>
      <c r="EPH25" s="66"/>
      <c r="EPI25" s="42"/>
      <c r="EPJ25" s="67"/>
      <c r="EPK25" s="77"/>
      <c r="EPL25" s="66"/>
      <c r="EPM25" s="42"/>
      <c r="EPN25" s="67"/>
      <c r="EPO25" s="66"/>
      <c r="EPP25" s="42"/>
      <c r="EPQ25" s="67"/>
      <c r="EPR25" s="77"/>
      <c r="EPS25" s="66"/>
      <c r="EPT25" s="42"/>
      <c r="EPU25" s="67"/>
      <c r="EPV25" s="66"/>
      <c r="EPW25" s="42"/>
      <c r="EPX25" s="67"/>
      <c r="EPY25" s="77"/>
      <c r="EPZ25" s="66"/>
      <c r="EQA25" s="42"/>
      <c r="EQB25" s="67"/>
      <c r="EQC25" s="66"/>
      <c r="EQD25" s="42"/>
      <c r="EQE25" s="67"/>
      <c r="EQF25" s="77"/>
      <c r="EQG25" s="66"/>
      <c r="EQH25" s="42"/>
      <c r="EQI25" s="67"/>
      <c r="EQJ25" s="66"/>
      <c r="EQK25" s="42"/>
      <c r="EQL25" s="67"/>
      <c r="EQM25" s="77"/>
      <c r="EQN25" s="66"/>
      <c r="EQO25" s="42"/>
      <c r="EQP25" s="67"/>
      <c r="EQQ25" s="66"/>
      <c r="EQR25" s="42"/>
      <c r="EQS25" s="67"/>
      <c r="EQT25" s="77"/>
      <c r="EQU25" s="66"/>
      <c r="EQV25" s="42"/>
      <c r="EQW25" s="67"/>
      <c r="EQX25" s="66"/>
      <c r="EQY25" s="42"/>
      <c r="EQZ25" s="67"/>
      <c r="ERA25" s="77"/>
      <c r="ERB25" s="66"/>
      <c r="ERC25" s="42"/>
      <c r="ERD25" s="67"/>
      <c r="ERE25" s="66"/>
      <c r="ERF25" s="42"/>
      <c r="ERG25" s="67"/>
      <c r="ERH25" s="77"/>
      <c r="ERI25" s="66"/>
      <c r="ERJ25" s="42"/>
      <c r="ERK25" s="67"/>
      <c r="ERL25" s="66"/>
      <c r="ERM25" s="42"/>
      <c r="ERN25" s="67"/>
      <c r="ERO25" s="77"/>
      <c r="ERP25" s="66"/>
      <c r="ERQ25" s="42"/>
      <c r="ERR25" s="67"/>
      <c r="ERS25" s="66"/>
      <c r="ERT25" s="42"/>
      <c r="ERU25" s="67"/>
      <c r="ERV25" s="77"/>
      <c r="ERW25" s="66"/>
      <c r="ERX25" s="42"/>
      <c r="ERY25" s="67"/>
      <c r="ERZ25" s="66"/>
      <c r="ESA25" s="42"/>
      <c r="ESB25" s="67"/>
      <c r="ESC25" s="77"/>
      <c r="ESD25" s="66"/>
      <c r="ESE25" s="42"/>
      <c r="ESF25" s="67"/>
      <c r="ESG25" s="66"/>
      <c r="ESH25" s="42"/>
      <c r="ESI25" s="67"/>
      <c r="ESJ25" s="77"/>
      <c r="ESK25" s="66"/>
      <c r="ESL25" s="42"/>
      <c r="ESM25" s="67"/>
      <c r="ESN25" s="66"/>
      <c r="ESO25" s="42"/>
      <c r="ESP25" s="67"/>
      <c r="ESQ25" s="77"/>
      <c r="ESR25" s="66"/>
      <c r="ESS25" s="42"/>
      <c r="EST25" s="67"/>
      <c r="ESU25" s="66"/>
      <c r="ESV25" s="42"/>
      <c r="ESW25" s="67"/>
      <c r="ESX25" s="77"/>
      <c r="ESY25" s="66"/>
      <c r="ESZ25" s="42"/>
      <c r="ETA25" s="67"/>
      <c r="ETB25" s="66"/>
      <c r="ETC25" s="42"/>
      <c r="ETD25" s="67"/>
      <c r="ETE25" s="77"/>
      <c r="ETF25" s="66"/>
      <c r="ETG25" s="42"/>
      <c r="ETH25" s="67"/>
      <c r="ETI25" s="66"/>
      <c r="ETJ25" s="42"/>
      <c r="ETK25" s="67"/>
      <c r="ETL25" s="77"/>
      <c r="ETM25" s="66"/>
      <c r="ETN25" s="42"/>
      <c r="ETO25" s="67"/>
      <c r="ETP25" s="66"/>
      <c r="ETQ25" s="42"/>
      <c r="ETR25" s="67"/>
      <c r="ETS25" s="77"/>
      <c r="ETT25" s="66"/>
      <c r="ETU25" s="42"/>
      <c r="ETV25" s="67"/>
      <c r="ETW25" s="66"/>
      <c r="ETX25" s="42"/>
      <c r="ETY25" s="67"/>
      <c r="ETZ25" s="77"/>
      <c r="EUA25" s="66"/>
      <c r="EUB25" s="42"/>
      <c r="EUC25" s="67"/>
      <c r="EUD25" s="66"/>
      <c r="EUE25" s="42"/>
      <c r="EUF25" s="67"/>
      <c r="EUG25" s="77"/>
      <c r="EUH25" s="66"/>
      <c r="EUI25" s="42"/>
      <c r="EUJ25" s="67"/>
      <c r="EUK25" s="66"/>
      <c r="EUL25" s="42"/>
      <c r="EUM25" s="67"/>
      <c r="EUN25" s="77"/>
      <c r="EUO25" s="66"/>
      <c r="EUP25" s="42"/>
      <c r="EUQ25" s="67"/>
      <c r="EUR25" s="66"/>
      <c r="EUS25" s="42"/>
      <c r="EUT25" s="67"/>
      <c r="EUU25" s="77"/>
      <c r="EUV25" s="66"/>
      <c r="EUW25" s="42"/>
      <c r="EUX25" s="67"/>
      <c r="EUY25" s="66"/>
      <c r="EUZ25" s="42"/>
      <c r="EVA25" s="67"/>
      <c r="EVB25" s="77"/>
      <c r="EVC25" s="66"/>
      <c r="EVD25" s="42"/>
      <c r="EVE25" s="67"/>
      <c r="EVF25" s="66"/>
      <c r="EVG25" s="42"/>
      <c r="EVH25" s="67"/>
      <c r="EVI25" s="77"/>
      <c r="EVJ25" s="66"/>
      <c r="EVK25" s="42"/>
      <c r="EVL25" s="67"/>
      <c r="EVM25" s="66"/>
      <c r="EVN25" s="42"/>
      <c r="EVO25" s="67"/>
      <c r="EVP25" s="77"/>
      <c r="EVQ25" s="66"/>
      <c r="EVR25" s="42"/>
      <c r="EVS25" s="67"/>
      <c r="EVT25" s="66"/>
      <c r="EVU25" s="42"/>
      <c r="EVV25" s="67"/>
      <c r="EVW25" s="77"/>
      <c r="EVX25" s="66"/>
      <c r="EVY25" s="42"/>
      <c r="EVZ25" s="67"/>
      <c r="EWA25" s="66"/>
      <c r="EWB25" s="42"/>
      <c r="EWC25" s="67"/>
      <c r="EWD25" s="77"/>
      <c r="EWE25" s="66"/>
      <c r="EWF25" s="42"/>
      <c r="EWG25" s="67"/>
      <c r="EWH25" s="66"/>
      <c r="EWI25" s="42"/>
      <c r="EWJ25" s="67"/>
      <c r="EWK25" s="77"/>
      <c r="EWL25" s="66"/>
      <c r="EWM25" s="42"/>
      <c r="EWN25" s="67"/>
      <c r="EWO25" s="66"/>
      <c r="EWP25" s="42"/>
      <c r="EWQ25" s="67"/>
      <c r="EWR25" s="77"/>
      <c r="EWS25" s="66"/>
      <c r="EWT25" s="42"/>
      <c r="EWU25" s="67"/>
      <c r="EWV25" s="66"/>
      <c r="EWW25" s="42"/>
      <c r="EWX25" s="67"/>
      <c r="EWY25" s="77"/>
      <c r="EWZ25" s="66"/>
      <c r="EXA25" s="42"/>
      <c r="EXB25" s="67"/>
      <c r="EXC25" s="66"/>
      <c r="EXD25" s="42"/>
      <c r="EXE25" s="67"/>
      <c r="EXF25" s="77"/>
      <c r="EXG25" s="66"/>
      <c r="EXH25" s="42"/>
      <c r="EXI25" s="67"/>
      <c r="EXJ25" s="66"/>
      <c r="EXK25" s="42"/>
      <c r="EXL25" s="67"/>
      <c r="EXM25" s="77"/>
      <c r="EXN25" s="66"/>
      <c r="EXO25" s="42"/>
      <c r="EXP25" s="67"/>
      <c r="EXQ25" s="66"/>
      <c r="EXR25" s="42"/>
      <c r="EXS25" s="67"/>
      <c r="EXT25" s="77"/>
      <c r="EXU25" s="66"/>
      <c r="EXV25" s="42"/>
      <c r="EXW25" s="67"/>
      <c r="EXX25" s="66"/>
      <c r="EXY25" s="42"/>
      <c r="EXZ25" s="67"/>
      <c r="EYA25" s="77"/>
      <c r="EYB25" s="66"/>
      <c r="EYC25" s="42"/>
      <c r="EYD25" s="67"/>
      <c r="EYE25" s="66"/>
      <c r="EYF25" s="42"/>
      <c r="EYG25" s="67"/>
      <c r="EYH25" s="77"/>
      <c r="EYI25" s="66"/>
      <c r="EYJ25" s="42"/>
      <c r="EYK25" s="67"/>
      <c r="EYL25" s="66"/>
      <c r="EYM25" s="42"/>
      <c r="EYN25" s="67"/>
      <c r="EYO25" s="77"/>
      <c r="EYP25" s="66"/>
      <c r="EYQ25" s="42"/>
      <c r="EYR25" s="67"/>
      <c r="EYS25" s="66"/>
      <c r="EYT25" s="42"/>
      <c r="EYU25" s="67"/>
      <c r="EYV25" s="77"/>
      <c r="EYW25" s="66"/>
      <c r="EYX25" s="42"/>
      <c r="EYY25" s="67"/>
      <c r="EYZ25" s="66"/>
      <c r="EZA25" s="42"/>
      <c r="EZB25" s="67"/>
      <c r="EZC25" s="77"/>
      <c r="EZD25" s="66"/>
      <c r="EZE25" s="42"/>
      <c r="EZF25" s="67"/>
      <c r="EZG25" s="66"/>
      <c r="EZH25" s="42"/>
      <c r="EZI25" s="67"/>
      <c r="EZJ25" s="77"/>
      <c r="EZK25" s="66"/>
      <c r="EZL25" s="42"/>
      <c r="EZM25" s="67"/>
      <c r="EZN25" s="66"/>
      <c r="EZO25" s="42"/>
      <c r="EZP25" s="67"/>
      <c r="EZQ25" s="77"/>
      <c r="EZR25" s="66"/>
      <c r="EZS25" s="42"/>
      <c r="EZT25" s="67"/>
      <c r="EZU25" s="66"/>
      <c r="EZV25" s="42"/>
      <c r="EZW25" s="67"/>
      <c r="EZX25" s="77"/>
      <c r="EZY25" s="66"/>
      <c r="EZZ25" s="42"/>
      <c r="FAA25" s="67"/>
      <c r="FAB25" s="66"/>
      <c r="FAC25" s="42"/>
      <c r="FAD25" s="67"/>
      <c r="FAE25" s="77"/>
      <c r="FAF25" s="66"/>
      <c r="FAG25" s="42"/>
      <c r="FAH25" s="67"/>
      <c r="FAI25" s="66"/>
      <c r="FAJ25" s="42"/>
      <c r="FAK25" s="67"/>
      <c r="FAL25" s="77"/>
      <c r="FAM25" s="66"/>
      <c r="FAN25" s="42"/>
      <c r="FAO25" s="67"/>
      <c r="FAP25" s="66"/>
      <c r="FAQ25" s="42"/>
      <c r="FAR25" s="67"/>
      <c r="FAS25" s="77"/>
      <c r="FAT25" s="66"/>
      <c r="FAU25" s="42"/>
      <c r="FAV25" s="67"/>
      <c r="FAW25" s="66"/>
      <c r="FAX25" s="42"/>
      <c r="FAY25" s="67"/>
      <c r="FAZ25" s="77"/>
      <c r="FBA25" s="66"/>
      <c r="FBB25" s="42"/>
      <c r="FBC25" s="67"/>
      <c r="FBD25" s="66"/>
      <c r="FBE25" s="42"/>
      <c r="FBF25" s="67"/>
      <c r="FBG25" s="77"/>
      <c r="FBH25" s="66"/>
      <c r="FBI25" s="42"/>
      <c r="FBJ25" s="67"/>
      <c r="FBK25" s="66"/>
      <c r="FBL25" s="42"/>
      <c r="FBM25" s="67"/>
      <c r="FBN25" s="77"/>
      <c r="FBO25" s="66"/>
      <c r="FBP25" s="42"/>
      <c r="FBQ25" s="67"/>
      <c r="FBR25" s="66"/>
      <c r="FBS25" s="42"/>
      <c r="FBT25" s="67"/>
      <c r="FBU25" s="77"/>
      <c r="FBV25" s="66"/>
      <c r="FBW25" s="42"/>
      <c r="FBX25" s="67"/>
      <c r="FBY25" s="66"/>
      <c r="FBZ25" s="42"/>
      <c r="FCA25" s="67"/>
      <c r="FCB25" s="77"/>
      <c r="FCC25" s="66"/>
      <c r="FCD25" s="42"/>
      <c r="FCE25" s="67"/>
      <c r="FCF25" s="66"/>
      <c r="FCG25" s="42"/>
      <c r="FCH25" s="67"/>
      <c r="FCI25" s="77"/>
      <c r="FCJ25" s="66"/>
      <c r="FCK25" s="42"/>
      <c r="FCL25" s="67"/>
      <c r="FCM25" s="66"/>
      <c r="FCN25" s="42"/>
      <c r="FCO25" s="67"/>
      <c r="FCP25" s="77"/>
      <c r="FCQ25" s="66"/>
      <c r="FCR25" s="42"/>
      <c r="FCS25" s="67"/>
      <c r="FCT25" s="66"/>
      <c r="FCU25" s="42"/>
      <c r="FCV25" s="67"/>
      <c r="FCW25" s="77"/>
      <c r="FCX25" s="66"/>
      <c r="FCY25" s="42"/>
      <c r="FCZ25" s="67"/>
      <c r="FDA25" s="66"/>
      <c r="FDB25" s="42"/>
      <c r="FDC25" s="67"/>
      <c r="FDD25" s="77"/>
      <c r="FDE25" s="66"/>
      <c r="FDF25" s="42"/>
      <c r="FDG25" s="67"/>
      <c r="FDH25" s="66"/>
      <c r="FDI25" s="42"/>
      <c r="FDJ25" s="67"/>
      <c r="FDK25" s="77"/>
      <c r="FDL25" s="66"/>
      <c r="FDM25" s="42"/>
      <c r="FDN25" s="67"/>
      <c r="FDO25" s="66"/>
      <c r="FDP25" s="42"/>
      <c r="FDQ25" s="67"/>
      <c r="FDR25" s="77"/>
      <c r="FDS25" s="66"/>
      <c r="FDT25" s="42"/>
      <c r="FDU25" s="67"/>
      <c r="FDV25" s="66"/>
      <c r="FDW25" s="42"/>
      <c r="FDX25" s="67"/>
      <c r="FDY25" s="77"/>
      <c r="FDZ25" s="66"/>
      <c r="FEA25" s="42"/>
      <c r="FEB25" s="67"/>
      <c r="FEC25" s="66"/>
      <c r="FED25" s="42"/>
      <c r="FEE25" s="67"/>
      <c r="FEF25" s="77"/>
      <c r="FEG25" s="66"/>
      <c r="FEH25" s="42"/>
      <c r="FEI25" s="67"/>
      <c r="FEJ25" s="66"/>
      <c r="FEK25" s="42"/>
      <c r="FEL25" s="67"/>
      <c r="FEM25" s="77"/>
      <c r="FEN25" s="66"/>
      <c r="FEO25" s="42"/>
      <c r="FEP25" s="67"/>
      <c r="FEQ25" s="66"/>
      <c r="FER25" s="42"/>
      <c r="FES25" s="67"/>
      <c r="FET25" s="77"/>
      <c r="FEU25" s="66"/>
      <c r="FEV25" s="42"/>
      <c r="FEW25" s="67"/>
      <c r="FEX25" s="66"/>
      <c r="FEY25" s="42"/>
      <c r="FEZ25" s="67"/>
      <c r="FFA25" s="77"/>
      <c r="FFB25" s="66"/>
      <c r="FFC25" s="42"/>
      <c r="FFD25" s="67"/>
      <c r="FFE25" s="66"/>
      <c r="FFF25" s="42"/>
      <c r="FFG25" s="67"/>
      <c r="FFH25" s="77"/>
      <c r="FFI25" s="66"/>
      <c r="FFJ25" s="42"/>
      <c r="FFK25" s="67"/>
      <c r="FFL25" s="66"/>
      <c r="FFM25" s="42"/>
      <c r="FFN25" s="67"/>
      <c r="FFO25" s="77"/>
      <c r="FFP25" s="66"/>
      <c r="FFQ25" s="42"/>
      <c r="FFR25" s="67"/>
      <c r="FFS25" s="66"/>
      <c r="FFT25" s="42"/>
      <c r="FFU25" s="67"/>
      <c r="FFV25" s="77"/>
      <c r="FFW25" s="66"/>
      <c r="FFX25" s="42"/>
      <c r="FFY25" s="67"/>
      <c r="FFZ25" s="66"/>
      <c r="FGA25" s="42"/>
      <c r="FGB25" s="67"/>
      <c r="FGC25" s="77"/>
      <c r="FGD25" s="66"/>
      <c r="FGE25" s="42"/>
      <c r="FGF25" s="67"/>
      <c r="FGG25" s="66"/>
      <c r="FGH25" s="42"/>
      <c r="FGI25" s="67"/>
      <c r="FGJ25" s="77"/>
      <c r="FGK25" s="66"/>
      <c r="FGL25" s="42"/>
      <c r="FGM25" s="67"/>
      <c r="FGN25" s="66"/>
      <c r="FGO25" s="42"/>
      <c r="FGP25" s="67"/>
      <c r="FGQ25" s="77"/>
      <c r="FGR25" s="66"/>
      <c r="FGS25" s="42"/>
      <c r="FGT25" s="67"/>
      <c r="FGU25" s="66"/>
      <c r="FGV25" s="42"/>
      <c r="FGW25" s="67"/>
      <c r="FGX25" s="77"/>
      <c r="FGY25" s="66"/>
      <c r="FGZ25" s="42"/>
      <c r="FHA25" s="67"/>
      <c r="FHB25" s="66"/>
      <c r="FHC25" s="42"/>
      <c r="FHD25" s="67"/>
      <c r="FHE25" s="77"/>
      <c r="FHF25" s="66"/>
      <c r="FHG25" s="42"/>
      <c r="FHH25" s="67"/>
      <c r="FHI25" s="66"/>
      <c r="FHJ25" s="42"/>
      <c r="FHK25" s="67"/>
      <c r="FHL25" s="77"/>
      <c r="FHM25" s="66"/>
      <c r="FHN25" s="42"/>
      <c r="FHO25" s="67"/>
      <c r="FHP25" s="66"/>
      <c r="FHQ25" s="42"/>
      <c r="FHR25" s="67"/>
      <c r="FHS25" s="77"/>
      <c r="FHT25" s="66"/>
      <c r="FHU25" s="42"/>
      <c r="FHV25" s="67"/>
      <c r="FHW25" s="66"/>
      <c r="FHX25" s="42"/>
      <c r="FHY25" s="67"/>
      <c r="FHZ25" s="77"/>
      <c r="FIA25" s="66"/>
      <c r="FIB25" s="42"/>
      <c r="FIC25" s="67"/>
      <c r="FID25" s="66"/>
      <c r="FIE25" s="42"/>
      <c r="FIF25" s="67"/>
      <c r="FIG25" s="77"/>
      <c r="FIH25" s="66"/>
      <c r="FII25" s="42"/>
      <c r="FIJ25" s="67"/>
      <c r="FIK25" s="66"/>
      <c r="FIL25" s="42"/>
      <c r="FIM25" s="67"/>
      <c r="FIN25" s="77"/>
      <c r="FIO25" s="66"/>
      <c r="FIP25" s="42"/>
      <c r="FIQ25" s="67"/>
      <c r="FIR25" s="66"/>
      <c r="FIS25" s="42"/>
      <c r="FIT25" s="67"/>
      <c r="FIU25" s="77"/>
      <c r="FIV25" s="66"/>
      <c r="FIW25" s="42"/>
      <c r="FIX25" s="67"/>
      <c r="FIY25" s="66"/>
      <c r="FIZ25" s="42"/>
      <c r="FJA25" s="67"/>
      <c r="FJB25" s="77"/>
      <c r="FJC25" s="66"/>
      <c r="FJD25" s="42"/>
      <c r="FJE25" s="67"/>
      <c r="FJF25" s="66"/>
      <c r="FJG25" s="42"/>
      <c r="FJH25" s="67"/>
      <c r="FJI25" s="77"/>
      <c r="FJJ25" s="66"/>
      <c r="FJK25" s="42"/>
      <c r="FJL25" s="67"/>
      <c r="FJM25" s="66"/>
      <c r="FJN25" s="42"/>
      <c r="FJO25" s="67"/>
      <c r="FJP25" s="77"/>
      <c r="FJQ25" s="66"/>
      <c r="FJR25" s="42"/>
      <c r="FJS25" s="67"/>
      <c r="FJT25" s="66"/>
      <c r="FJU25" s="42"/>
      <c r="FJV25" s="67"/>
      <c r="FJW25" s="77"/>
      <c r="FJX25" s="66"/>
      <c r="FJY25" s="42"/>
      <c r="FJZ25" s="67"/>
      <c r="FKA25" s="66"/>
      <c r="FKB25" s="42"/>
      <c r="FKC25" s="67"/>
      <c r="FKD25" s="77"/>
      <c r="FKE25" s="66"/>
      <c r="FKF25" s="42"/>
      <c r="FKG25" s="67"/>
      <c r="FKH25" s="66"/>
      <c r="FKI25" s="42"/>
      <c r="FKJ25" s="67"/>
      <c r="FKK25" s="77"/>
      <c r="FKL25" s="66"/>
      <c r="FKM25" s="42"/>
      <c r="FKN25" s="67"/>
      <c r="FKO25" s="66"/>
      <c r="FKP25" s="42"/>
      <c r="FKQ25" s="67"/>
      <c r="FKR25" s="77"/>
      <c r="FKS25" s="66"/>
      <c r="FKT25" s="42"/>
      <c r="FKU25" s="67"/>
      <c r="FKV25" s="66"/>
      <c r="FKW25" s="42"/>
      <c r="FKX25" s="67"/>
      <c r="FKY25" s="77"/>
      <c r="FKZ25" s="66"/>
      <c r="FLA25" s="42"/>
      <c r="FLB25" s="67"/>
      <c r="FLC25" s="66"/>
      <c r="FLD25" s="42"/>
      <c r="FLE25" s="67"/>
      <c r="FLF25" s="77"/>
      <c r="FLG25" s="66"/>
      <c r="FLH25" s="42"/>
      <c r="FLI25" s="67"/>
      <c r="FLJ25" s="66"/>
      <c r="FLK25" s="42"/>
      <c r="FLL25" s="67"/>
      <c r="FLM25" s="77"/>
      <c r="FLN25" s="66"/>
      <c r="FLO25" s="42"/>
      <c r="FLP25" s="67"/>
      <c r="FLQ25" s="66"/>
      <c r="FLR25" s="42"/>
      <c r="FLS25" s="67"/>
      <c r="FLT25" s="77"/>
      <c r="FLU25" s="66"/>
      <c r="FLV25" s="42"/>
      <c r="FLW25" s="67"/>
      <c r="FLX25" s="66"/>
      <c r="FLY25" s="42"/>
      <c r="FLZ25" s="67"/>
      <c r="FMA25" s="77"/>
      <c r="FMB25" s="66"/>
      <c r="FMC25" s="42"/>
      <c r="FMD25" s="67"/>
      <c r="FME25" s="66"/>
      <c r="FMF25" s="42"/>
      <c r="FMG25" s="67"/>
      <c r="FMH25" s="77"/>
      <c r="FMI25" s="66"/>
      <c r="FMJ25" s="42"/>
      <c r="FMK25" s="67"/>
      <c r="FML25" s="66"/>
      <c r="FMM25" s="42"/>
      <c r="FMN25" s="67"/>
      <c r="FMO25" s="77"/>
      <c r="FMP25" s="66"/>
      <c r="FMQ25" s="42"/>
      <c r="FMR25" s="67"/>
      <c r="FMS25" s="66"/>
      <c r="FMT25" s="42"/>
      <c r="FMU25" s="67"/>
      <c r="FMV25" s="77"/>
      <c r="FMW25" s="66"/>
      <c r="FMX25" s="42"/>
      <c r="FMY25" s="67"/>
      <c r="FMZ25" s="66"/>
      <c r="FNA25" s="42"/>
      <c r="FNB25" s="67"/>
      <c r="FNC25" s="77"/>
      <c r="FND25" s="66"/>
      <c r="FNE25" s="42"/>
      <c r="FNF25" s="67"/>
      <c r="FNG25" s="66"/>
      <c r="FNH25" s="42"/>
      <c r="FNI25" s="67"/>
      <c r="FNJ25" s="77"/>
      <c r="FNK25" s="66"/>
      <c r="FNL25" s="42"/>
      <c r="FNM25" s="67"/>
      <c r="FNN25" s="66"/>
      <c r="FNO25" s="42"/>
      <c r="FNP25" s="67"/>
      <c r="FNQ25" s="77"/>
      <c r="FNR25" s="66"/>
      <c r="FNS25" s="42"/>
      <c r="FNT25" s="67"/>
      <c r="FNU25" s="66"/>
      <c r="FNV25" s="42"/>
      <c r="FNW25" s="67"/>
      <c r="FNX25" s="77"/>
      <c r="FNY25" s="66"/>
      <c r="FNZ25" s="42"/>
      <c r="FOA25" s="67"/>
      <c r="FOB25" s="66"/>
      <c r="FOC25" s="42"/>
      <c r="FOD25" s="67"/>
      <c r="FOE25" s="77"/>
      <c r="FOF25" s="66"/>
      <c r="FOG25" s="42"/>
      <c r="FOH25" s="67"/>
      <c r="FOI25" s="66"/>
      <c r="FOJ25" s="42"/>
      <c r="FOK25" s="67"/>
      <c r="FOL25" s="77"/>
      <c r="FOM25" s="66"/>
      <c r="FON25" s="42"/>
      <c r="FOO25" s="67"/>
      <c r="FOP25" s="66"/>
      <c r="FOQ25" s="42"/>
      <c r="FOR25" s="67"/>
      <c r="FOS25" s="77"/>
      <c r="FOT25" s="66"/>
      <c r="FOU25" s="42"/>
      <c r="FOV25" s="67"/>
      <c r="FOW25" s="66"/>
      <c r="FOX25" s="42"/>
      <c r="FOY25" s="67"/>
      <c r="FOZ25" s="77"/>
      <c r="FPA25" s="66"/>
      <c r="FPB25" s="42"/>
      <c r="FPC25" s="67"/>
      <c r="FPD25" s="66"/>
      <c r="FPE25" s="42"/>
      <c r="FPF25" s="67"/>
      <c r="FPG25" s="77"/>
      <c r="FPH25" s="66"/>
      <c r="FPI25" s="42"/>
      <c r="FPJ25" s="67"/>
      <c r="FPK25" s="66"/>
      <c r="FPL25" s="42"/>
      <c r="FPM25" s="67"/>
      <c r="FPN25" s="77"/>
      <c r="FPO25" s="66"/>
      <c r="FPP25" s="42"/>
      <c r="FPQ25" s="67"/>
      <c r="FPR25" s="66"/>
      <c r="FPS25" s="42"/>
      <c r="FPT25" s="67"/>
      <c r="FPU25" s="77"/>
      <c r="FPV25" s="66"/>
      <c r="FPW25" s="42"/>
      <c r="FPX25" s="67"/>
      <c r="FPY25" s="66"/>
      <c r="FPZ25" s="42"/>
      <c r="FQA25" s="67"/>
      <c r="FQB25" s="77"/>
      <c r="FQC25" s="66"/>
      <c r="FQD25" s="42"/>
      <c r="FQE25" s="67"/>
      <c r="FQF25" s="66"/>
      <c r="FQG25" s="42"/>
      <c r="FQH25" s="67"/>
      <c r="FQI25" s="77"/>
      <c r="FQJ25" s="66"/>
      <c r="FQK25" s="42"/>
      <c r="FQL25" s="67"/>
      <c r="FQM25" s="66"/>
      <c r="FQN25" s="42"/>
      <c r="FQO25" s="67"/>
      <c r="FQP25" s="77"/>
      <c r="FQQ25" s="66"/>
      <c r="FQR25" s="42"/>
      <c r="FQS25" s="67"/>
      <c r="FQT25" s="66"/>
      <c r="FQU25" s="42"/>
      <c r="FQV25" s="67"/>
      <c r="FQW25" s="77"/>
      <c r="FQX25" s="66"/>
      <c r="FQY25" s="42"/>
      <c r="FQZ25" s="67"/>
      <c r="FRA25" s="66"/>
      <c r="FRB25" s="42"/>
      <c r="FRC25" s="67"/>
      <c r="FRD25" s="77"/>
      <c r="FRE25" s="66"/>
      <c r="FRF25" s="42"/>
      <c r="FRG25" s="67"/>
      <c r="FRH25" s="66"/>
      <c r="FRI25" s="42"/>
      <c r="FRJ25" s="67"/>
      <c r="FRK25" s="77"/>
      <c r="FRL25" s="66"/>
      <c r="FRM25" s="42"/>
      <c r="FRN25" s="67"/>
      <c r="FRO25" s="66"/>
      <c r="FRP25" s="42"/>
      <c r="FRQ25" s="67"/>
      <c r="FRR25" s="77"/>
      <c r="FRS25" s="66"/>
      <c r="FRT25" s="42"/>
      <c r="FRU25" s="67"/>
      <c r="FRV25" s="66"/>
      <c r="FRW25" s="42"/>
      <c r="FRX25" s="67"/>
      <c r="FRY25" s="77"/>
      <c r="FRZ25" s="66"/>
      <c r="FSA25" s="42"/>
      <c r="FSB25" s="67"/>
      <c r="FSC25" s="66"/>
      <c r="FSD25" s="42"/>
      <c r="FSE25" s="67"/>
      <c r="FSF25" s="77"/>
      <c r="FSG25" s="66"/>
      <c r="FSH25" s="42"/>
      <c r="FSI25" s="67"/>
      <c r="FSJ25" s="66"/>
      <c r="FSK25" s="42"/>
      <c r="FSL25" s="67"/>
      <c r="FSM25" s="77"/>
      <c r="FSN25" s="66"/>
      <c r="FSO25" s="42"/>
      <c r="FSP25" s="67"/>
      <c r="FSQ25" s="66"/>
      <c r="FSR25" s="42"/>
      <c r="FSS25" s="67"/>
      <c r="FST25" s="77"/>
      <c r="FSU25" s="66"/>
      <c r="FSV25" s="42"/>
      <c r="FSW25" s="67"/>
      <c r="FSX25" s="66"/>
      <c r="FSY25" s="42"/>
      <c r="FSZ25" s="67"/>
      <c r="FTA25" s="77"/>
      <c r="FTB25" s="66"/>
      <c r="FTC25" s="42"/>
      <c r="FTD25" s="67"/>
      <c r="FTE25" s="66"/>
      <c r="FTF25" s="42"/>
      <c r="FTG25" s="67"/>
      <c r="FTH25" s="77"/>
      <c r="FTI25" s="66"/>
      <c r="FTJ25" s="42"/>
      <c r="FTK25" s="67"/>
      <c r="FTL25" s="66"/>
      <c r="FTM25" s="42"/>
      <c r="FTN25" s="67"/>
      <c r="FTO25" s="77"/>
      <c r="FTP25" s="66"/>
      <c r="FTQ25" s="42"/>
      <c r="FTR25" s="67"/>
      <c r="FTS25" s="66"/>
      <c r="FTT25" s="42"/>
      <c r="FTU25" s="67"/>
      <c r="FTV25" s="77"/>
      <c r="FTW25" s="66"/>
      <c r="FTX25" s="42"/>
      <c r="FTY25" s="67"/>
      <c r="FTZ25" s="66"/>
      <c r="FUA25" s="42"/>
      <c r="FUB25" s="67"/>
      <c r="FUC25" s="77"/>
      <c r="FUD25" s="66"/>
      <c r="FUE25" s="42"/>
      <c r="FUF25" s="67"/>
      <c r="FUG25" s="66"/>
      <c r="FUH25" s="42"/>
      <c r="FUI25" s="67"/>
      <c r="FUJ25" s="77"/>
      <c r="FUK25" s="66"/>
      <c r="FUL25" s="42"/>
      <c r="FUM25" s="67"/>
      <c r="FUN25" s="66"/>
      <c r="FUO25" s="42"/>
      <c r="FUP25" s="67"/>
      <c r="FUQ25" s="77"/>
      <c r="FUR25" s="66"/>
      <c r="FUS25" s="42"/>
      <c r="FUT25" s="67"/>
      <c r="FUU25" s="66"/>
      <c r="FUV25" s="42"/>
      <c r="FUW25" s="67"/>
      <c r="FUX25" s="77"/>
      <c r="FUY25" s="66"/>
      <c r="FUZ25" s="42"/>
      <c r="FVA25" s="67"/>
      <c r="FVB25" s="66"/>
      <c r="FVC25" s="42"/>
      <c r="FVD25" s="67"/>
      <c r="FVE25" s="77"/>
      <c r="FVF25" s="66"/>
      <c r="FVG25" s="42"/>
      <c r="FVH25" s="67"/>
      <c r="FVI25" s="66"/>
      <c r="FVJ25" s="42"/>
      <c r="FVK25" s="67"/>
      <c r="FVL25" s="77"/>
      <c r="FVM25" s="66"/>
      <c r="FVN25" s="42"/>
      <c r="FVO25" s="67"/>
      <c r="FVP25" s="66"/>
      <c r="FVQ25" s="42"/>
      <c r="FVR25" s="67"/>
      <c r="FVS25" s="77"/>
      <c r="FVT25" s="66"/>
      <c r="FVU25" s="42"/>
      <c r="FVV25" s="67"/>
      <c r="FVW25" s="66"/>
      <c r="FVX25" s="42"/>
      <c r="FVY25" s="67"/>
      <c r="FVZ25" s="77"/>
      <c r="FWA25" s="66"/>
      <c r="FWB25" s="42"/>
      <c r="FWC25" s="67"/>
      <c r="FWD25" s="66"/>
      <c r="FWE25" s="42"/>
      <c r="FWF25" s="67"/>
      <c r="FWG25" s="77"/>
      <c r="FWH25" s="66"/>
      <c r="FWI25" s="42"/>
      <c r="FWJ25" s="67"/>
      <c r="FWK25" s="66"/>
      <c r="FWL25" s="42"/>
      <c r="FWM25" s="67"/>
      <c r="FWN25" s="77"/>
      <c r="FWO25" s="66"/>
      <c r="FWP25" s="42"/>
      <c r="FWQ25" s="67"/>
      <c r="FWR25" s="66"/>
      <c r="FWS25" s="42"/>
      <c r="FWT25" s="67"/>
      <c r="FWU25" s="77"/>
      <c r="FWV25" s="66"/>
      <c r="FWW25" s="42"/>
      <c r="FWX25" s="67"/>
      <c r="FWY25" s="66"/>
      <c r="FWZ25" s="42"/>
      <c r="FXA25" s="67"/>
      <c r="FXB25" s="77"/>
      <c r="FXC25" s="66"/>
      <c r="FXD25" s="42"/>
      <c r="FXE25" s="67"/>
      <c r="FXF25" s="66"/>
      <c r="FXG25" s="42"/>
      <c r="FXH25" s="67"/>
      <c r="FXI25" s="77"/>
      <c r="FXJ25" s="66"/>
      <c r="FXK25" s="42"/>
      <c r="FXL25" s="67"/>
      <c r="FXM25" s="66"/>
      <c r="FXN25" s="42"/>
      <c r="FXO25" s="67"/>
      <c r="FXP25" s="77"/>
      <c r="FXQ25" s="66"/>
      <c r="FXR25" s="42"/>
      <c r="FXS25" s="67"/>
      <c r="FXT25" s="66"/>
      <c r="FXU25" s="42"/>
      <c r="FXV25" s="67"/>
      <c r="FXW25" s="77"/>
      <c r="FXX25" s="66"/>
      <c r="FXY25" s="42"/>
      <c r="FXZ25" s="67"/>
      <c r="FYA25" s="66"/>
      <c r="FYB25" s="42"/>
      <c r="FYC25" s="67"/>
      <c r="FYD25" s="77"/>
      <c r="FYE25" s="66"/>
      <c r="FYF25" s="42"/>
      <c r="FYG25" s="67"/>
      <c r="FYH25" s="66"/>
      <c r="FYI25" s="42"/>
      <c r="FYJ25" s="67"/>
      <c r="FYK25" s="77"/>
      <c r="FYL25" s="66"/>
      <c r="FYM25" s="42"/>
      <c r="FYN25" s="67"/>
      <c r="FYO25" s="66"/>
      <c r="FYP25" s="42"/>
      <c r="FYQ25" s="67"/>
      <c r="FYR25" s="77"/>
      <c r="FYS25" s="66"/>
      <c r="FYT25" s="42"/>
      <c r="FYU25" s="67"/>
      <c r="FYV25" s="66"/>
      <c r="FYW25" s="42"/>
      <c r="FYX25" s="67"/>
      <c r="FYY25" s="77"/>
      <c r="FYZ25" s="66"/>
      <c r="FZA25" s="42"/>
      <c r="FZB25" s="67"/>
      <c r="FZC25" s="66"/>
      <c r="FZD25" s="42"/>
      <c r="FZE25" s="67"/>
      <c r="FZF25" s="77"/>
      <c r="FZG25" s="66"/>
      <c r="FZH25" s="42"/>
      <c r="FZI25" s="67"/>
      <c r="FZJ25" s="66"/>
      <c r="FZK25" s="42"/>
      <c r="FZL25" s="67"/>
      <c r="FZM25" s="77"/>
      <c r="FZN25" s="66"/>
      <c r="FZO25" s="42"/>
      <c r="FZP25" s="67"/>
      <c r="FZQ25" s="66"/>
      <c r="FZR25" s="42"/>
      <c r="FZS25" s="67"/>
      <c r="FZT25" s="77"/>
      <c r="FZU25" s="66"/>
      <c r="FZV25" s="42"/>
      <c r="FZW25" s="67"/>
      <c r="FZX25" s="66"/>
      <c r="FZY25" s="42"/>
      <c r="FZZ25" s="67"/>
      <c r="GAA25" s="77"/>
      <c r="GAB25" s="66"/>
      <c r="GAC25" s="42"/>
      <c r="GAD25" s="67"/>
      <c r="GAE25" s="66"/>
      <c r="GAF25" s="42"/>
      <c r="GAG25" s="67"/>
      <c r="GAH25" s="77"/>
      <c r="GAI25" s="66"/>
      <c r="GAJ25" s="42"/>
      <c r="GAK25" s="67"/>
      <c r="GAL25" s="66"/>
      <c r="GAM25" s="42"/>
      <c r="GAN25" s="67"/>
      <c r="GAO25" s="77"/>
      <c r="GAP25" s="66"/>
      <c r="GAQ25" s="42"/>
      <c r="GAR25" s="67"/>
      <c r="GAS25" s="66"/>
      <c r="GAT25" s="42"/>
      <c r="GAU25" s="67"/>
      <c r="GAV25" s="77"/>
      <c r="GAW25" s="66"/>
      <c r="GAX25" s="42"/>
      <c r="GAY25" s="67"/>
      <c r="GAZ25" s="66"/>
      <c r="GBA25" s="42"/>
      <c r="GBB25" s="67"/>
      <c r="GBC25" s="77"/>
      <c r="GBD25" s="66"/>
      <c r="GBE25" s="42"/>
      <c r="GBF25" s="67"/>
      <c r="GBG25" s="66"/>
      <c r="GBH25" s="42"/>
      <c r="GBI25" s="67"/>
      <c r="GBJ25" s="77"/>
      <c r="GBK25" s="66"/>
      <c r="GBL25" s="42"/>
      <c r="GBM25" s="67"/>
      <c r="GBN25" s="66"/>
      <c r="GBO25" s="42"/>
      <c r="GBP25" s="67"/>
      <c r="GBQ25" s="77"/>
      <c r="GBR25" s="66"/>
      <c r="GBS25" s="42"/>
      <c r="GBT25" s="67"/>
      <c r="GBU25" s="66"/>
      <c r="GBV25" s="42"/>
      <c r="GBW25" s="67"/>
      <c r="GBX25" s="77"/>
      <c r="GBY25" s="66"/>
      <c r="GBZ25" s="42"/>
      <c r="GCA25" s="67"/>
      <c r="GCB25" s="66"/>
      <c r="GCC25" s="42"/>
      <c r="GCD25" s="67"/>
      <c r="GCE25" s="77"/>
      <c r="GCF25" s="66"/>
      <c r="GCG25" s="42"/>
      <c r="GCH25" s="67"/>
      <c r="GCI25" s="66"/>
      <c r="GCJ25" s="42"/>
      <c r="GCK25" s="67"/>
      <c r="GCL25" s="77"/>
      <c r="GCM25" s="66"/>
      <c r="GCN25" s="42"/>
      <c r="GCO25" s="67"/>
      <c r="GCP25" s="66"/>
      <c r="GCQ25" s="42"/>
      <c r="GCR25" s="67"/>
      <c r="GCS25" s="77"/>
      <c r="GCT25" s="66"/>
      <c r="GCU25" s="42"/>
      <c r="GCV25" s="67"/>
      <c r="GCW25" s="66"/>
      <c r="GCX25" s="42"/>
      <c r="GCY25" s="67"/>
      <c r="GCZ25" s="77"/>
      <c r="GDA25" s="66"/>
      <c r="GDB25" s="42"/>
      <c r="GDC25" s="67"/>
      <c r="GDD25" s="66"/>
      <c r="GDE25" s="42"/>
      <c r="GDF25" s="67"/>
      <c r="GDG25" s="77"/>
      <c r="GDH25" s="66"/>
      <c r="GDI25" s="42"/>
      <c r="GDJ25" s="67"/>
      <c r="GDK25" s="66"/>
      <c r="GDL25" s="42"/>
      <c r="GDM25" s="67"/>
      <c r="GDN25" s="77"/>
      <c r="GDO25" s="66"/>
      <c r="GDP25" s="42"/>
      <c r="GDQ25" s="67"/>
      <c r="GDR25" s="66"/>
      <c r="GDS25" s="42"/>
      <c r="GDT25" s="67"/>
      <c r="GDU25" s="77"/>
      <c r="GDV25" s="66"/>
      <c r="GDW25" s="42"/>
      <c r="GDX25" s="67"/>
      <c r="GDY25" s="66"/>
      <c r="GDZ25" s="42"/>
      <c r="GEA25" s="67"/>
      <c r="GEB25" s="77"/>
      <c r="GEC25" s="66"/>
      <c r="GED25" s="42"/>
      <c r="GEE25" s="67"/>
      <c r="GEF25" s="66"/>
      <c r="GEG25" s="42"/>
      <c r="GEH25" s="67"/>
      <c r="GEI25" s="77"/>
      <c r="GEJ25" s="66"/>
      <c r="GEK25" s="42"/>
      <c r="GEL25" s="67"/>
      <c r="GEM25" s="66"/>
      <c r="GEN25" s="42"/>
      <c r="GEO25" s="67"/>
      <c r="GEP25" s="77"/>
      <c r="GEQ25" s="66"/>
      <c r="GER25" s="42"/>
      <c r="GES25" s="67"/>
      <c r="GET25" s="66"/>
      <c r="GEU25" s="42"/>
      <c r="GEV25" s="67"/>
      <c r="GEW25" s="77"/>
      <c r="GEX25" s="66"/>
      <c r="GEY25" s="42"/>
      <c r="GEZ25" s="67"/>
      <c r="GFA25" s="66"/>
      <c r="GFB25" s="42"/>
      <c r="GFC25" s="67"/>
      <c r="GFD25" s="77"/>
      <c r="GFE25" s="66"/>
      <c r="GFF25" s="42"/>
      <c r="GFG25" s="67"/>
      <c r="GFH25" s="66"/>
      <c r="GFI25" s="42"/>
      <c r="GFJ25" s="67"/>
      <c r="GFK25" s="77"/>
      <c r="GFL25" s="66"/>
      <c r="GFM25" s="42"/>
      <c r="GFN25" s="67"/>
      <c r="GFO25" s="66"/>
      <c r="GFP25" s="42"/>
      <c r="GFQ25" s="67"/>
      <c r="GFR25" s="77"/>
      <c r="GFS25" s="66"/>
      <c r="GFT25" s="42"/>
      <c r="GFU25" s="67"/>
      <c r="GFV25" s="66"/>
      <c r="GFW25" s="42"/>
      <c r="GFX25" s="67"/>
      <c r="GFY25" s="77"/>
      <c r="GFZ25" s="66"/>
      <c r="GGA25" s="42"/>
      <c r="GGB25" s="67"/>
      <c r="GGC25" s="66"/>
      <c r="GGD25" s="42"/>
      <c r="GGE25" s="67"/>
      <c r="GGF25" s="77"/>
      <c r="GGG25" s="66"/>
      <c r="GGH25" s="42"/>
      <c r="GGI25" s="67"/>
      <c r="GGJ25" s="66"/>
      <c r="GGK25" s="42"/>
      <c r="GGL25" s="67"/>
      <c r="GGM25" s="77"/>
      <c r="GGN25" s="66"/>
      <c r="GGO25" s="42"/>
      <c r="GGP25" s="67"/>
      <c r="GGQ25" s="66"/>
      <c r="GGR25" s="42"/>
      <c r="GGS25" s="67"/>
      <c r="GGT25" s="77"/>
      <c r="GGU25" s="66"/>
      <c r="GGV25" s="42"/>
      <c r="GGW25" s="67"/>
      <c r="GGX25" s="66"/>
      <c r="GGY25" s="42"/>
      <c r="GGZ25" s="67"/>
      <c r="GHA25" s="77"/>
      <c r="GHB25" s="66"/>
      <c r="GHC25" s="42"/>
      <c r="GHD25" s="67"/>
      <c r="GHE25" s="66"/>
      <c r="GHF25" s="42"/>
      <c r="GHG25" s="67"/>
      <c r="GHH25" s="77"/>
      <c r="GHI25" s="66"/>
      <c r="GHJ25" s="42"/>
      <c r="GHK25" s="67"/>
      <c r="GHL25" s="66"/>
      <c r="GHM25" s="42"/>
      <c r="GHN25" s="67"/>
      <c r="GHO25" s="77"/>
      <c r="GHP25" s="66"/>
      <c r="GHQ25" s="42"/>
      <c r="GHR25" s="67"/>
      <c r="GHS25" s="66"/>
      <c r="GHT25" s="42"/>
      <c r="GHU25" s="67"/>
      <c r="GHV25" s="77"/>
      <c r="GHW25" s="66"/>
      <c r="GHX25" s="42"/>
      <c r="GHY25" s="67"/>
      <c r="GHZ25" s="66"/>
      <c r="GIA25" s="42"/>
      <c r="GIB25" s="67"/>
      <c r="GIC25" s="77"/>
      <c r="GID25" s="66"/>
      <c r="GIE25" s="42"/>
      <c r="GIF25" s="67"/>
      <c r="GIG25" s="66"/>
      <c r="GIH25" s="42"/>
      <c r="GII25" s="67"/>
      <c r="GIJ25" s="77"/>
      <c r="GIK25" s="66"/>
      <c r="GIL25" s="42"/>
      <c r="GIM25" s="67"/>
      <c r="GIN25" s="66"/>
      <c r="GIO25" s="42"/>
      <c r="GIP25" s="67"/>
      <c r="GIQ25" s="77"/>
      <c r="GIR25" s="66"/>
      <c r="GIS25" s="42"/>
      <c r="GIT25" s="67"/>
      <c r="GIU25" s="66"/>
      <c r="GIV25" s="42"/>
      <c r="GIW25" s="67"/>
      <c r="GIX25" s="77"/>
      <c r="GIY25" s="66"/>
      <c r="GIZ25" s="42"/>
      <c r="GJA25" s="67"/>
      <c r="GJB25" s="66"/>
      <c r="GJC25" s="42"/>
      <c r="GJD25" s="67"/>
      <c r="GJE25" s="77"/>
      <c r="GJF25" s="66"/>
      <c r="GJG25" s="42"/>
      <c r="GJH25" s="67"/>
      <c r="GJI25" s="66"/>
      <c r="GJJ25" s="42"/>
      <c r="GJK25" s="67"/>
      <c r="GJL25" s="77"/>
      <c r="GJM25" s="66"/>
      <c r="GJN25" s="42"/>
      <c r="GJO25" s="67"/>
      <c r="GJP25" s="66"/>
      <c r="GJQ25" s="42"/>
      <c r="GJR25" s="67"/>
      <c r="GJS25" s="77"/>
      <c r="GJT25" s="66"/>
      <c r="GJU25" s="42"/>
      <c r="GJV25" s="67"/>
      <c r="GJW25" s="66"/>
      <c r="GJX25" s="42"/>
      <c r="GJY25" s="67"/>
      <c r="GJZ25" s="77"/>
      <c r="GKA25" s="66"/>
      <c r="GKB25" s="42"/>
      <c r="GKC25" s="67"/>
      <c r="GKD25" s="66"/>
      <c r="GKE25" s="42"/>
      <c r="GKF25" s="67"/>
      <c r="GKG25" s="77"/>
      <c r="GKH25" s="66"/>
      <c r="GKI25" s="42"/>
      <c r="GKJ25" s="67"/>
      <c r="GKK25" s="66"/>
      <c r="GKL25" s="42"/>
      <c r="GKM25" s="67"/>
      <c r="GKN25" s="77"/>
      <c r="GKO25" s="66"/>
      <c r="GKP25" s="42"/>
      <c r="GKQ25" s="67"/>
      <c r="GKR25" s="66"/>
      <c r="GKS25" s="42"/>
      <c r="GKT25" s="67"/>
      <c r="GKU25" s="77"/>
      <c r="GKV25" s="66"/>
      <c r="GKW25" s="42"/>
      <c r="GKX25" s="67"/>
      <c r="GKY25" s="66"/>
      <c r="GKZ25" s="42"/>
      <c r="GLA25" s="67"/>
      <c r="GLB25" s="77"/>
      <c r="GLC25" s="66"/>
      <c r="GLD25" s="42"/>
      <c r="GLE25" s="67"/>
      <c r="GLF25" s="66"/>
      <c r="GLG25" s="42"/>
      <c r="GLH25" s="67"/>
      <c r="GLI25" s="77"/>
      <c r="GLJ25" s="66"/>
      <c r="GLK25" s="42"/>
      <c r="GLL25" s="67"/>
      <c r="GLM25" s="66"/>
      <c r="GLN25" s="42"/>
      <c r="GLO25" s="67"/>
      <c r="GLP25" s="77"/>
      <c r="GLQ25" s="66"/>
      <c r="GLR25" s="42"/>
      <c r="GLS25" s="67"/>
      <c r="GLT25" s="66"/>
      <c r="GLU25" s="42"/>
      <c r="GLV25" s="67"/>
      <c r="GLW25" s="77"/>
      <c r="GLX25" s="66"/>
      <c r="GLY25" s="42"/>
      <c r="GLZ25" s="67"/>
      <c r="GMA25" s="66"/>
      <c r="GMB25" s="42"/>
      <c r="GMC25" s="67"/>
      <c r="GMD25" s="77"/>
      <c r="GME25" s="66"/>
      <c r="GMF25" s="42"/>
      <c r="GMG25" s="67"/>
      <c r="GMH25" s="66"/>
      <c r="GMI25" s="42"/>
      <c r="GMJ25" s="67"/>
      <c r="GMK25" s="77"/>
      <c r="GML25" s="66"/>
      <c r="GMM25" s="42"/>
      <c r="GMN25" s="67"/>
      <c r="GMO25" s="66"/>
      <c r="GMP25" s="42"/>
      <c r="GMQ25" s="67"/>
      <c r="GMR25" s="77"/>
      <c r="GMS25" s="66"/>
      <c r="GMT25" s="42"/>
      <c r="GMU25" s="67"/>
      <c r="GMV25" s="66"/>
      <c r="GMW25" s="42"/>
      <c r="GMX25" s="67"/>
      <c r="GMY25" s="77"/>
      <c r="GMZ25" s="66"/>
      <c r="GNA25" s="42"/>
      <c r="GNB25" s="67"/>
      <c r="GNC25" s="66"/>
      <c r="GND25" s="42"/>
      <c r="GNE25" s="67"/>
      <c r="GNF25" s="77"/>
      <c r="GNG25" s="66"/>
      <c r="GNH25" s="42"/>
      <c r="GNI25" s="67"/>
      <c r="GNJ25" s="66"/>
      <c r="GNK25" s="42"/>
      <c r="GNL25" s="67"/>
      <c r="GNM25" s="77"/>
      <c r="GNN25" s="66"/>
      <c r="GNO25" s="42"/>
      <c r="GNP25" s="67"/>
      <c r="GNQ25" s="66"/>
      <c r="GNR25" s="42"/>
      <c r="GNS25" s="67"/>
      <c r="GNT25" s="77"/>
      <c r="GNU25" s="66"/>
      <c r="GNV25" s="42"/>
      <c r="GNW25" s="67"/>
      <c r="GNX25" s="66"/>
      <c r="GNY25" s="42"/>
      <c r="GNZ25" s="67"/>
      <c r="GOA25" s="77"/>
      <c r="GOB25" s="66"/>
      <c r="GOC25" s="42"/>
      <c r="GOD25" s="67"/>
      <c r="GOE25" s="66"/>
      <c r="GOF25" s="42"/>
      <c r="GOG25" s="67"/>
      <c r="GOH25" s="77"/>
      <c r="GOI25" s="66"/>
      <c r="GOJ25" s="42"/>
      <c r="GOK25" s="67"/>
      <c r="GOL25" s="66"/>
      <c r="GOM25" s="42"/>
      <c r="GON25" s="67"/>
      <c r="GOO25" s="77"/>
      <c r="GOP25" s="66"/>
      <c r="GOQ25" s="42"/>
      <c r="GOR25" s="67"/>
      <c r="GOS25" s="66"/>
      <c r="GOT25" s="42"/>
      <c r="GOU25" s="67"/>
      <c r="GOV25" s="77"/>
      <c r="GOW25" s="66"/>
      <c r="GOX25" s="42"/>
      <c r="GOY25" s="67"/>
      <c r="GOZ25" s="66"/>
      <c r="GPA25" s="42"/>
      <c r="GPB25" s="67"/>
      <c r="GPC25" s="77"/>
      <c r="GPD25" s="66"/>
      <c r="GPE25" s="42"/>
      <c r="GPF25" s="67"/>
      <c r="GPG25" s="66"/>
      <c r="GPH25" s="42"/>
      <c r="GPI25" s="67"/>
      <c r="GPJ25" s="77"/>
      <c r="GPK25" s="66"/>
      <c r="GPL25" s="42"/>
      <c r="GPM25" s="67"/>
      <c r="GPN25" s="66"/>
      <c r="GPO25" s="42"/>
      <c r="GPP25" s="67"/>
      <c r="GPQ25" s="77"/>
      <c r="GPR25" s="66"/>
      <c r="GPS25" s="42"/>
      <c r="GPT25" s="67"/>
      <c r="GPU25" s="66"/>
      <c r="GPV25" s="42"/>
      <c r="GPW25" s="67"/>
      <c r="GPX25" s="77"/>
      <c r="GPY25" s="66"/>
      <c r="GPZ25" s="42"/>
      <c r="GQA25" s="67"/>
      <c r="GQB25" s="66"/>
      <c r="GQC25" s="42"/>
      <c r="GQD25" s="67"/>
      <c r="GQE25" s="77"/>
      <c r="GQF25" s="66"/>
      <c r="GQG25" s="42"/>
      <c r="GQH25" s="67"/>
      <c r="GQI25" s="66"/>
      <c r="GQJ25" s="42"/>
      <c r="GQK25" s="67"/>
      <c r="GQL25" s="77"/>
      <c r="GQM25" s="66"/>
      <c r="GQN25" s="42"/>
      <c r="GQO25" s="67"/>
      <c r="GQP25" s="66"/>
      <c r="GQQ25" s="42"/>
      <c r="GQR25" s="67"/>
      <c r="GQS25" s="77"/>
      <c r="GQT25" s="66"/>
      <c r="GQU25" s="42"/>
      <c r="GQV25" s="67"/>
      <c r="GQW25" s="66"/>
      <c r="GQX25" s="42"/>
      <c r="GQY25" s="67"/>
      <c r="GQZ25" s="77"/>
      <c r="GRA25" s="66"/>
      <c r="GRB25" s="42"/>
      <c r="GRC25" s="67"/>
      <c r="GRD25" s="66"/>
      <c r="GRE25" s="42"/>
      <c r="GRF25" s="67"/>
      <c r="GRG25" s="77"/>
      <c r="GRH25" s="66"/>
      <c r="GRI25" s="42"/>
      <c r="GRJ25" s="67"/>
      <c r="GRK25" s="66"/>
      <c r="GRL25" s="42"/>
      <c r="GRM25" s="67"/>
      <c r="GRN25" s="77"/>
      <c r="GRO25" s="66"/>
      <c r="GRP25" s="42"/>
      <c r="GRQ25" s="67"/>
      <c r="GRR25" s="66"/>
      <c r="GRS25" s="42"/>
      <c r="GRT25" s="67"/>
      <c r="GRU25" s="77"/>
      <c r="GRV25" s="66"/>
      <c r="GRW25" s="42"/>
      <c r="GRX25" s="67"/>
      <c r="GRY25" s="66"/>
      <c r="GRZ25" s="42"/>
      <c r="GSA25" s="67"/>
      <c r="GSB25" s="77"/>
      <c r="GSC25" s="66"/>
      <c r="GSD25" s="42"/>
      <c r="GSE25" s="67"/>
      <c r="GSF25" s="66"/>
      <c r="GSG25" s="42"/>
      <c r="GSH25" s="67"/>
      <c r="GSI25" s="77"/>
      <c r="GSJ25" s="66"/>
      <c r="GSK25" s="42"/>
      <c r="GSL25" s="67"/>
      <c r="GSM25" s="66"/>
      <c r="GSN25" s="42"/>
      <c r="GSO25" s="67"/>
      <c r="GSP25" s="77"/>
      <c r="GSQ25" s="66"/>
      <c r="GSR25" s="42"/>
      <c r="GSS25" s="67"/>
      <c r="GST25" s="66"/>
      <c r="GSU25" s="42"/>
      <c r="GSV25" s="67"/>
      <c r="GSW25" s="77"/>
      <c r="GSX25" s="66"/>
      <c r="GSY25" s="42"/>
      <c r="GSZ25" s="67"/>
      <c r="GTA25" s="66"/>
      <c r="GTB25" s="42"/>
      <c r="GTC25" s="67"/>
      <c r="GTD25" s="77"/>
      <c r="GTE25" s="66"/>
      <c r="GTF25" s="42"/>
      <c r="GTG25" s="67"/>
      <c r="GTH25" s="66"/>
      <c r="GTI25" s="42"/>
      <c r="GTJ25" s="67"/>
      <c r="GTK25" s="77"/>
      <c r="GTL25" s="66"/>
      <c r="GTM25" s="42"/>
      <c r="GTN25" s="67"/>
      <c r="GTO25" s="66"/>
      <c r="GTP25" s="42"/>
      <c r="GTQ25" s="67"/>
      <c r="GTR25" s="77"/>
      <c r="GTS25" s="66"/>
      <c r="GTT25" s="42"/>
      <c r="GTU25" s="67"/>
      <c r="GTV25" s="66"/>
      <c r="GTW25" s="42"/>
      <c r="GTX25" s="67"/>
      <c r="GTY25" s="77"/>
      <c r="GTZ25" s="66"/>
      <c r="GUA25" s="42"/>
      <c r="GUB25" s="67"/>
      <c r="GUC25" s="66"/>
      <c r="GUD25" s="42"/>
      <c r="GUE25" s="67"/>
      <c r="GUF25" s="77"/>
      <c r="GUG25" s="66"/>
      <c r="GUH25" s="42"/>
      <c r="GUI25" s="67"/>
      <c r="GUJ25" s="66"/>
      <c r="GUK25" s="42"/>
      <c r="GUL25" s="67"/>
      <c r="GUM25" s="77"/>
      <c r="GUN25" s="66"/>
      <c r="GUO25" s="42"/>
      <c r="GUP25" s="67"/>
      <c r="GUQ25" s="66"/>
      <c r="GUR25" s="42"/>
      <c r="GUS25" s="67"/>
      <c r="GUT25" s="77"/>
      <c r="GUU25" s="66"/>
      <c r="GUV25" s="42"/>
      <c r="GUW25" s="67"/>
      <c r="GUX25" s="66"/>
      <c r="GUY25" s="42"/>
      <c r="GUZ25" s="67"/>
      <c r="GVA25" s="77"/>
      <c r="GVB25" s="66"/>
      <c r="GVC25" s="42"/>
      <c r="GVD25" s="67"/>
      <c r="GVE25" s="66"/>
      <c r="GVF25" s="42"/>
      <c r="GVG25" s="67"/>
      <c r="GVH25" s="77"/>
      <c r="GVI25" s="66"/>
      <c r="GVJ25" s="42"/>
      <c r="GVK25" s="67"/>
      <c r="GVL25" s="66"/>
      <c r="GVM25" s="42"/>
      <c r="GVN25" s="67"/>
      <c r="GVO25" s="77"/>
      <c r="GVP25" s="66"/>
      <c r="GVQ25" s="42"/>
      <c r="GVR25" s="67"/>
      <c r="GVS25" s="66"/>
      <c r="GVT25" s="42"/>
      <c r="GVU25" s="67"/>
      <c r="GVV25" s="77"/>
      <c r="GVW25" s="66"/>
      <c r="GVX25" s="42"/>
      <c r="GVY25" s="67"/>
      <c r="GVZ25" s="66"/>
      <c r="GWA25" s="42"/>
      <c r="GWB25" s="67"/>
      <c r="GWC25" s="77"/>
      <c r="GWD25" s="66"/>
      <c r="GWE25" s="42"/>
      <c r="GWF25" s="67"/>
      <c r="GWG25" s="66"/>
      <c r="GWH25" s="42"/>
      <c r="GWI25" s="67"/>
      <c r="GWJ25" s="77"/>
      <c r="GWK25" s="66"/>
      <c r="GWL25" s="42"/>
      <c r="GWM25" s="67"/>
      <c r="GWN25" s="66"/>
      <c r="GWO25" s="42"/>
      <c r="GWP25" s="67"/>
      <c r="GWQ25" s="77"/>
      <c r="GWR25" s="66"/>
      <c r="GWS25" s="42"/>
      <c r="GWT25" s="67"/>
      <c r="GWU25" s="66"/>
      <c r="GWV25" s="42"/>
      <c r="GWW25" s="67"/>
      <c r="GWX25" s="77"/>
      <c r="GWY25" s="66"/>
      <c r="GWZ25" s="42"/>
      <c r="GXA25" s="67"/>
      <c r="GXB25" s="66"/>
      <c r="GXC25" s="42"/>
      <c r="GXD25" s="67"/>
      <c r="GXE25" s="77"/>
      <c r="GXF25" s="66"/>
      <c r="GXG25" s="42"/>
      <c r="GXH25" s="67"/>
      <c r="GXI25" s="66"/>
      <c r="GXJ25" s="42"/>
      <c r="GXK25" s="67"/>
      <c r="GXL25" s="77"/>
      <c r="GXM25" s="66"/>
      <c r="GXN25" s="42"/>
      <c r="GXO25" s="67"/>
      <c r="GXP25" s="66"/>
      <c r="GXQ25" s="42"/>
      <c r="GXR25" s="67"/>
      <c r="GXS25" s="77"/>
      <c r="GXT25" s="66"/>
      <c r="GXU25" s="42"/>
      <c r="GXV25" s="67"/>
      <c r="GXW25" s="66"/>
      <c r="GXX25" s="42"/>
      <c r="GXY25" s="67"/>
      <c r="GXZ25" s="77"/>
      <c r="GYA25" s="66"/>
      <c r="GYB25" s="42"/>
      <c r="GYC25" s="67"/>
      <c r="GYD25" s="66"/>
      <c r="GYE25" s="42"/>
      <c r="GYF25" s="67"/>
      <c r="GYG25" s="77"/>
      <c r="GYH25" s="66"/>
      <c r="GYI25" s="42"/>
      <c r="GYJ25" s="67"/>
      <c r="GYK25" s="66"/>
      <c r="GYL25" s="42"/>
      <c r="GYM25" s="67"/>
      <c r="GYN25" s="77"/>
      <c r="GYO25" s="66"/>
      <c r="GYP25" s="42"/>
      <c r="GYQ25" s="67"/>
      <c r="GYR25" s="66"/>
      <c r="GYS25" s="42"/>
      <c r="GYT25" s="67"/>
      <c r="GYU25" s="77"/>
      <c r="GYV25" s="66"/>
      <c r="GYW25" s="42"/>
      <c r="GYX25" s="67"/>
      <c r="GYY25" s="66"/>
      <c r="GYZ25" s="42"/>
      <c r="GZA25" s="67"/>
      <c r="GZB25" s="77"/>
      <c r="GZC25" s="66"/>
      <c r="GZD25" s="42"/>
      <c r="GZE25" s="67"/>
      <c r="GZF25" s="66"/>
      <c r="GZG25" s="42"/>
      <c r="GZH25" s="67"/>
      <c r="GZI25" s="77"/>
      <c r="GZJ25" s="66"/>
      <c r="GZK25" s="42"/>
      <c r="GZL25" s="67"/>
      <c r="GZM25" s="66"/>
      <c r="GZN25" s="42"/>
      <c r="GZO25" s="67"/>
      <c r="GZP25" s="77"/>
      <c r="GZQ25" s="66"/>
      <c r="GZR25" s="42"/>
      <c r="GZS25" s="67"/>
      <c r="GZT25" s="66"/>
      <c r="GZU25" s="42"/>
      <c r="GZV25" s="67"/>
      <c r="GZW25" s="77"/>
      <c r="GZX25" s="66"/>
      <c r="GZY25" s="42"/>
      <c r="GZZ25" s="67"/>
      <c r="HAA25" s="66"/>
      <c r="HAB25" s="42"/>
      <c r="HAC25" s="67"/>
      <c r="HAD25" s="77"/>
      <c r="HAE25" s="66"/>
      <c r="HAF25" s="42"/>
      <c r="HAG25" s="67"/>
      <c r="HAH25" s="66"/>
      <c r="HAI25" s="42"/>
      <c r="HAJ25" s="67"/>
      <c r="HAK25" s="77"/>
      <c r="HAL25" s="66"/>
      <c r="HAM25" s="42"/>
      <c r="HAN25" s="67"/>
      <c r="HAO25" s="66"/>
      <c r="HAP25" s="42"/>
      <c r="HAQ25" s="67"/>
      <c r="HAR25" s="77"/>
      <c r="HAS25" s="66"/>
      <c r="HAT25" s="42"/>
      <c r="HAU25" s="67"/>
      <c r="HAV25" s="66"/>
      <c r="HAW25" s="42"/>
      <c r="HAX25" s="67"/>
      <c r="HAY25" s="77"/>
      <c r="HAZ25" s="66"/>
      <c r="HBA25" s="42"/>
      <c r="HBB25" s="67"/>
      <c r="HBC25" s="66"/>
      <c r="HBD25" s="42"/>
      <c r="HBE25" s="67"/>
      <c r="HBF25" s="77"/>
      <c r="HBG25" s="66"/>
      <c r="HBH25" s="42"/>
      <c r="HBI25" s="67"/>
      <c r="HBJ25" s="66"/>
      <c r="HBK25" s="42"/>
      <c r="HBL25" s="67"/>
      <c r="HBM25" s="77"/>
      <c r="HBN25" s="66"/>
      <c r="HBO25" s="42"/>
      <c r="HBP25" s="67"/>
      <c r="HBQ25" s="66"/>
      <c r="HBR25" s="42"/>
      <c r="HBS25" s="67"/>
      <c r="HBT25" s="77"/>
      <c r="HBU25" s="66"/>
      <c r="HBV25" s="42"/>
      <c r="HBW25" s="67"/>
      <c r="HBX25" s="66"/>
      <c r="HBY25" s="42"/>
      <c r="HBZ25" s="67"/>
      <c r="HCA25" s="77"/>
      <c r="HCB25" s="66"/>
      <c r="HCC25" s="42"/>
      <c r="HCD25" s="67"/>
      <c r="HCE25" s="66"/>
      <c r="HCF25" s="42"/>
      <c r="HCG25" s="67"/>
      <c r="HCH25" s="77"/>
      <c r="HCI25" s="66"/>
      <c r="HCJ25" s="42"/>
      <c r="HCK25" s="67"/>
      <c r="HCL25" s="66"/>
      <c r="HCM25" s="42"/>
      <c r="HCN25" s="67"/>
      <c r="HCO25" s="77"/>
      <c r="HCP25" s="66"/>
      <c r="HCQ25" s="42"/>
      <c r="HCR25" s="67"/>
      <c r="HCS25" s="66"/>
      <c r="HCT25" s="42"/>
      <c r="HCU25" s="67"/>
      <c r="HCV25" s="77"/>
      <c r="HCW25" s="66"/>
      <c r="HCX25" s="42"/>
      <c r="HCY25" s="67"/>
      <c r="HCZ25" s="66"/>
      <c r="HDA25" s="42"/>
      <c r="HDB25" s="67"/>
      <c r="HDC25" s="77"/>
      <c r="HDD25" s="66"/>
      <c r="HDE25" s="42"/>
      <c r="HDF25" s="67"/>
      <c r="HDG25" s="66"/>
      <c r="HDH25" s="42"/>
      <c r="HDI25" s="67"/>
      <c r="HDJ25" s="77"/>
      <c r="HDK25" s="66"/>
      <c r="HDL25" s="42"/>
      <c r="HDM25" s="67"/>
      <c r="HDN25" s="66"/>
      <c r="HDO25" s="42"/>
      <c r="HDP25" s="67"/>
      <c r="HDQ25" s="77"/>
      <c r="HDR25" s="66"/>
      <c r="HDS25" s="42"/>
      <c r="HDT25" s="67"/>
      <c r="HDU25" s="66"/>
      <c r="HDV25" s="42"/>
      <c r="HDW25" s="67"/>
      <c r="HDX25" s="77"/>
      <c r="HDY25" s="66"/>
      <c r="HDZ25" s="42"/>
      <c r="HEA25" s="67"/>
      <c r="HEB25" s="66"/>
      <c r="HEC25" s="42"/>
      <c r="HED25" s="67"/>
      <c r="HEE25" s="77"/>
      <c r="HEF25" s="66"/>
      <c r="HEG25" s="42"/>
      <c r="HEH25" s="67"/>
      <c r="HEI25" s="66"/>
      <c r="HEJ25" s="42"/>
      <c r="HEK25" s="67"/>
      <c r="HEL25" s="77"/>
      <c r="HEM25" s="66"/>
      <c r="HEN25" s="42"/>
      <c r="HEO25" s="67"/>
      <c r="HEP25" s="66"/>
      <c r="HEQ25" s="42"/>
      <c r="HER25" s="67"/>
      <c r="HES25" s="77"/>
      <c r="HET25" s="66"/>
      <c r="HEU25" s="42"/>
      <c r="HEV25" s="67"/>
      <c r="HEW25" s="66"/>
      <c r="HEX25" s="42"/>
      <c r="HEY25" s="67"/>
      <c r="HEZ25" s="77"/>
      <c r="HFA25" s="66"/>
      <c r="HFB25" s="42"/>
      <c r="HFC25" s="67"/>
      <c r="HFD25" s="66"/>
      <c r="HFE25" s="42"/>
      <c r="HFF25" s="67"/>
      <c r="HFG25" s="77"/>
      <c r="HFH25" s="66"/>
      <c r="HFI25" s="42"/>
      <c r="HFJ25" s="67"/>
      <c r="HFK25" s="66"/>
      <c r="HFL25" s="42"/>
      <c r="HFM25" s="67"/>
      <c r="HFN25" s="77"/>
      <c r="HFO25" s="66"/>
      <c r="HFP25" s="42"/>
      <c r="HFQ25" s="67"/>
      <c r="HFR25" s="66"/>
      <c r="HFS25" s="42"/>
      <c r="HFT25" s="67"/>
      <c r="HFU25" s="77"/>
      <c r="HFV25" s="66"/>
      <c r="HFW25" s="42"/>
      <c r="HFX25" s="67"/>
      <c r="HFY25" s="66"/>
      <c r="HFZ25" s="42"/>
      <c r="HGA25" s="67"/>
      <c r="HGB25" s="77"/>
      <c r="HGC25" s="66"/>
      <c r="HGD25" s="42"/>
      <c r="HGE25" s="67"/>
      <c r="HGF25" s="66"/>
      <c r="HGG25" s="42"/>
      <c r="HGH25" s="67"/>
      <c r="HGI25" s="77"/>
      <c r="HGJ25" s="66"/>
      <c r="HGK25" s="42"/>
      <c r="HGL25" s="67"/>
      <c r="HGM25" s="66"/>
      <c r="HGN25" s="42"/>
      <c r="HGO25" s="67"/>
      <c r="HGP25" s="77"/>
      <c r="HGQ25" s="66"/>
      <c r="HGR25" s="42"/>
      <c r="HGS25" s="67"/>
      <c r="HGT25" s="66"/>
      <c r="HGU25" s="42"/>
      <c r="HGV25" s="67"/>
      <c r="HGW25" s="77"/>
      <c r="HGX25" s="66"/>
      <c r="HGY25" s="42"/>
      <c r="HGZ25" s="67"/>
      <c r="HHA25" s="66"/>
      <c r="HHB25" s="42"/>
      <c r="HHC25" s="67"/>
      <c r="HHD25" s="77"/>
      <c r="HHE25" s="66"/>
      <c r="HHF25" s="42"/>
      <c r="HHG25" s="67"/>
      <c r="HHH25" s="66"/>
      <c r="HHI25" s="42"/>
      <c r="HHJ25" s="67"/>
      <c r="HHK25" s="77"/>
      <c r="HHL25" s="66"/>
      <c r="HHM25" s="42"/>
      <c r="HHN25" s="67"/>
      <c r="HHO25" s="66"/>
      <c r="HHP25" s="42"/>
      <c r="HHQ25" s="67"/>
      <c r="HHR25" s="77"/>
      <c r="HHS25" s="66"/>
      <c r="HHT25" s="42"/>
      <c r="HHU25" s="67"/>
      <c r="HHV25" s="66"/>
      <c r="HHW25" s="42"/>
      <c r="HHX25" s="67"/>
      <c r="HHY25" s="77"/>
      <c r="HHZ25" s="66"/>
      <c r="HIA25" s="42"/>
      <c r="HIB25" s="67"/>
      <c r="HIC25" s="66"/>
      <c r="HID25" s="42"/>
      <c r="HIE25" s="67"/>
      <c r="HIF25" s="77"/>
      <c r="HIG25" s="66"/>
      <c r="HIH25" s="42"/>
      <c r="HII25" s="67"/>
      <c r="HIJ25" s="66"/>
      <c r="HIK25" s="42"/>
      <c r="HIL25" s="67"/>
      <c r="HIM25" s="77"/>
      <c r="HIN25" s="66"/>
      <c r="HIO25" s="42"/>
      <c r="HIP25" s="67"/>
      <c r="HIQ25" s="66"/>
      <c r="HIR25" s="42"/>
      <c r="HIS25" s="67"/>
      <c r="HIT25" s="77"/>
      <c r="HIU25" s="66"/>
      <c r="HIV25" s="42"/>
      <c r="HIW25" s="67"/>
      <c r="HIX25" s="66"/>
      <c r="HIY25" s="42"/>
      <c r="HIZ25" s="67"/>
      <c r="HJA25" s="77"/>
      <c r="HJB25" s="66"/>
      <c r="HJC25" s="42"/>
      <c r="HJD25" s="67"/>
      <c r="HJE25" s="66"/>
      <c r="HJF25" s="42"/>
      <c r="HJG25" s="67"/>
      <c r="HJH25" s="77"/>
      <c r="HJI25" s="66"/>
      <c r="HJJ25" s="42"/>
      <c r="HJK25" s="67"/>
      <c r="HJL25" s="66"/>
      <c r="HJM25" s="42"/>
      <c r="HJN25" s="67"/>
      <c r="HJO25" s="77"/>
      <c r="HJP25" s="66"/>
      <c r="HJQ25" s="42"/>
      <c r="HJR25" s="67"/>
      <c r="HJS25" s="66"/>
      <c r="HJT25" s="42"/>
      <c r="HJU25" s="67"/>
      <c r="HJV25" s="77"/>
      <c r="HJW25" s="66"/>
      <c r="HJX25" s="42"/>
      <c r="HJY25" s="67"/>
      <c r="HJZ25" s="66"/>
      <c r="HKA25" s="42"/>
      <c r="HKB25" s="67"/>
      <c r="HKC25" s="77"/>
      <c r="HKD25" s="66"/>
      <c r="HKE25" s="42"/>
      <c r="HKF25" s="67"/>
      <c r="HKG25" s="66"/>
      <c r="HKH25" s="42"/>
      <c r="HKI25" s="67"/>
      <c r="HKJ25" s="77"/>
      <c r="HKK25" s="66"/>
      <c r="HKL25" s="42"/>
      <c r="HKM25" s="67"/>
      <c r="HKN25" s="66"/>
      <c r="HKO25" s="42"/>
      <c r="HKP25" s="67"/>
      <c r="HKQ25" s="77"/>
      <c r="HKR25" s="66"/>
      <c r="HKS25" s="42"/>
      <c r="HKT25" s="67"/>
      <c r="HKU25" s="66"/>
      <c r="HKV25" s="42"/>
      <c r="HKW25" s="67"/>
      <c r="HKX25" s="77"/>
      <c r="HKY25" s="66"/>
      <c r="HKZ25" s="42"/>
      <c r="HLA25" s="67"/>
      <c r="HLB25" s="66"/>
      <c r="HLC25" s="42"/>
      <c r="HLD25" s="67"/>
      <c r="HLE25" s="77"/>
      <c r="HLF25" s="66"/>
      <c r="HLG25" s="42"/>
      <c r="HLH25" s="67"/>
      <c r="HLI25" s="66"/>
      <c r="HLJ25" s="42"/>
      <c r="HLK25" s="67"/>
      <c r="HLL25" s="77"/>
      <c r="HLM25" s="66"/>
      <c r="HLN25" s="42"/>
      <c r="HLO25" s="67"/>
      <c r="HLP25" s="66"/>
      <c r="HLQ25" s="42"/>
      <c r="HLR25" s="67"/>
      <c r="HLS25" s="77"/>
      <c r="HLT25" s="66"/>
      <c r="HLU25" s="42"/>
      <c r="HLV25" s="67"/>
      <c r="HLW25" s="66"/>
      <c r="HLX25" s="42"/>
      <c r="HLY25" s="67"/>
      <c r="HLZ25" s="77"/>
      <c r="HMA25" s="66"/>
      <c r="HMB25" s="42"/>
      <c r="HMC25" s="67"/>
      <c r="HMD25" s="66"/>
      <c r="HME25" s="42"/>
      <c r="HMF25" s="67"/>
      <c r="HMG25" s="77"/>
      <c r="HMH25" s="66"/>
      <c r="HMI25" s="42"/>
      <c r="HMJ25" s="67"/>
      <c r="HMK25" s="66"/>
      <c r="HML25" s="42"/>
      <c r="HMM25" s="67"/>
      <c r="HMN25" s="77"/>
      <c r="HMO25" s="66"/>
      <c r="HMP25" s="42"/>
      <c r="HMQ25" s="67"/>
      <c r="HMR25" s="66"/>
      <c r="HMS25" s="42"/>
      <c r="HMT25" s="67"/>
      <c r="HMU25" s="77"/>
      <c r="HMV25" s="66"/>
      <c r="HMW25" s="42"/>
      <c r="HMX25" s="67"/>
      <c r="HMY25" s="66"/>
      <c r="HMZ25" s="42"/>
      <c r="HNA25" s="67"/>
      <c r="HNB25" s="77"/>
      <c r="HNC25" s="66"/>
      <c r="HND25" s="42"/>
      <c r="HNE25" s="67"/>
      <c r="HNF25" s="66"/>
      <c r="HNG25" s="42"/>
      <c r="HNH25" s="67"/>
      <c r="HNI25" s="77"/>
      <c r="HNJ25" s="66"/>
      <c r="HNK25" s="42"/>
      <c r="HNL25" s="67"/>
      <c r="HNM25" s="66"/>
      <c r="HNN25" s="42"/>
      <c r="HNO25" s="67"/>
      <c r="HNP25" s="77"/>
      <c r="HNQ25" s="66"/>
      <c r="HNR25" s="42"/>
      <c r="HNS25" s="67"/>
      <c r="HNT25" s="66"/>
      <c r="HNU25" s="42"/>
      <c r="HNV25" s="67"/>
      <c r="HNW25" s="77"/>
      <c r="HNX25" s="66"/>
      <c r="HNY25" s="42"/>
      <c r="HNZ25" s="67"/>
      <c r="HOA25" s="66"/>
      <c r="HOB25" s="42"/>
      <c r="HOC25" s="67"/>
      <c r="HOD25" s="77"/>
      <c r="HOE25" s="66"/>
      <c r="HOF25" s="42"/>
      <c r="HOG25" s="67"/>
      <c r="HOH25" s="66"/>
      <c r="HOI25" s="42"/>
      <c r="HOJ25" s="67"/>
      <c r="HOK25" s="77"/>
      <c r="HOL25" s="66"/>
      <c r="HOM25" s="42"/>
      <c r="HON25" s="67"/>
      <c r="HOO25" s="66"/>
      <c r="HOP25" s="42"/>
      <c r="HOQ25" s="67"/>
      <c r="HOR25" s="77"/>
      <c r="HOS25" s="66"/>
      <c r="HOT25" s="42"/>
      <c r="HOU25" s="67"/>
      <c r="HOV25" s="66"/>
      <c r="HOW25" s="42"/>
      <c r="HOX25" s="67"/>
      <c r="HOY25" s="77"/>
      <c r="HOZ25" s="66"/>
      <c r="HPA25" s="42"/>
      <c r="HPB25" s="67"/>
      <c r="HPC25" s="66"/>
      <c r="HPD25" s="42"/>
      <c r="HPE25" s="67"/>
      <c r="HPF25" s="77"/>
      <c r="HPG25" s="66"/>
      <c r="HPH25" s="42"/>
      <c r="HPI25" s="67"/>
      <c r="HPJ25" s="66"/>
      <c r="HPK25" s="42"/>
      <c r="HPL25" s="67"/>
      <c r="HPM25" s="77"/>
      <c r="HPN25" s="66"/>
      <c r="HPO25" s="42"/>
      <c r="HPP25" s="67"/>
      <c r="HPQ25" s="66"/>
      <c r="HPR25" s="42"/>
      <c r="HPS25" s="67"/>
      <c r="HPT25" s="77"/>
      <c r="HPU25" s="66"/>
      <c r="HPV25" s="42"/>
      <c r="HPW25" s="67"/>
      <c r="HPX25" s="66"/>
      <c r="HPY25" s="42"/>
      <c r="HPZ25" s="67"/>
      <c r="HQA25" s="77"/>
      <c r="HQB25" s="66"/>
      <c r="HQC25" s="42"/>
      <c r="HQD25" s="67"/>
      <c r="HQE25" s="66"/>
      <c r="HQF25" s="42"/>
      <c r="HQG25" s="67"/>
      <c r="HQH25" s="77"/>
      <c r="HQI25" s="66"/>
      <c r="HQJ25" s="42"/>
      <c r="HQK25" s="67"/>
      <c r="HQL25" s="66"/>
      <c r="HQM25" s="42"/>
      <c r="HQN25" s="67"/>
      <c r="HQO25" s="77"/>
      <c r="HQP25" s="66"/>
      <c r="HQQ25" s="42"/>
      <c r="HQR25" s="67"/>
      <c r="HQS25" s="66"/>
      <c r="HQT25" s="42"/>
      <c r="HQU25" s="67"/>
      <c r="HQV25" s="77"/>
      <c r="HQW25" s="66"/>
      <c r="HQX25" s="42"/>
      <c r="HQY25" s="67"/>
      <c r="HQZ25" s="66"/>
      <c r="HRA25" s="42"/>
      <c r="HRB25" s="67"/>
      <c r="HRC25" s="77"/>
      <c r="HRD25" s="66"/>
      <c r="HRE25" s="42"/>
      <c r="HRF25" s="67"/>
      <c r="HRG25" s="66"/>
      <c r="HRH25" s="42"/>
      <c r="HRI25" s="67"/>
      <c r="HRJ25" s="77"/>
      <c r="HRK25" s="66"/>
      <c r="HRL25" s="42"/>
      <c r="HRM25" s="67"/>
      <c r="HRN25" s="66"/>
      <c r="HRO25" s="42"/>
      <c r="HRP25" s="67"/>
      <c r="HRQ25" s="77"/>
      <c r="HRR25" s="66"/>
      <c r="HRS25" s="42"/>
      <c r="HRT25" s="67"/>
      <c r="HRU25" s="66"/>
      <c r="HRV25" s="42"/>
      <c r="HRW25" s="67"/>
      <c r="HRX25" s="77"/>
      <c r="HRY25" s="66"/>
      <c r="HRZ25" s="42"/>
      <c r="HSA25" s="67"/>
      <c r="HSB25" s="66"/>
      <c r="HSC25" s="42"/>
      <c r="HSD25" s="67"/>
      <c r="HSE25" s="77"/>
      <c r="HSF25" s="66"/>
      <c r="HSG25" s="42"/>
      <c r="HSH25" s="67"/>
      <c r="HSI25" s="66"/>
      <c r="HSJ25" s="42"/>
      <c r="HSK25" s="67"/>
      <c r="HSL25" s="77"/>
      <c r="HSM25" s="66"/>
      <c r="HSN25" s="42"/>
      <c r="HSO25" s="67"/>
      <c r="HSP25" s="66"/>
      <c r="HSQ25" s="42"/>
      <c r="HSR25" s="67"/>
      <c r="HSS25" s="77"/>
      <c r="HST25" s="66"/>
      <c r="HSU25" s="42"/>
      <c r="HSV25" s="67"/>
      <c r="HSW25" s="66"/>
      <c r="HSX25" s="42"/>
      <c r="HSY25" s="67"/>
      <c r="HSZ25" s="77"/>
      <c r="HTA25" s="66"/>
      <c r="HTB25" s="42"/>
      <c r="HTC25" s="67"/>
      <c r="HTD25" s="66"/>
      <c r="HTE25" s="42"/>
      <c r="HTF25" s="67"/>
      <c r="HTG25" s="77"/>
      <c r="HTH25" s="66"/>
      <c r="HTI25" s="42"/>
      <c r="HTJ25" s="67"/>
      <c r="HTK25" s="66"/>
      <c r="HTL25" s="42"/>
      <c r="HTM25" s="67"/>
      <c r="HTN25" s="77"/>
      <c r="HTO25" s="66"/>
      <c r="HTP25" s="42"/>
      <c r="HTQ25" s="67"/>
      <c r="HTR25" s="66"/>
      <c r="HTS25" s="42"/>
      <c r="HTT25" s="67"/>
      <c r="HTU25" s="77"/>
      <c r="HTV25" s="66"/>
      <c r="HTW25" s="42"/>
      <c r="HTX25" s="67"/>
      <c r="HTY25" s="66"/>
      <c r="HTZ25" s="42"/>
      <c r="HUA25" s="67"/>
      <c r="HUB25" s="77"/>
      <c r="HUC25" s="66"/>
      <c r="HUD25" s="42"/>
      <c r="HUE25" s="67"/>
      <c r="HUF25" s="66"/>
      <c r="HUG25" s="42"/>
      <c r="HUH25" s="67"/>
      <c r="HUI25" s="77"/>
      <c r="HUJ25" s="66"/>
      <c r="HUK25" s="42"/>
      <c r="HUL25" s="67"/>
      <c r="HUM25" s="66"/>
      <c r="HUN25" s="42"/>
      <c r="HUO25" s="67"/>
      <c r="HUP25" s="77"/>
      <c r="HUQ25" s="66"/>
      <c r="HUR25" s="42"/>
      <c r="HUS25" s="67"/>
      <c r="HUT25" s="66"/>
      <c r="HUU25" s="42"/>
      <c r="HUV25" s="67"/>
      <c r="HUW25" s="77"/>
      <c r="HUX25" s="66"/>
      <c r="HUY25" s="42"/>
      <c r="HUZ25" s="67"/>
      <c r="HVA25" s="66"/>
      <c r="HVB25" s="42"/>
      <c r="HVC25" s="67"/>
      <c r="HVD25" s="77"/>
      <c r="HVE25" s="66"/>
      <c r="HVF25" s="42"/>
      <c r="HVG25" s="67"/>
      <c r="HVH25" s="66"/>
      <c r="HVI25" s="42"/>
      <c r="HVJ25" s="67"/>
      <c r="HVK25" s="77"/>
      <c r="HVL25" s="66"/>
      <c r="HVM25" s="42"/>
      <c r="HVN25" s="67"/>
      <c r="HVO25" s="66"/>
      <c r="HVP25" s="42"/>
      <c r="HVQ25" s="67"/>
      <c r="HVR25" s="77"/>
      <c r="HVS25" s="66"/>
      <c r="HVT25" s="42"/>
      <c r="HVU25" s="67"/>
      <c r="HVV25" s="66"/>
      <c r="HVW25" s="42"/>
      <c r="HVX25" s="67"/>
      <c r="HVY25" s="77"/>
      <c r="HVZ25" s="66"/>
      <c r="HWA25" s="42"/>
      <c r="HWB25" s="67"/>
      <c r="HWC25" s="66"/>
      <c r="HWD25" s="42"/>
      <c r="HWE25" s="67"/>
      <c r="HWF25" s="77"/>
      <c r="HWG25" s="66"/>
      <c r="HWH25" s="42"/>
      <c r="HWI25" s="67"/>
      <c r="HWJ25" s="66"/>
      <c r="HWK25" s="42"/>
      <c r="HWL25" s="67"/>
      <c r="HWM25" s="77"/>
      <c r="HWN25" s="66"/>
      <c r="HWO25" s="42"/>
      <c r="HWP25" s="67"/>
      <c r="HWQ25" s="66"/>
      <c r="HWR25" s="42"/>
      <c r="HWS25" s="67"/>
      <c r="HWT25" s="77"/>
      <c r="HWU25" s="66"/>
      <c r="HWV25" s="42"/>
      <c r="HWW25" s="67"/>
      <c r="HWX25" s="66"/>
      <c r="HWY25" s="42"/>
      <c r="HWZ25" s="67"/>
      <c r="HXA25" s="77"/>
      <c r="HXB25" s="66"/>
      <c r="HXC25" s="42"/>
      <c r="HXD25" s="67"/>
      <c r="HXE25" s="66"/>
      <c r="HXF25" s="42"/>
      <c r="HXG25" s="67"/>
      <c r="HXH25" s="77"/>
      <c r="HXI25" s="66"/>
      <c r="HXJ25" s="42"/>
      <c r="HXK25" s="67"/>
      <c r="HXL25" s="66"/>
      <c r="HXM25" s="42"/>
      <c r="HXN25" s="67"/>
      <c r="HXO25" s="77"/>
      <c r="HXP25" s="66"/>
      <c r="HXQ25" s="42"/>
      <c r="HXR25" s="67"/>
      <c r="HXS25" s="66"/>
      <c r="HXT25" s="42"/>
      <c r="HXU25" s="67"/>
      <c r="HXV25" s="77"/>
      <c r="HXW25" s="66"/>
      <c r="HXX25" s="42"/>
      <c r="HXY25" s="67"/>
      <c r="HXZ25" s="66"/>
      <c r="HYA25" s="42"/>
      <c r="HYB25" s="67"/>
      <c r="HYC25" s="77"/>
      <c r="HYD25" s="66"/>
      <c r="HYE25" s="42"/>
      <c r="HYF25" s="67"/>
      <c r="HYG25" s="66"/>
      <c r="HYH25" s="42"/>
      <c r="HYI25" s="67"/>
      <c r="HYJ25" s="77"/>
      <c r="HYK25" s="66"/>
      <c r="HYL25" s="42"/>
      <c r="HYM25" s="67"/>
      <c r="HYN25" s="66"/>
      <c r="HYO25" s="42"/>
      <c r="HYP25" s="67"/>
      <c r="HYQ25" s="77"/>
      <c r="HYR25" s="66"/>
      <c r="HYS25" s="42"/>
      <c r="HYT25" s="67"/>
      <c r="HYU25" s="66"/>
      <c r="HYV25" s="42"/>
      <c r="HYW25" s="67"/>
      <c r="HYX25" s="77"/>
      <c r="HYY25" s="66"/>
      <c r="HYZ25" s="42"/>
      <c r="HZA25" s="67"/>
      <c r="HZB25" s="66"/>
      <c r="HZC25" s="42"/>
      <c r="HZD25" s="67"/>
      <c r="HZE25" s="77"/>
      <c r="HZF25" s="66"/>
      <c r="HZG25" s="42"/>
      <c r="HZH25" s="67"/>
      <c r="HZI25" s="66"/>
      <c r="HZJ25" s="42"/>
      <c r="HZK25" s="67"/>
      <c r="HZL25" s="77"/>
      <c r="HZM25" s="66"/>
      <c r="HZN25" s="42"/>
      <c r="HZO25" s="67"/>
      <c r="HZP25" s="66"/>
      <c r="HZQ25" s="42"/>
      <c r="HZR25" s="67"/>
      <c r="HZS25" s="77"/>
      <c r="HZT25" s="66"/>
      <c r="HZU25" s="42"/>
      <c r="HZV25" s="67"/>
      <c r="HZW25" s="66"/>
      <c r="HZX25" s="42"/>
      <c r="HZY25" s="67"/>
      <c r="HZZ25" s="77"/>
      <c r="IAA25" s="66"/>
      <c r="IAB25" s="42"/>
      <c r="IAC25" s="67"/>
      <c r="IAD25" s="66"/>
      <c r="IAE25" s="42"/>
      <c r="IAF25" s="67"/>
      <c r="IAG25" s="77"/>
      <c r="IAH25" s="66"/>
      <c r="IAI25" s="42"/>
      <c r="IAJ25" s="67"/>
      <c r="IAK25" s="66"/>
      <c r="IAL25" s="42"/>
      <c r="IAM25" s="67"/>
      <c r="IAN25" s="77"/>
      <c r="IAO25" s="66"/>
      <c r="IAP25" s="42"/>
      <c r="IAQ25" s="67"/>
      <c r="IAR25" s="66"/>
      <c r="IAS25" s="42"/>
      <c r="IAT25" s="67"/>
      <c r="IAU25" s="77"/>
      <c r="IAV25" s="66"/>
      <c r="IAW25" s="42"/>
      <c r="IAX25" s="67"/>
      <c r="IAY25" s="66"/>
      <c r="IAZ25" s="42"/>
      <c r="IBA25" s="67"/>
      <c r="IBB25" s="77"/>
      <c r="IBC25" s="66"/>
      <c r="IBD25" s="42"/>
      <c r="IBE25" s="67"/>
      <c r="IBF25" s="66"/>
      <c r="IBG25" s="42"/>
      <c r="IBH25" s="67"/>
      <c r="IBI25" s="77"/>
      <c r="IBJ25" s="66"/>
      <c r="IBK25" s="42"/>
      <c r="IBL25" s="67"/>
      <c r="IBM25" s="66"/>
      <c r="IBN25" s="42"/>
      <c r="IBO25" s="67"/>
      <c r="IBP25" s="77"/>
      <c r="IBQ25" s="66"/>
      <c r="IBR25" s="42"/>
      <c r="IBS25" s="67"/>
      <c r="IBT25" s="66"/>
      <c r="IBU25" s="42"/>
      <c r="IBV25" s="67"/>
      <c r="IBW25" s="77"/>
      <c r="IBX25" s="66"/>
      <c r="IBY25" s="42"/>
      <c r="IBZ25" s="67"/>
      <c r="ICA25" s="66"/>
      <c r="ICB25" s="42"/>
      <c r="ICC25" s="67"/>
      <c r="ICD25" s="77"/>
      <c r="ICE25" s="66"/>
      <c r="ICF25" s="42"/>
      <c r="ICG25" s="67"/>
      <c r="ICH25" s="66"/>
      <c r="ICI25" s="42"/>
      <c r="ICJ25" s="67"/>
      <c r="ICK25" s="77"/>
      <c r="ICL25" s="66"/>
      <c r="ICM25" s="42"/>
      <c r="ICN25" s="67"/>
      <c r="ICO25" s="66"/>
      <c r="ICP25" s="42"/>
      <c r="ICQ25" s="67"/>
      <c r="ICR25" s="77"/>
      <c r="ICS25" s="66"/>
      <c r="ICT25" s="42"/>
      <c r="ICU25" s="67"/>
      <c r="ICV25" s="66"/>
      <c r="ICW25" s="42"/>
      <c r="ICX25" s="67"/>
      <c r="ICY25" s="77"/>
      <c r="ICZ25" s="66"/>
      <c r="IDA25" s="42"/>
      <c r="IDB25" s="67"/>
      <c r="IDC25" s="66"/>
      <c r="IDD25" s="42"/>
      <c r="IDE25" s="67"/>
      <c r="IDF25" s="77"/>
      <c r="IDG25" s="66"/>
      <c r="IDH25" s="42"/>
      <c r="IDI25" s="67"/>
      <c r="IDJ25" s="66"/>
      <c r="IDK25" s="42"/>
      <c r="IDL25" s="67"/>
      <c r="IDM25" s="77"/>
      <c r="IDN25" s="66"/>
      <c r="IDO25" s="42"/>
      <c r="IDP25" s="67"/>
      <c r="IDQ25" s="66"/>
      <c r="IDR25" s="42"/>
      <c r="IDS25" s="67"/>
      <c r="IDT25" s="77"/>
      <c r="IDU25" s="66"/>
      <c r="IDV25" s="42"/>
      <c r="IDW25" s="67"/>
      <c r="IDX25" s="66"/>
      <c r="IDY25" s="42"/>
      <c r="IDZ25" s="67"/>
      <c r="IEA25" s="77"/>
      <c r="IEB25" s="66"/>
      <c r="IEC25" s="42"/>
      <c r="IED25" s="67"/>
      <c r="IEE25" s="66"/>
      <c r="IEF25" s="42"/>
      <c r="IEG25" s="67"/>
      <c r="IEH25" s="77"/>
      <c r="IEI25" s="66"/>
      <c r="IEJ25" s="42"/>
      <c r="IEK25" s="67"/>
      <c r="IEL25" s="66"/>
      <c r="IEM25" s="42"/>
      <c r="IEN25" s="67"/>
      <c r="IEO25" s="77"/>
      <c r="IEP25" s="66"/>
      <c r="IEQ25" s="42"/>
      <c r="IER25" s="67"/>
      <c r="IES25" s="66"/>
      <c r="IET25" s="42"/>
      <c r="IEU25" s="67"/>
      <c r="IEV25" s="77"/>
      <c r="IEW25" s="66"/>
      <c r="IEX25" s="42"/>
      <c r="IEY25" s="67"/>
      <c r="IEZ25" s="66"/>
      <c r="IFA25" s="42"/>
      <c r="IFB25" s="67"/>
      <c r="IFC25" s="77"/>
      <c r="IFD25" s="66"/>
      <c r="IFE25" s="42"/>
      <c r="IFF25" s="67"/>
      <c r="IFG25" s="66"/>
      <c r="IFH25" s="42"/>
      <c r="IFI25" s="67"/>
      <c r="IFJ25" s="77"/>
      <c r="IFK25" s="66"/>
      <c r="IFL25" s="42"/>
      <c r="IFM25" s="67"/>
      <c r="IFN25" s="66"/>
      <c r="IFO25" s="42"/>
      <c r="IFP25" s="67"/>
      <c r="IFQ25" s="77"/>
      <c r="IFR25" s="66"/>
      <c r="IFS25" s="42"/>
      <c r="IFT25" s="67"/>
      <c r="IFU25" s="66"/>
      <c r="IFV25" s="42"/>
      <c r="IFW25" s="67"/>
      <c r="IFX25" s="77"/>
      <c r="IFY25" s="66"/>
      <c r="IFZ25" s="42"/>
      <c r="IGA25" s="67"/>
      <c r="IGB25" s="66"/>
      <c r="IGC25" s="42"/>
      <c r="IGD25" s="67"/>
      <c r="IGE25" s="77"/>
      <c r="IGF25" s="66"/>
      <c r="IGG25" s="42"/>
      <c r="IGH25" s="67"/>
      <c r="IGI25" s="66"/>
      <c r="IGJ25" s="42"/>
      <c r="IGK25" s="67"/>
      <c r="IGL25" s="77"/>
      <c r="IGM25" s="66"/>
      <c r="IGN25" s="42"/>
      <c r="IGO25" s="67"/>
      <c r="IGP25" s="66"/>
      <c r="IGQ25" s="42"/>
      <c r="IGR25" s="67"/>
      <c r="IGS25" s="77"/>
      <c r="IGT25" s="66"/>
      <c r="IGU25" s="42"/>
      <c r="IGV25" s="67"/>
      <c r="IGW25" s="66"/>
      <c r="IGX25" s="42"/>
      <c r="IGY25" s="67"/>
      <c r="IGZ25" s="77"/>
      <c r="IHA25" s="66"/>
      <c r="IHB25" s="42"/>
      <c r="IHC25" s="67"/>
      <c r="IHD25" s="66"/>
      <c r="IHE25" s="42"/>
      <c r="IHF25" s="67"/>
      <c r="IHG25" s="77"/>
      <c r="IHH25" s="66"/>
      <c r="IHI25" s="42"/>
      <c r="IHJ25" s="67"/>
      <c r="IHK25" s="66"/>
      <c r="IHL25" s="42"/>
      <c r="IHM25" s="67"/>
      <c r="IHN25" s="77"/>
      <c r="IHO25" s="66"/>
      <c r="IHP25" s="42"/>
      <c r="IHQ25" s="67"/>
      <c r="IHR25" s="66"/>
      <c r="IHS25" s="42"/>
      <c r="IHT25" s="67"/>
      <c r="IHU25" s="77"/>
      <c r="IHV25" s="66"/>
      <c r="IHW25" s="42"/>
      <c r="IHX25" s="67"/>
      <c r="IHY25" s="66"/>
      <c r="IHZ25" s="42"/>
      <c r="IIA25" s="67"/>
      <c r="IIB25" s="77"/>
      <c r="IIC25" s="66"/>
      <c r="IID25" s="42"/>
      <c r="IIE25" s="67"/>
      <c r="IIF25" s="66"/>
      <c r="IIG25" s="42"/>
      <c r="IIH25" s="67"/>
      <c r="III25" s="77"/>
      <c r="IIJ25" s="66"/>
      <c r="IIK25" s="42"/>
      <c r="IIL25" s="67"/>
      <c r="IIM25" s="66"/>
      <c r="IIN25" s="42"/>
      <c r="IIO25" s="67"/>
      <c r="IIP25" s="77"/>
      <c r="IIQ25" s="66"/>
      <c r="IIR25" s="42"/>
      <c r="IIS25" s="67"/>
      <c r="IIT25" s="66"/>
      <c r="IIU25" s="42"/>
      <c r="IIV25" s="67"/>
      <c r="IIW25" s="77"/>
      <c r="IIX25" s="66"/>
      <c r="IIY25" s="42"/>
      <c r="IIZ25" s="67"/>
      <c r="IJA25" s="66"/>
      <c r="IJB25" s="42"/>
      <c r="IJC25" s="67"/>
      <c r="IJD25" s="77"/>
      <c r="IJE25" s="66"/>
      <c r="IJF25" s="42"/>
      <c r="IJG25" s="67"/>
      <c r="IJH25" s="66"/>
      <c r="IJI25" s="42"/>
      <c r="IJJ25" s="67"/>
      <c r="IJK25" s="77"/>
      <c r="IJL25" s="66"/>
      <c r="IJM25" s="42"/>
      <c r="IJN25" s="67"/>
      <c r="IJO25" s="66"/>
      <c r="IJP25" s="42"/>
      <c r="IJQ25" s="67"/>
      <c r="IJR25" s="77"/>
      <c r="IJS25" s="66"/>
      <c r="IJT25" s="42"/>
      <c r="IJU25" s="67"/>
      <c r="IJV25" s="66"/>
      <c r="IJW25" s="42"/>
      <c r="IJX25" s="67"/>
      <c r="IJY25" s="77"/>
      <c r="IJZ25" s="66"/>
      <c r="IKA25" s="42"/>
      <c r="IKB25" s="67"/>
      <c r="IKC25" s="66"/>
      <c r="IKD25" s="42"/>
      <c r="IKE25" s="67"/>
      <c r="IKF25" s="77"/>
      <c r="IKG25" s="66"/>
      <c r="IKH25" s="42"/>
      <c r="IKI25" s="67"/>
      <c r="IKJ25" s="66"/>
      <c r="IKK25" s="42"/>
      <c r="IKL25" s="67"/>
      <c r="IKM25" s="77"/>
      <c r="IKN25" s="66"/>
      <c r="IKO25" s="42"/>
      <c r="IKP25" s="67"/>
      <c r="IKQ25" s="66"/>
      <c r="IKR25" s="42"/>
      <c r="IKS25" s="67"/>
      <c r="IKT25" s="77"/>
      <c r="IKU25" s="66"/>
      <c r="IKV25" s="42"/>
      <c r="IKW25" s="67"/>
      <c r="IKX25" s="66"/>
      <c r="IKY25" s="42"/>
      <c r="IKZ25" s="67"/>
      <c r="ILA25" s="77"/>
      <c r="ILB25" s="66"/>
      <c r="ILC25" s="42"/>
      <c r="ILD25" s="67"/>
      <c r="ILE25" s="66"/>
      <c r="ILF25" s="42"/>
      <c r="ILG25" s="67"/>
      <c r="ILH25" s="77"/>
      <c r="ILI25" s="66"/>
      <c r="ILJ25" s="42"/>
      <c r="ILK25" s="67"/>
      <c r="ILL25" s="66"/>
      <c r="ILM25" s="42"/>
      <c r="ILN25" s="67"/>
      <c r="ILO25" s="77"/>
      <c r="ILP25" s="66"/>
      <c r="ILQ25" s="42"/>
      <c r="ILR25" s="67"/>
      <c r="ILS25" s="66"/>
      <c r="ILT25" s="42"/>
      <c r="ILU25" s="67"/>
      <c r="ILV25" s="77"/>
      <c r="ILW25" s="66"/>
      <c r="ILX25" s="42"/>
      <c r="ILY25" s="67"/>
      <c r="ILZ25" s="66"/>
      <c r="IMA25" s="42"/>
      <c r="IMB25" s="67"/>
      <c r="IMC25" s="77"/>
      <c r="IMD25" s="66"/>
      <c r="IME25" s="42"/>
      <c r="IMF25" s="67"/>
      <c r="IMG25" s="66"/>
      <c r="IMH25" s="42"/>
      <c r="IMI25" s="67"/>
      <c r="IMJ25" s="77"/>
      <c r="IMK25" s="66"/>
      <c r="IML25" s="42"/>
      <c r="IMM25" s="67"/>
      <c r="IMN25" s="66"/>
      <c r="IMO25" s="42"/>
      <c r="IMP25" s="67"/>
      <c r="IMQ25" s="77"/>
      <c r="IMR25" s="66"/>
      <c r="IMS25" s="42"/>
      <c r="IMT25" s="67"/>
      <c r="IMU25" s="66"/>
      <c r="IMV25" s="42"/>
      <c r="IMW25" s="67"/>
      <c r="IMX25" s="77"/>
      <c r="IMY25" s="66"/>
      <c r="IMZ25" s="42"/>
      <c r="INA25" s="67"/>
      <c r="INB25" s="66"/>
      <c r="INC25" s="42"/>
      <c r="IND25" s="67"/>
      <c r="INE25" s="77"/>
      <c r="INF25" s="66"/>
      <c r="ING25" s="42"/>
      <c r="INH25" s="67"/>
      <c r="INI25" s="66"/>
      <c r="INJ25" s="42"/>
      <c r="INK25" s="67"/>
      <c r="INL25" s="77"/>
      <c r="INM25" s="66"/>
      <c r="INN25" s="42"/>
      <c r="INO25" s="67"/>
      <c r="INP25" s="66"/>
      <c r="INQ25" s="42"/>
      <c r="INR25" s="67"/>
      <c r="INS25" s="77"/>
      <c r="INT25" s="66"/>
      <c r="INU25" s="42"/>
      <c r="INV25" s="67"/>
      <c r="INW25" s="66"/>
      <c r="INX25" s="42"/>
      <c r="INY25" s="67"/>
      <c r="INZ25" s="77"/>
      <c r="IOA25" s="66"/>
      <c r="IOB25" s="42"/>
      <c r="IOC25" s="67"/>
      <c r="IOD25" s="66"/>
      <c r="IOE25" s="42"/>
      <c r="IOF25" s="67"/>
      <c r="IOG25" s="77"/>
      <c r="IOH25" s="66"/>
      <c r="IOI25" s="42"/>
      <c r="IOJ25" s="67"/>
      <c r="IOK25" s="66"/>
      <c r="IOL25" s="42"/>
      <c r="IOM25" s="67"/>
      <c r="ION25" s="77"/>
      <c r="IOO25" s="66"/>
      <c r="IOP25" s="42"/>
      <c r="IOQ25" s="67"/>
      <c r="IOR25" s="66"/>
      <c r="IOS25" s="42"/>
      <c r="IOT25" s="67"/>
      <c r="IOU25" s="77"/>
      <c r="IOV25" s="66"/>
      <c r="IOW25" s="42"/>
      <c r="IOX25" s="67"/>
      <c r="IOY25" s="66"/>
      <c r="IOZ25" s="42"/>
      <c r="IPA25" s="67"/>
      <c r="IPB25" s="77"/>
      <c r="IPC25" s="66"/>
      <c r="IPD25" s="42"/>
      <c r="IPE25" s="67"/>
      <c r="IPF25" s="66"/>
      <c r="IPG25" s="42"/>
      <c r="IPH25" s="67"/>
      <c r="IPI25" s="77"/>
      <c r="IPJ25" s="66"/>
      <c r="IPK25" s="42"/>
      <c r="IPL25" s="67"/>
      <c r="IPM25" s="66"/>
      <c r="IPN25" s="42"/>
      <c r="IPO25" s="67"/>
      <c r="IPP25" s="77"/>
      <c r="IPQ25" s="66"/>
      <c r="IPR25" s="42"/>
      <c r="IPS25" s="67"/>
      <c r="IPT25" s="66"/>
      <c r="IPU25" s="42"/>
      <c r="IPV25" s="67"/>
      <c r="IPW25" s="77"/>
      <c r="IPX25" s="66"/>
      <c r="IPY25" s="42"/>
      <c r="IPZ25" s="67"/>
      <c r="IQA25" s="66"/>
      <c r="IQB25" s="42"/>
      <c r="IQC25" s="67"/>
      <c r="IQD25" s="77"/>
      <c r="IQE25" s="66"/>
      <c r="IQF25" s="42"/>
      <c r="IQG25" s="67"/>
      <c r="IQH25" s="66"/>
      <c r="IQI25" s="42"/>
      <c r="IQJ25" s="67"/>
      <c r="IQK25" s="77"/>
      <c r="IQL25" s="66"/>
      <c r="IQM25" s="42"/>
      <c r="IQN25" s="67"/>
      <c r="IQO25" s="66"/>
      <c r="IQP25" s="42"/>
      <c r="IQQ25" s="67"/>
      <c r="IQR25" s="77"/>
      <c r="IQS25" s="66"/>
      <c r="IQT25" s="42"/>
      <c r="IQU25" s="67"/>
      <c r="IQV25" s="66"/>
      <c r="IQW25" s="42"/>
      <c r="IQX25" s="67"/>
      <c r="IQY25" s="77"/>
      <c r="IQZ25" s="66"/>
      <c r="IRA25" s="42"/>
      <c r="IRB25" s="67"/>
      <c r="IRC25" s="66"/>
      <c r="IRD25" s="42"/>
      <c r="IRE25" s="67"/>
      <c r="IRF25" s="77"/>
      <c r="IRG25" s="66"/>
      <c r="IRH25" s="42"/>
      <c r="IRI25" s="67"/>
      <c r="IRJ25" s="66"/>
      <c r="IRK25" s="42"/>
      <c r="IRL25" s="67"/>
      <c r="IRM25" s="77"/>
      <c r="IRN25" s="66"/>
      <c r="IRO25" s="42"/>
      <c r="IRP25" s="67"/>
      <c r="IRQ25" s="66"/>
      <c r="IRR25" s="42"/>
      <c r="IRS25" s="67"/>
      <c r="IRT25" s="77"/>
      <c r="IRU25" s="66"/>
      <c r="IRV25" s="42"/>
      <c r="IRW25" s="67"/>
      <c r="IRX25" s="66"/>
      <c r="IRY25" s="42"/>
      <c r="IRZ25" s="67"/>
      <c r="ISA25" s="77"/>
      <c r="ISB25" s="66"/>
      <c r="ISC25" s="42"/>
      <c r="ISD25" s="67"/>
      <c r="ISE25" s="66"/>
      <c r="ISF25" s="42"/>
      <c r="ISG25" s="67"/>
      <c r="ISH25" s="77"/>
      <c r="ISI25" s="66"/>
      <c r="ISJ25" s="42"/>
      <c r="ISK25" s="67"/>
      <c r="ISL25" s="66"/>
      <c r="ISM25" s="42"/>
      <c r="ISN25" s="67"/>
      <c r="ISO25" s="77"/>
      <c r="ISP25" s="66"/>
      <c r="ISQ25" s="42"/>
      <c r="ISR25" s="67"/>
      <c r="ISS25" s="66"/>
      <c r="IST25" s="42"/>
      <c r="ISU25" s="67"/>
      <c r="ISV25" s="77"/>
      <c r="ISW25" s="66"/>
      <c r="ISX25" s="42"/>
      <c r="ISY25" s="67"/>
      <c r="ISZ25" s="66"/>
      <c r="ITA25" s="42"/>
      <c r="ITB25" s="67"/>
      <c r="ITC25" s="77"/>
      <c r="ITD25" s="66"/>
      <c r="ITE25" s="42"/>
      <c r="ITF25" s="67"/>
      <c r="ITG25" s="66"/>
      <c r="ITH25" s="42"/>
      <c r="ITI25" s="67"/>
      <c r="ITJ25" s="77"/>
      <c r="ITK25" s="66"/>
      <c r="ITL25" s="42"/>
      <c r="ITM25" s="67"/>
      <c r="ITN25" s="66"/>
      <c r="ITO25" s="42"/>
      <c r="ITP25" s="67"/>
      <c r="ITQ25" s="77"/>
      <c r="ITR25" s="66"/>
      <c r="ITS25" s="42"/>
      <c r="ITT25" s="67"/>
      <c r="ITU25" s="66"/>
      <c r="ITV25" s="42"/>
      <c r="ITW25" s="67"/>
      <c r="ITX25" s="77"/>
      <c r="ITY25" s="66"/>
      <c r="ITZ25" s="42"/>
      <c r="IUA25" s="67"/>
      <c r="IUB25" s="66"/>
      <c r="IUC25" s="42"/>
      <c r="IUD25" s="67"/>
      <c r="IUE25" s="77"/>
      <c r="IUF25" s="66"/>
      <c r="IUG25" s="42"/>
      <c r="IUH25" s="67"/>
      <c r="IUI25" s="66"/>
      <c r="IUJ25" s="42"/>
      <c r="IUK25" s="67"/>
      <c r="IUL25" s="77"/>
      <c r="IUM25" s="66"/>
      <c r="IUN25" s="42"/>
      <c r="IUO25" s="67"/>
      <c r="IUP25" s="66"/>
      <c r="IUQ25" s="42"/>
      <c r="IUR25" s="67"/>
      <c r="IUS25" s="77"/>
      <c r="IUT25" s="66"/>
      <c r="IUU25" s="42"/>
      <c r="IUV25" s="67"/>
      <c r="IUW25" s="66"/>
      <c r="IUX25" s="42"/>
      <c r="IUY25" s="67"/>
      <c r="IUZ25" s="77"/>
      <c r="IVA25" s="66"/>
      <c r="IVB25" s="42"/>
      <c r="IVC25" s="67"/>
      <c r="IVD25" s="66"/>
      <c r="IVE25" s="42"/>
      <c r="IVF25" s="67"/>
      <c r="IVG25" s="77"/>
      <c r="IVH25" s="66"/>
      <c r="IVI25" s="42"/>
      <c r="IVJ25" s="67"/>
      <c r="IVK25" s="66"/>
      <c r="IVL25" s="42"/>
      <c r="IVM25" s="67"/>
      <c r="IVN25" s="77"/>
      <c r="IVO25" s="66"/>
      <c r="IVP25" s="42"/>
      <c r="IVQ25" s="67"/>
      <c r="IVR25" s="66"/>
      <c r="IVS25" s="42"/>
      <c r="IVT25" s="67"/>
      <c r="IVU25" s="77"/>
      <c r="IVV25" s="66"/>
      <c r="IVW25" s="42"/>
      <c r="IVX25" s="67"/>
      <c r="IVY25" s="66"/>
      <c r="IVZ25" s="42"/>
      <c r="IWA25" s="67"/>
      <c r="IWB25" s="77"/>
      <c r="IWC25" s="66"/>
      <c r="IWD25" s="42"/>
      <c r="IWE25" s="67"/>
      <c r="IWF25" s="66"/>
      <c r="IWG25" s="42"/>
      <c r="IWH25" s="67"/>
      <c r="IWI25" s="77"/>
      <c r="IWJ25" s="66"/>
      <c r="IWK25" s="42"/>
      <c r="IWL25" s="67"/>
      <c r="IWM25" s="66"/>
      <c r="IWN25" s="42"/>
      <c r="IWO25" s="67"/>
      <c r="IWP25" s="77"/>
      <c r="IWQ25" s="66"/>
      <c r="IWR25" s="42"/>
      <c r="IWS25" s="67"/>
      <c r="IWT25" s="66"/>
      <c r="IWU25" s="42"/>
      <c r="IWV25" s="67"/>
      <c r="IWW25" s="77"/>
      <c r="IWX25" s="66"/>
      <c r="IWY25" s="42"/>
      <c r="IWZ25" s="67"/>
      <c r="IXA25" s="66"/>
      <c r="IXB25" s="42"/>
      <c r="IXC25" s="67"/>
      <c r="IXD25" s="77"/>
      <c r="IXE25" s="66"/>
      <c r="IXF25" s="42"/>
      <c r="IXG25" s="67"/>
      <c r="IXH25" s="66"/>
      <c r="IXI25" s="42"/>
      <c r="IXJ25" s="67"/>
      <c r="IXK25" s="77"/>
      <c r="IXL25" s="66"/>
      <c r="IXM25" s="42"/>
      <c r="IXN25" s="67"/>
      <c r="IXO25" s="66"/>
      <c r="IXP25" s="42"/>
      <c r="IXQ25" s="67"/>
      <c r="IXR25" s="77"/>
      <c r="IXS25" s="66"/>
      <c r="IXT25" s="42"/>
      <c r="IXU25" s="67"/>
      <c r="IXV25" s="66"/>
      <c r="IXW25" s="42"/>
      <c r="IXX25" s="67"/>
      <c r="IXY25" s="77"/>
      <c r="IXZ25" s="66"/>
      <c r="IYA25" s="42"/>
      <c r="IYB25" s="67"/>
      <c r="IYC25" s="66"/>
      <c r="IYD25" s="42"/>
      <c r="IYE25" s="67"/>
      <c r="IYF25" s="77"/>
      <c r="IYG25" s="66"/>
      <c r="IYH25" s="42"/>
      <c r="IYI25" s="67"/>
      <c r="IYJ25" s="66"/>
      <c r="IYK25" s="42"/>
      <c r="IYL25" s="67"/>
      <c r="IYM25" s="77"/>
      <c r="IYN25" s="66"/>
      <c r="IYO25" s="42"/>
      <c r="IYP25" s="67"/>
      <c r="IYQ25" s="66"/>
      <c r="IYR25" s="42"/>
      <c r="IYS25" s="67"/>
      <c r="IYT25" s="77"/>
      <c r="IYU25" s="66"/>
      <c r="IYV25" s="42"/>
      <c r="IYW25" s="67"/>
      <c r="IYX25" s="66"/>
      <c r="IYY25" s="42"/>
      <c r="IYZ25" s="67"/>
      <c r="IZA25" s="77"/>
      <c r="IZB25" s="66"/>
      <c r="IZC25" s="42"/>
      <c r="IZD25" s="67"/>
      <c r="IZE25" s="66"/>
      <c r="IZF25" s="42"/>
      <c r="IZG25" s="67"/>
      <c r="IZH25" s="77"/>
      <c r="IZI25" s="66"/>
      <c r="IZJ25" s="42"/>
      <c r="IZK25" s="67"/>
      <c r="IZL25" s="66"/>
      <c r="IZM25" s="42"/>
      <c r="IZN25" s="67"/>
      <c r="IZO25" s="77"/>
      <c r="IZP25" s="66"/>
      <c r="IZQ25" s="42"/>
      <c r="IZR25" s="67"/>
      <c r="IZS25" s="66"/>
      <c r="IZT25" s="42"/>
      <c r="IZU25" s="67"/>
      <c r="IZV25" s="77"/>
      <c r="IZW25" s="66"/>
      <c r="IZX25" s="42"/>
      <c r="IZY25" s="67"/>
      <c r="IZZ25" s="66"/>
      <c r="JAA25" s="42"/>
      <c r="JAB25" s="67"/>
      <c r="JAC25" s="77"/>
      <c r="JAD25" s="66"/>
      <c r="JAE25" s="42"/>
      <c r="JAF25" s="67"/>
      <c r="JAG25" s="66"/>
      <c r="JAH25" s="42"/>
      <c r="JAI25" s="67"/>
      <c r="JAJ25" s="77"/>
      <c r="JAK25" s="66"/>
      <c r="JAL25" s="42"/>
      <c r="JAM25" s="67"/>
      <c r="JAN25" s="66"/>
      <c r="JAO25" s="42"/>
      <c r="JAP25" s="67"/>
      <c r="JAQ25" s="77"/>
      <c r="JAR25" s="66"/>
      <c r="JAS25" s="42"/>
      <c r="JAT25" s="67"/>
      <c r="JAU25" s="66"/>
      <c r="JAV25" s="42"/>
      <c r="JAW25" s="67"/>
      <c r="JAX25" s="77"/>
      <c r="JAY25" s="66"/>
      <c r="JAZ25" s="42"/>
      <c r="JBA25" s="67"/>
      <c r="JBB25" s="66"/>
      <c r="JBC25" s="42"/>
      <c r="JBD25" s="67"/>
      <c r="JBE25" s="77"/>
      <c r="JBF25" s="66"/>
      <c r="JBG25" s="42"/>
      <c r="JBH25" s="67"/>
      <c r="JBI25" s="66"/>
      <c r="JBJ25" s="42"/>
      <c r="JBK25" s="67"/>
      <c r="JBL25" s="77"/>
      <c r="JBM25" s="66"/>
      <c r="JBN25" s="42"/>
      <c r="JBO25" s="67"/>
      <c r="JBP25" s="66"/>
      <c r="JBQ25" s="42"/>
      <c r="JBR25" s="67"/>
      <c r="JBS25" s="77"/>
      <c r="JBT25" s="66"/>
      <c r="JBU25" s="42"/>
      <c r="JBV25" s="67"/>
      <c r="JBW25" s="66"/>
      <c r="JBX25" s="42"/>
      <c r="JBY25" s="67"/>
      <c r="JBZ25" s="77"/>
      <c r="JCA25" s="66"/>
      <c r="JCB25" s="42"/>
      <c r="JCC25" s="67"/>
      <c r="JCD25" s="66"/>
      <c r="JCE25" s="42"/>
      <c r="JCF25" s="67"/>
      <c r="JCG25" s="77"/>
      <c r="JCH25" s="66"/>
      <c r="JCI25" s="42"/>
      <c r="JCJ25" s="67"/>
      <c r="JCK25" s="66"/>
      <c r="JCL25" s="42"/>
      <c r="JCM25" s="67"/>
      <c r="JCN25" s="77"/>
      <c r="JCO25" s="66"/>
      <c r="JCP25" s="42"/>
      <c r="JCQ25" s="67"/>
      <c r="JCR25" s="66"/>
      <c r="JCS25" s="42"/>
      <c r="JCT25" s="67"/>
      <c r="JCU25" s="77"/>
      <c r="JCV25" s="66"/>
      <c r="JCW25" s="42"/>
      <c r="JCX25" s="67"/>
      <c r="JCY25" s="66"/>
      <c r="JCZ25" s="42"/>
      <c r="JDA25" s="67"/>
      <c r="JDB25" s="77"/>
      <c r="JDC25" s="66"/>
      <c r="JDD25" s="42"/>
      <c r="JDE25" s="67"/>
      <c r="JDF25" s="66"/>
      <c r="JDG25" s="42"/>
      <c r="JDH25" s="67"/>
      <c r="JDI25" s="77"/>
      <c r="JDJ25" s="66"/>
      <c r="JDK25" s="42"/>
      <c r="JDL25" s="67"/>
      <c r="JDM25" s="66"/>
      <c r="JDN25" s="42"/>
      <c r="JDO25" s="67"/>
      <c r="JDP25" s="77"/>
      <c r="JDQ25" s="66"/>
      <c r="JDR25" s="42"/>
      <c r="JDS25" s="67"/>
      <c r="JDT25" s="66"/>
      <c r="JDU25" s="42"/>
      <c r="JDV25" s="67"/>
      <c r="JDW25" s="77"/>
      <c r="JDX25" s="66"/>
      <c r="JDY25" s="42"/>
      <c r="JDZ25" s="67"/>
      <c r="JEA25" s="66"/>
      <c r="JEB25" s="42"/>
      <c r="JEC25" s="67"/>
      <c r="JED25" s="77"/>
      <c r="JEE25" s="66"/>
      <c r="JEF25" s="42"/>
      <c r="JEG25" s="67"/>
      <c r="JEH25" s="66"/>
      <c r="JEI25" s="42"/>
      <c r="JEJ25" s="67"/>
      <c r="JEK25" s="77"/>
      <c r="JEL25" s="66"/>
      <c r="JEM25" s="42"/>
      <c r="JEN25" s="67"/>
      <c r="JEO25" s="66"/>
      <c r="JEP25" s="42"/>
      <c r="JEQ25" s="67"/>
      <c r="JER25" s="77"/>
      <c r="JES25" s="66"/>
      <c r="JET25" s="42"/>
      <c r="JEU25" s="67"/>
      <c r="JEV25" s="66"/>
      <c r="JEW25" s="42"/>
      <c r="JEX25" s="67"/>
      <c r="JEY25" s="77"/>
      <c r="JEZ25" s="66"/>
      <c r="JFA25" s="42"/>
      <c r="JFB25" s="67"/>
      <c r="JFC25" s="66"/>
      <c r="JFD25" s="42"/>
      <c r="JFE25" s="67"/>
      <c r="JFF25" s="77"/>
      <c r="JFG25" s="66"/>
      <c r="JFH25" s="42"/>
      <c r="JFI25" s="67"/>
      <c r="JFJ25" s="66"/>
      <c r="JFK25" s="42"/>
      <c r="JFL25" s="67"/>
      <c r="JFM25" s="77"/>
      <c r="JFN25" s="66"/>
      <c r="JFO25" s="42"/>
      <c r="JFP25" s="67"/>
      <c r="JFQ25" s="66"/>
      <c r="JFR25" s="42"/>
      <c r="JFS25" s="67"/>
      <c r="JFT25" s="77"/>
      <c r="JFU25" s="66"/>
      <c r="JFV25" s="42"/>
      <c r="JFW25" s="67"/>
      <c r="JFX25" s="66"/>
      <c r="JFY25" s="42"/>
      <c r="JFZ25" s="67"/>
      <c r="JGA25" s="77"/>
      <c r="JGB25" s="66"/>
      <c r="JGC25" s="42"/>
      <c r="JGD25" s="67"/>
      <c r="JGE25" s="66"/>
      <c r="JGF25" s="42"/>
      <c r="JGG25" s="67"/>
      <c r="JGH25" s="77"/>
      <c r="JGI25" s="66"/>
      <c r="JGJ25" s="42"/>
      <c r="JGK25" s="67"/>
      <c r="JGL25" s="66"/>
      <c r="JGM25" s="42"/>
      <c r="JGN25" s="67"/>
      <c r="JGO25" s="77"/>
      <c r="JGP25" s="66"/>
      <c r="JGQ25" s="42"/>
      <c r="JGR25" s="67"/>
      <c r="JGS25" s="66"/>
      <c r="JGT25" s="42"/>
      <c r="JGU25" s="67"/>
      <c r="JGV25" s="77"/>
      <c r="JGW25" s="66"/>
      <c r="JGX25" s="42"/>
      <c r="JGY25" s="67"/>
      <c r="JGZ25" s="66"/>
      <c r="JHA25" s="42"/>
      <c r="JHB25" s="67"/>
      <c r="JHC25" s="77"/>
      <c r="JHD25" s="66"/>
      <c r="JHE25" s="42"/>
      <c r="JHF25" s="67"/>
      <c r="JHG25" s="66"/>
      <c r="JHH25" s="42"/>
      <c r="JHI25" s="67"/>
      <c r="JHJ25" s="77"/>
      <c r="JHK25" s="66"/>
      <c r="JHL25" s="42"/>
      <c r="JHM25" s="67"/>
      <c r="JHN25" s="66"/>
      <c r="JHO25" s="42"/>
      <c r="JHP25" s="67"/>
      <c r="JHQ25" s="77"/>
      <c r="JHR25" s="66"/>
      <c r="JHS25" s="42"/>
      <c r="JHT25" s="67"/>
      <c r="JHU25" s="66"/>
      <c r="JHV25" s="42"/>
      <c r="JHW25" s="67"/>
      <c r="JHX25" s="77"/>
      <c r="JHY25" s="66"/>
      <c r="JHZ25" s="42"/>
      <c r="JIA25" s="67"/>
      <c r="JIB25" s="66"/>
      <c r="JIC25" s="42"/>
      <c r="JID25" s="67"/>
      <c r="JIE25" s="77"/>
      <c r="JIF25" s="66"/>
      <c r="JIG25" s="42"/>
      <c r="JIH25" s="67"/>
      <c r="JII25" s="66"/>
      <c r="JIJ25" s="42"/>
      <c r="JIK25" s="67"/>
      <c r="JIL25" s="77"/>
      <c r="JIM25" s="66"/>
      <c r="JIN25" s="42"/>
      <c r="JIO25" s="67"/>
      <c r="JIP25" s="66"/>
      <c r="JIQ25" s="42"/>
      <c r="JIR25" s="67"/>
      <c r="JIS25" s="77"/>
      <c r="JIT25" s="66"/>
      <c r="JIU25" s="42"/>
      <c r="JIV25" s="67"/>
      <c r="JIW25" s="66"/>
      <c r="JIX25" s="42"/>
      <c r="JIY25" s="67"/>
      <c r="JIZ25" s="77"/>
      <c r="JJA25" s="66"/>
      <c r="JJB25" s="42"/>
      <c r="JJC25" s="67"/>
      <c r="JJD25" s="66"/>
      <c r="JJE25" s="42"/>
      <c r="JJF25" s="67"/>
      <c r="JJG25" s="77"/>
      <c r="JJH25" s="66"/>
      <c r="JJI25" s="42"/>
      <c r="JJJ25" s="67"/>
      <c r="JJK25" s="66"/>
      <c r="JJL25" s="42"/>
      <c r="JJM25" s="67"/>
      <c r="JJN25" s="77"/>
      <c r="JJO25" s="66"/>
      <c r="JJP25" s="42"/>
      <c r="JJQ25" s="67"/>
      <c r="JJR25" s="66"/>
      <c r="JJS25" s="42"/>
      <c r="JJT25" s="67"/>
      <c r="JJU25" s="77"/>
      <c r="JJV25" s="66"/>
      <c r="JJW25" s="42"/>
      <c r="JJX25" s="67"/>
      <c r="JJY25" s="66"/>
      <c r="JJZ25" s="42"/>
      <c r="JKA25" s="67"/>
      <c r="JKB25" s="77"/>
      <c r="JKC25" s="66"/>
      <c r="JKD25" s="42"/>
      <c r="JKE25" s="67"/>
      <c r="JKF25" s="66"/>
      <c r="JKG25" s="42"/>
      <c r="JKH25" s="67"/>
      <c r="JKI25" s="77"/>
      <c r="JKJ25" s="66"/>
      <c r="JKK25" s="42"/>
      <c r="JKL25" s="67"/>
      <c r="JKM25" s="66"/>
      <c r="JKN25" s="42"/>
      <c r="JKO25" s="67"/>
      <c r="JKP25" s="77"/>
      <c r="JKQ25" s="66"/>
      <c r="JKR25" s="42"/>
      <c r="JKS25" s="67"/>
      <c r="JKT25" s="66"/>
      <c r="JKU25" s="42"/>
      <c r="JKV25" s="67"/>
      <c r="JKW25" s="77"/>
      <c r="JKX25" s="66"/>
      <c r="JKY25" s="42"/>
      <c r="JKZ25" s="67"/>
      <c r="JLA25" s="66"/>
      <c r="JLB25" s="42"/>
      <c r="JLC25" s="67"/>
      <c r="JLD25" s="77"/>
      <c r="JLE25" s="66"/>
      <c r="JLF25" s="42"/>
      <c r="JLG25" s="67"/>
      <c r="JLH25" s="66"/>
      <c r="JLI25" s="42"/>
      <c r="JLJ25" s="67"/>
      <c r="JLK25" s="77"/>
      <c r="JLL25" s="66"/>
      <c r="JLM25" s="42"/>
      <c r="JLN25" s="67"/>
      <c r="JLO25" s="66"/>
      <c r="JLP25" s="42"/>
      <c r="JLQ25" s="67"/>
      <c r="JLR25" s="77"/>
      <c r="JLS25" s="66"/>
      <c r="JLT25" s="42"/>
      <c r="JLU25" s="67"/>
      <c r="JLV25" s="66"/>
      <c r="JLW25" s="42"/>
      <c r="JLX25" s="67"/>
      <c r="JLY25" s="77"/>
      <c r="JLZ25" s="66"/>
      <c r="JMA25" s="42"/>
      <c r="JMB25" s="67"/>
      <c r="JMC25" s="66"/>
      <c r="JMD25" s="42"/>
      <c r="JME25" s="67"/>
      <c r="JMF25" s="77"/>
      <c r="JMG25" s="66"/>
      <c r="JMH25" s="42"/>
      <c r="JMI25" s="67"/>
      <c r="JMJ25" s="66"/>
      <c r="JMK25" s="42"/>
      <c r="JML25" s="67"/>
      <c r="JMM25" s="77"/>
      <c r="JMN25" s="66"/>
      <c r="JMO25" s="42"/>
      <c r="JMP25" s="67"/>
      <c r="JMQ25" s="66"/>
      <c r="JMR25" s="42"/>
      <c r="JMS25" s="67"/>
      <c r="JMT25" s="77"/>
      <c r="JMU25" s="66"/>
      <c r="JMV25" s="42"/>
      <c r="JMW25" s="67"/>
      <c r="JMX25" s="66"/>
      <c r="JMY25" s="42"/>
      <c r="JMZ25" s="67"/>
      <c r="JNA25" s="77"/>
      <c r="JNB25" s="66"/>
      <c r="JNC25" s="42"/>
      <c r="JND25" s="67"/>
      <c r="JNE25" s="66"/>
      <c r="JNF25" s="42"/>
      <c r="JNG25" s="67"/>
      <c r="JNH25" s="77"/>
      <c r="JNI25" s="66"/>
      <c r="JNJ25" s="42"/>
      <c r="JNK25" s="67"/>
      <c r="JNL25" s="66"/>
      <c r="JNM25" s="42"/>
      <c r="JNN25" s="67"/>
      <c r="JNO25" s="77"/>
      <c r="JNP25" s="66"/>
      <c r="JNQ25" s="42"/>
      <c r="JNR25" s="67"/>
      <c r="JNS25" s="66"/>
      <c r="JNT25" s="42"/>
      <c r="JNU25" s="67"/>
      <c r="JNV25" s="77"/>
      <c r="JNW25" s="66"/>
      <c r="JNX25" s="42"/>
      <c r="JNY25" s="67"/>
      <c r="JNZ25" s="66"/>
      <c r="JOA25" s="42"/>
      <c r="JOB25" s="67"/>
      <c r="JOC25" s="77"/>
      <c r="JOD25" s="66"/>
      <c r="JOE25" s="42"/>
      <c r="JOF25" s="67"/>
      <c r="JOG25" s="66"/>
      <c r="JOH25" s="42"/>
      <c r="JOI25" s="67"/>
      <c r="JOJ25" s="77"/>
      <c r="JOK25" s="66"/>
      <c r="JOL25" s="42"/>
      <c r="JOM25" s="67"/>
      <c r="JON25" s="66"/>
      <c r="JOO25" s="42"/>
      <c r="JOP25" s="67"/>
      <c r="JOQ25" s="77"/>
      <c r="JOR25" s="66"/>
      <c r="JOS25" s="42"/>
      <c r="JOT25" s="67"/>
      <c r="JOU25" s="66"/>
      <c r="JOV25" s="42"/>
      <c r="JOW25" s="67"/>
      <c r="JOX25" s="77"/>
      <c r="JOY25" s="66"/>
      <c r="JOZ25" s="42"/>
      <c r="JPA25" s="67"/>
      <c r="JPB25" s="66"/>
      <c r="JPC25" s="42"/>
      <c r="JPD25" s="67"/>
      <c r="JPE25" s="77"/>
      <c r="JPF25" s="66"/>
      <c r="JPG25" s="42"/>
      <c r="JPH25" s="67"/>
      <c r="JPI25" s="66"/>
      <c r="JPJ25" s="42"/>
      <c r="JPK25" s="67"/>
      <c r="JPL25" s="77"/>
      <c r="JPM25" s="66"/>
      <c r="JPN25" s="42"/>
      <c r="JPO25" s="67"/>
      <c r="JPP25" s="66"/>
      <c r="JPQ25" s="42"/>
      <c r="JPR25" s="67"/>
      <c r="JPS25" s="77"/>
      <c r="JPT25" s="66"/>
      <c r="JPU25" s="42"/>
      <c r="JPV25" s="67"/>
      <c r="JPW25" s="66"/>
      <c r="JPX25" s="42"/>
      <c r="JPY25" s="67"/>
      <c r="JPZ25" s="77"/>
      <c r="JQA25" s="66"/>
      <c r="JQB25" s="42"/>
      <c r="JQC25" s="67"/>
      <c r="JQD25" s="66"/>
      <c r="JQE25" s="42"/>
      <c r="JQF25" s="67"/>
      <c r="JQG25" s="77"/>
      <c r="JQH25" s="66"/>
      <c r="JQI25" s="42"/>
      <c r="JQJ25" s="67"/>
      <c r="JQK25" s="66"/>
      <c r="JQL25" s="42"/>
      <c r="JQM25" s="67"/>
      <c r="JQN25" s="77"/>
      <c r="JQO25" s="66"/>
      <c r="JQP25" s="42"/>
      <c r="JQQ25" s="67"/>
      <c r="JQR25" s="66"/>
      <c r="JQS25" s="42"/>
      <c r="JQT25" s="67"/>
      <c r="JQU25" s="77"/>
      <c r="JQV25" s="66"/>
      <c r="JQW25" s="42"/>
      <c r="JQX25" s="67"/>
      <c r="JQY25" s="66"/>
      <c r="JQZ25" s="42"/>
      <c r="JRA25" s="67"/>
      <c r="JRB25" s="77"/>
      <c r="JRC25" s="66"/>
      <c r="JRD25" s="42"/>
      <c r="JRE25" s="67"/>
      <c r="JRF25" s="66"/>
      <c r="JRG25" s="42"/>
      <c r="JRH25" s="67"/>
      <c r="JRI25" s="77"/>
      <c r="JRJ25" s="66"/>
      <c r="JRK25" s="42"/>
      <c r="JRL25" s="67"/>
      <c r="JRM25" s="66"/>
      <c r="JRN25" s="42"/>
      <c r="JRO25" s="67"/>
      <c r="JRP25" s="77"/>
      <c r="JRQ25" s="66"/>
      <c r="JRR25" s="42"/>
      <c r="JRS25" s="67"/>
      <c r="JRT25" s="66"/>
      <c r="JRU25" s="42"/>
      <c r="JRV25" s="67"/>
      <c r="JRW25" s="77"/>
      <c r="JRX25" s="66"/>
      <c r="JRY25" s="42"/>
      <c r="JRZ25" s="67"/>
      <c r="JSA25" s="66"/>
      <c r="JSB25" s="42"/>
      <c r="JSC25" s="67"/>
      <c r="JSD25" s="77"/>
      <c r="JSE25" s="66"/>
      <c r="JSF25" s="42"/>
      <c r="JSG25" s="67"/>
      <c r="JSH25" s="66"/>
      <c r="JSI25" s="42"/>
      <c r="JSJ25" s="67"/>
      <c r="JSK25" s="77"/>
      <c r="JSL25" s="66"/>
      <c r="JSM25" s="42"/>
      <c r="JSN25" s="67"/>
      <c r="JSO25" s="66"/>
      <c r="JSP25" s="42"/>
      <c r="JSQ25" s="67"/>
      <c r="JSR25" s="77"/>
      <c r="JSS25" s="66"/>
      <c r="JST25" s="42"/>
      <c r="JSU25" s="67"/>
      <c r="JSV25" s="66"/>
      <c r="JSW25" s="42"/>
      <c r="JSX25" s="67"/>
      <c r="JSY25" s="77"/>
      <c r="JSZ25" s="66"/>
      <c r="JTA25" s="42"/>
      <c r="JTB25" s="67"/>
      <c r="JTC25" s="66"/>
      <c r="JTD25" s="42"/>
      <c r="JTE25" s="67"/>
      <c r="JTF25" s="77"/>
      <c r="JTG25" s="66"/>
      <c r="JTH25" s="42"/>
      <c r="JTI25" s="67"/>
      <c r="JTJ25" s="66"/>
      <c r="JTK25" s="42"/>
      <c r="JTL25" s="67"/>
      <c r="JTM25" s="77"/>
      <c r="JTN25" s="66"/>
      <c r="JTO25" s="42"/>
      <c r="JTP25" s="67"/>
      <c r="JTQ25" s="66"/>
      <c r="JTR25" s="42"/>
      <c r="JTS25" s="67"/>
      <c r="JTT25" s="77"/>
      <c r="JTU25" s="66"/>
      <c r="JTV25" s="42"/>
      <c r="JTW25" s="67"/>
      <c r="JTX25" s="66"/>
      <c r="JTY25" s="42"/>
      <c r="JTZ25" s="67"/>
      <c r="JUA25" s="77"/>
      <c r="JUB25" s="66"/>
      <c r="JUC25" s="42"/>
      <c r="JUD25" s="67"/>
      <c r="JUE25" s="66"/>
      <c r="JUF25" s="42"/>
      <c r="JUG25" s="67"/>
      <c r="JUH25" s="77"/>
      <c r="JUI25" s="66"/>
      <c r="JUJ25" s="42"/>
      <c r="JUK25" s="67"/>
      <c r="JUL25" s="66"/>
      <c r="JUM25" s="42"/>
      <c r="JUN25" s="67"/>
      <c r="JUO25" s="77"/>
      <c r="JUP25" s="66"/>
      <c r="JUQ25" s="42"/>
      <c r="JUR25" s="67"/>
      <c r="JUS25" s="66"/>
      <c r="JUT25" s="42"/>
      <c r="JUU25" s="67"/>
      <c r="JUV25" s="77"/>
      <c r="JUW25" s="66"/>
      <c r="JUX25" s="42"/>
      <c r="JUY25" s="67"/>
      <c r="JUZ25" s="66"/>
      <c r="JVA25" s="42"/>
      <c r="JVB25" s="67"/>
      <c r="JVC25" s="77"/>
      <c r="JVD25" s="66"/>
      <c r="JVE25" s="42"/>
      <c r="JVF25" s="67"/>
      <c r="JVG25" s="66"/>
      <c r="JVH25" s="42"/>
      <c r="JVI25" s="67"/>
      <c r="JVJ25" s="77"/>
      <c r="JVK25" s="66"/>
      <c r="JVL25" s="42"/>
      <c r="JVM25" s="67"/>
      <c r="JVN25" s="66"/>
      <c r="JVO25" s="42"/>
      <c r="JVP25" s="67"/>
      <c r="JVQ25" s="77"/>
      <c r="JVR25" s="66"/>
      <c r="JVS25" s="42"/>
      <c r="JVT25" s="67"/>
      <c r="JVU25" s="66"/>
      <c r="JVV25" s="42"/>
      <c r="JVW25" s="67"/>
      <c r="JVX25" s="77"/>
      <c r="JVY25" s="66"/>
      <c r="JVZ25" s="42"/>
      <c r="JWA25" s="67"/>
      <c r="JWB25" s="66"/>
      <c r="JWC25" s="42"/>
      <c r="JWD25" s="67"/>
      <c r="JWE25" s="77"/>
      <c r="JWF25" s="66"/>
      <c r="JWG25" s="42"/>
      <c r="JWH25" s="67"/>
      <c r="JWI25" s="66"/>
      <c r="JWJ25" s="42"/>
      <c r="JWK25" s="67"/>
      <c r="JWL25" s="77"/>
      <c r="JWM25" s="66"/>
      <c r="JWN25" s="42"/>
      <c r="JWO25" s="67"/>
      <c r="JWP25" s="66"/>
      <c r="JWQ25" s="42"/>
      <c r="JWR25" s="67"/>
      <c r="JWS25" s="77"/>
      <c r="JWT25" s="66"/>
      <c r="JWU25" s="42"/>
      <c r="JWV25" s="67"/>
      <c r="JWW25" s="66"/>
      <c r="JWX25" s="42"/>
      <c r="JWY25" s="67"/>
      <c r="JWZ25" s="77"/>
      <c r="JXA25" s="66"/>
      <c r="JXB25" s="42"/>
      <c r="JXC25" s="67"/>
      <c r="JXD25" s="66"/>
      <c r="JXE25" s="42"/>
      <c r="JXF25" s="67"/>
      <c r="JXG25" s="77"/>
      <c r="JXH25" s="66"/>
      <c r="JXI25" s="42"/>
      <c r="JXJ25" s="67"/>
      <c r="JXK25" s="66"/>
      <c r="JXL25" s="42"/>
      <c r="JXM25" s="67"/>
      <c r="JXN25" s="77"/>
      <c r="JXO25" s="66"/>
      <c r="JXP25" s="42"/>
      <c r="JXQ25" s="67"/>
      <c r="JXR25" s="66"/>
      <c r="JXS25" s="42"/>
      <c r="JXT25" s="67"/>
      <c r="JXU25" s="77"/>
      <c r="JXV25" s="66"/>
      <c r="JXW25" s="42"/>
      <c r="JXX25" s="67"/>
      <c r="JXY25" s="66"/>
      <c r="JXZ25" s="42"/>
      <c r="JYA25" s="67"/>
      <c r="JYB25" s="77"/>
      <c r="JYC25" s="66"/>
      <c r="JYD25" s="42"/>
      <c r="JYE25" s="67"/>
      <c r="JYF25" s="66"/>
      <c r="JYG25" s="42"/>
      <c r="JYH25" s="67"/>
      <c r="JYI25" s="77"/>
      <c r="JYJ25" s="66"/>
      <c r="JYK25" s="42"/>
      <c r="JYL25" s="67"/>
      <c r="JYM25" s="66"/>
      <c r="JYN25" s="42"/>
      <c r="JYO25" s="67"/>
      <c r="JYP25" s="77"/>
      <c r="JYQ25" s="66"/>
      <c r="JYR25" s="42"/>
      <c r="JYS25" s="67"/>
      <c r="JYT25" s="66"/>
      <c r="JYU25" s="42"/>
      <c r="JYV25" s="67"/>
      <c r="JYW25" s="77"/>
      <c r="JYX25" s="66"/>
      <c r="JYY25" s="42"/>
      <c r="JYZ25" s="67"/>
      <c r="JZA25" s="66"/>
      <c r="JZB25" s="42"/>
      <c r="JZC25" s="67"/>
      <c r="JZD25" s="77"/>
      <c r="JZE25" s="66"/>
      <c r="JZF25" s="42"/>
      <c r="JZG25" s="67"/>
      <c r="JZH25" s="66"/>
      <c r="JZI25" s="42"/>
      <c r="JZJ25" s="67"/>
      <c r="JZK25" s="77"/>
      <c r="JZL25" s="66"/>
      <c r="JZM25" s="42"/>
      <c r="JZN25" s="67"/>
      <c r="JZO25" s="66"/>
      <c r="JZP25" s="42"/>
      <c r="JZQ25" s="67"/>
      <c r="JZR25" s="77"/>
      <c r="JZS25" s="66"/>
      <c r="JZT25" s="42"/>
      <c r="JZU25" s="67"/>
      <c r="JZV25" s="66"/>
      <c r="JZW25" s="42"/>
      <c r="JZX25" s="67"/>
      <c r="JZY25" s="77"/>
      <c r="JZZ25" s="66"/>
      <c r="KAA25" s="42"/>
      <c r="KAB25" s="67"/>
      <c r="KAC25" s="66"/>
      <c r="KAD25" s="42"/>
      <c r="KAE25" s="67"/>
      <c r="KAF25" s="77"/>
      <c r="KAG25" s="66"/>
      <c r="KAH25" s="42"/>
      <c r="KAI25" s="67"/>
      <c r="KAJ25" s="66"/>
      <c r="KAK25" s="42"/>
      <c r="KAL25" s="67"/>
      <c r="KAM25" s="77"/>
      <c r="KAN25" s="66"/>
      <c r="KAO25" s="42"/>
      <c r="KAP25" s="67"/>
      <c r="KAQ25" s="66"/>
      <c r="KAR25" s="42"/>
      <c r="KAS25" s="67"/>
      <c r="KAT25" s="77"/>
      <c r="KAU25" s="66"/>
      <c r="KAV25" s="42"/>
      <c r="KAW25" s="67"/>
      <c r="KAX25" s="66"/>
      <c r="KAY25" s="42"/>
      <c r="KAZ25" s="67"/>
      <c r="KBA25" s="77"/>
      <c r="KBB25" s="66"/>
      <c r="KBC25" s="42"/>
      <c r="KBD25" s="67"/>
      <c r="KBE25" s="66"/>
      <c r="KBF25" s="42"/>
      <c r="KBG25" s="67"/>
      <c r="KBH25" s="77"/>
      <c r="KBI25" s="66"/>
      <c r="KBJ25" s="42"/>
      <c r="KBK25" s="67"/>
      <c r="KBL25" s="66"/>
      <c r="KBM25" s="42"/>
      <c r="KBN25" s="67"/>
      <c r="KBO25" s="77"/>
      <c r="KBP25" s="66"/>
      <c r="KBQ25" s="42"/>
      <c r="KBR25" s="67"/>
      <c r="KBS25" s="66"/>
      <c r="KBT25" s="42"/>
      <c r="KBU25" s="67"/>
      <c r="KBV25" s="77"/>
      <c r="KBW25" s="66"/>
      <c r="KBX25" s="42"/>
      <c r="KBY25" s="67"/>
      <c r="KBZ25" s="66"/>
      <c r="KCA25" s="42"/>
      <c r="KCB25" s="67"/>
      <c r="KCC25" s="77"/>
      <c r="KCD25" s="66"/>
      <c r="KCE25" s="42"/>
      <c r="KCF25" s="67"/>
      <c r="KCG25" s="66"/>
      <c r="KCH25" s="42"/>
      <c r="KCI25" s="67"/>
      <c r="KCJ25" s="77"/>
      <c r="KCK25" s="66"/>
      <c r="KCL25" s="42"/>
      <c r="KCM25" s="67"/>
      <c r="KCN25" s="66"/>
      <c r="KCO25" s="42"/>
      <c r="KCP25" s="67"/>
      <c r="KCQ25" s="77"/>
      <c r="KCR25" s="66"/>
      <c r="KCS25" s="42"/>
      <c r="KCT25" s="67"/>
      <c r="KCU25" s="66"/>
      <c r="KCV25" s="42"/>
      <c r="KCW25" s="67"/>
      <c r="KCX25" s="77"/>
      <c r="KCY25" s="66"/>
      <c r="KCZ25" s="42"/>
      <c r="KDA25" s="67"/>
      <c r="KDB25" s="66"/>
      <c r="KDC25" s="42"/>
      <c r="KDD25" s="67"/>
      <c r="KDE25" s="77"/>
      <c r="KDF25" s="66"/>
      <c r="KDG25" s="42"/>
      <c r="KDH25" s="67"/>
      <c r="KDI25" s="66"/>
      <c r="KDJ25" s="42"/>
      <c r="KDK25" s="67"/>
      <c r="KDL25" s="77"/>
      <c r="KDM25" s="66"/>
      <c r="KDN25" s="42"/>
      <c r="KDO25" s="67"/>
      <c r="KDP25" s="66"/>
      <c r="KDQ25" s="42"/>
      <c r="KDR25" s="67"/>
      <c r="KDS25" s="77"/>
      <c r="KDT25" s="66"/>
      <c r="KDU25" s="42"/>
      <c r="KDV25" s="67"/>
      <c r="KDW25" s="66"/>
      <c r="KDX25" s="42"/>
      <c r="KDY25" s="67"/>
      <c r="KDZ25" s="77"/>
      <c r="KEA25" s="66"/>
      <c r="KEB25" s="42"/>
      <c r="KEC25" s="67"/>
      <c r="KED25" s="66"/>
      <c r="KEE25" s="42"/>
      <c r="KEF25" s="67"/>
      <c r="KEG25" s="77"/>
      <c r="KEH25" s="66"/>
      <c r="KEI25" s="42"/>
      <c r="KEJ25" s="67"/>
      <c r="KEK25" s="66"/>
      <c r="KEL25" s="42"/>
      <c r="KEM25" s="67"/>
      <c r="KEN25" s="77"/>
      <c r="KEO25" s="66"/>
      <c r="KEP25" s="42"/>
      <c r="KEQ25" s="67"/>
      <c r="KER25" s="66"/>
      <c r="KES25" s="42"/>
      <c r="KET25" s="67"/>
      <c r="KEU25" s="77"/>
      <c r="KEV25" s="66"/>
      <c r="KEW25" s="42"/>
      <c r="KEX25" s="67"/>
      <c r="KEY25" s="66"/>
      <c r="KEZ25" s="42"/>
      <c r="KFA25" s="67"/>
      <c r="KFB25" s="77"/>
      <c r="KFC25" s="66"/>
      <c r="KFD25" s="42"/>
      <c r="KFE25" s="67"/>
      <c r="KFF25" s="66"/>
      <c r="KFG25" s="42"/>
      <c r="KFH25" s="67"/>
      <c r="KFI25" s="77"/>
      <c r="KFJ25" s="66"/>
      <c r="KFK25" s="42"/>
      <c r="KFL25" s="67"/>
      <c r="KFM25" s="66"/>
      <c r="KFN25" s="42"/>
      <c r="KFO25" s="67"/>
      <c r="KFP25" s="77"/>
      <c r="KFQ25" s="66"/>
      <c r="KFR25" s="42"/>
      <c r="KFS25" s="67"/>
      <c r="KFT25" s="66"/>
      <c r="KFU25" s="42"/>
      <c r="KFV25" s="67"/>
      <c r="KFW25" s="77"/>
      <c r="KFX25" s="66"/>
      <c r="KFY25" s="42"/>
      <c r="KFZ25" s="67"/>
      <c r="KGA25" s="66"/>
      <c r="KGB25" s="42"/>
      <c r="KGC25" s="67"/>
      <c r="KGD25" s="77"/>
      <c r="KGE25" s="66"/>
      <c r="KGF25" s="42"/>
      <c r="KGG25" s="67"/>
      <c r="KGH25" s="66"/>
      <c r="KGI25" s="42"/>
      <c r="KGJ25" s="67"/>
      <c r="KGK25" s="77"/>
      <c r="KGL25" s="66"/>
      <c r="KGM25" s="42"/>
      <c r="KGN25" s="67"/>
      <c r="KGO25" s="66"/>
      <c r="KGP25" s="42"/>
      <c r="KGQ25" s="67"/>
      <c r="KGR25" s="77"/>
      <c r="KGS25" s="66"/>
      <c r="KGT25" s="42"/>
      <c r="KGU25" s="67"/>
      <c r="KGV25" s="66"/>
      <c r="KGW25" s="42"/>
      <c r="KGX25" s="67"/>
      <c r="KGY25" s="77"/>
      <c r="KGZ25" s="66"/>
      <c r="KHA25" s="42"/>
      <c r="KHB25" s="67"/>
      <c r="KHC25" s="66"/>
      <c r="KHD25" s="42"/>
      <c r="KHE25" s="67"/>
      <c r="KHF25" s="77"/>
      <c r="KHG25" s="66"/>
      <c r="KHH25" s="42"/>
      <c r="KHI25" s="67"/>
      <c r="KHJ25" s="66"/>
      <c r="KHK25" s="42"/>
      <c r="KHL25" s="67"/>
      <c r="KHM25" s="77"/>
      <c r="KHN25" s="66"/>
      <c r="KHO25" s="42"/>
      <c r="KHP25" s="67"/>
      <c r="KHQ25" s="66"/>
      <c r="KHR25" s="42"/>
      <c r="KHS25" s="67"/>
      <c r="KHT25" s="77"/>
      <c r="KHU25" s="66"/>
      <c r="KHV25" s="42"/>
      <c r="KHW25" s="67"/>
      <c r="KHX25" s="66"/>
      <c r="KHY25" s="42"/>
      <c r="KHZ25" s="67"/>
      <c r="KIA25" s="77"/>
      <c r="KIB25" s="66"/>
      <c r="KIC25" s="42"/>
      <c r="KID25" s="67"/>
      <c r="KIE25" s="66"/>
      <c r="KIF25" s="42"/>
      <c r="KIG25" s="67"/>
      <c r="KIH25" s="77"/>
      <c r="KII25" s="66"/>
      <c r="KIJ25" s="42"/>
      <c r="KIK25" s="67"/>
      <c r="KIL25" s="66"/>
      <c r="KIM25" s="42"/>
      <c r="KIN25" s="67"/>
      <c r="KIO25" s="77"/>
      <c r="KIP25" s="66"/>
      <c r="KIQ25" s="42"/>
      <c r="KIR25" s="67"/>
      <c r="KIS25" s="66"/>
      <c r="KIT25" s="42"/>
      <c r="KIU25" s="67"/>
      <c r="KIV25" s="77"/>
      <c r="KIW25" s="66"/>
      <c r="KIX25" s="42"/>
      <c r="KIY25" s="67"/>
      <c r="KIZ25" s="66"/>
      <c r="KJA25" s="42"/>
      <c r="KJB25" s="67"/>
      <c r="KJC25" s="77"/>
      <c r="KJD25" s="66"/>
      <c r="KJE25" s="42"/>
      <c r="KJF25" s="67"/>
      <c r="KJG25" s="66"/>
      <c r="KJH25" s="42"/>
      <c r="KJI25" s="67"/>
      <c r="KJJ25" s="77"/>
      <c r="KJK25" s="66"/>
      <c r="KJL25" s="42"/>
      <c r="KJM25" s="67"/>
      <c r="KJN25" s="66"/>
      <c r="KJO25" s="42"/>
      <c r="KJP25" s="67"/>
      <c r="KJQ25" s="77"/>
      <c r="KJR25" s="66"/>
      <c r="KJS25" s="42"/>
      <c r="KJT25" s="67"/>
      <c r="KJU25" s="66"/>
      <c r="KJV25" s="42"/>
      <c r="KJW25" s="67"/>
      <c r="KJX25" s="77"/>
      <c r="KJY25" s="66"/>
      <c r="KJZ25" s="42"/>
      <c r="KKA25" s="67"/>
      <c r="KKB25" s="66"/>
      <c r="KKC25" s="42"/>
      <c r="KKD25" s="67"/>
      <c r="KKE25" s="77"/>
      <c r="KKF25" s="66"/>
      <c r="KKG25" s="42"/>
      <c r="KKH25" s="67"/>
      <c r="KKI25" s="66"/>
      <c r="KKJ25" s="42"/>
      <c r="KKK25" s="67"/>
      <c r="KKL25" s="77"/>
      <c r="KKM25" s="66"/>
      <c r="KKN25" s="42"/>
      <c r="KKO25" s="67"/>
      <c r="KKP25" s="66"/>
      <c r="KKQ25" s="42"/>
      <c r="KKR25" s="67"/>
      <c r="KKS25" s="77"/>
      <c r="KKT25" s="66"/>
      <c r="KKU25" s="42"/>
      <c r="KKV25" s="67"/>
      <c r="KKW25" s="66"/>
      <c r="KKX25" s="42"/>
      <c r="KKY25" s="67"/>
      <c r="KKZ25" s="77"/>
      <c r="KLA25" s="66"/>
      <c r="KLB25" s="42"/>
      <c r="KLC25" s="67"/>
      <c r="KLD25" s="66"/>
      <c r="KLE25" s="42"/>
      <c r="KLF25" s="67"/>
      <c r="KLG25" s="77"/>
      <c r="KLH25" s="66"/>
      <c r="KLI25" s="42"/>
      <c r="KLJ25" s="67"/>
      <c r="KLK25" s="66"/>
      <c r="KLL25" s="42"/>
      <c r="KLM25" s="67"/>
      <c r="KLN25" s="77"/>
      <c r="KLO25" s="66"/>
      <c r="KLP25" s="42"/>
      <c r="KLQ25" s="67"/>
      <c r="KLR25" s="66"/>
      <c r="KLS25" s="42"/>
      <c r="KLT25" s="67"/>
      <c r="KLU25" s="77"/>
      <c r="KLV25" s="66"/>
      <c r="KLW25" s="42"/>
      <c r="KLX25" s="67"/>
      <c r="KLY25" s="66"/>
      <c r="KLZ25" s="42"/>
      <c r="KMA25" s="67"/>
      <c r="KMB25" s="77"/>
      <c r="KMC25" s="66"/>
      <c r="KMD25" s="42"/>
      <c r="KME25" s="67"/>
      <c r="KMF25" s="66"/>
      <c r="KMG25" s="42"/>
      <c r="KMH25" s="67"/>
      <c r="KMI25" s="77"/>
      <c r="KMJ25" s="66"/>
      <c r="KMK25" s="42"/>
      <c r="KML25" s="67"/>
      <c r="KMM25" s="66"/>
      <c r="KMN25" s="42"/>
      <c r="KMO25" s="67"/>
      <c r="KMP25" s="77"/>
      <c r="KMQ25" s="66"/>
      <c r="KMR25" s="42"/>
      <c r="KMS25" s="67"/>
      <c r="KMT25" s="66"/>
      <c r="KMU25" s="42"/>
      <c r="KMV25" s="67"/>
      <c r="KMW25" s="77"/>
      <c r="KMX25" s="66"/>
      <c r="KMY25" s="42"/>
      <c r="KMZ25" s="67"/>
      <c r="KNA25" s="66"/>
      <c r="KNB25" s="42"/>
      <c r="KNC25" s="67"/>
      <c r="KND25" s="77"/>
      <c r="KNE25" s="66"/>
      <c r="KNF25" s="42"/>
      <c r="KNG25" s="67"/>
      <c r="KNH25" s="66"/>
      <c r="KNI25" s="42"/>
      <c r="KNJ25" s="67"/>
      <c r="KNK25" s="77"/>
      <c r="KNL25" s="66"/>
      <c r="KNM25" s="42"/>
      <c r="KNN25" s="67"/>
      <c r="KNO25" s="66"/>
      <c r="KNP25" s="42"/>
      <c r="KNQ25" s="67"/>
      <c r="KNR25" s="77"/>
      <c r="KNS25" s="66"/>
      <c r="KNT25" s="42"/>
      <c r="KNU25" s="67"/>
      <c r="KNV25" s="66"/>
      <c r="KNW25" s="42"/>
      <c r="KNX25" s="67"/>
      <c r="KNY25" s="77"/>
      <c r="KNZ25" s="66"/>
      <c r="KOA25" s="42"/>
      <c r="KOB25" s="67"/>
      <c r="KOC25" s="66"/>
      <c r="KOD25" s="42"/>
      <c r="KOE25" s="67"/>
      <c r="KOF25" s="77"/>
      <c r="KOG25" s="66"/>
      <c r="KOH25" s="42"/>
      <c r="KOI25" s="67"/>
      <c r="KOJ25" s="66"/>
      <c r="KOK25" s="42"/>
      <c r="KOL25" s="67"/>
      <c r="KOM25" s="77"/>
      <c r="KON25" s="66"/>
      <c r="KOO25" s="42"/>
      <c r="KOP25" s="67"/>
      <c r="KOQ25" s="66"/>
      <c r="KOR25" s="42"/>
      <c r="KOS25" s="67"/>
      <c r="KOT25" s="77"/>
      <c r="KOU25" s="66"/>
      <c r="KOV25" s="42"/>
      <c r="KOW25" s="67"/>
      <c r="KOX25" s="66"/>
      <c r="KOY25" s="42"/>
      <c r="KOZ25" s="67"/>
      <c r="KPA25" s="77"/>
      <c r="KPB25" s="66"/>
      <c r="KPC25" s="42"/>
      <c r="KPD25" s="67"/>
      <c r="KPE25" s="66"/>
      <c r="KPF25" s="42"/>
      <c r="KPG25" s="67"/>
      <c r="KPH25" s="77"/>
      <c r="KPI25" s="66"/>
      <c r="KPJ25" s="42"/>
      <c r="KPK25" s="67"/>
      <c r="KPL25" s="66"/>
      <c r="KPM25" s="42"/>
      <c r="KPN25" s="67"/>
      <c r="KPO25" s="77"/>
      <c r="KPP25" s="66"/>
      <c r="KPQ25" s="42"/>
      <c r="KPR25" s="67"/>
      <c r="KPS25" s="66"/>
      <c r="KPT25" s="42"/>
      <c r="KPU25" s="67"/>
      <c r="KPV25" s="77"/>
      <c r="KPW25" s="66"/>
      <c r="KPX25" s="42"/>
      <c r="KPY25" s="67"/>
      <c r="KPZ25" s="66"/>
      <c r="KQA25" s="42"/>
      <c r="KQB25" s="67"/>
      <c r="KQC25" s="77"/>
      <c r="KQD25" s="66"/>
      <c r="KQE25" s="42"/>
      <c r="KQF25" s="67"/>
      <c r="KQG25" s="66"/>
      <c r="KQH25" s="42"/>
      <c r="KQI25" s="67"/>
      <c r="KQJ25" s="77"/>
      <c r="KQK25" s="66"/>
      <c r="KQL25" s="42"/>
      <c r="KQM25" s="67"/>
      <c r="KQN25" s="66"/>
      <c r="KQO25" s="42"/>
      <c r="KQP25" s="67"/>
      <c r="KQQ25" s="77"/>
      <c r="KQR25" s="66"/>
      <c r="KQS25" s="42"/>
      <c r="KQT25" s="67"/>
      <c r="KQU25" s="66"/>
      <c r="KQV25" s="42"/>
      <c r="KQW25" s="67"/>
      <c r="KQX25" s="77"/>
      <c r="KQY25" s="66"/>
      <c r="KQZ25" s="42"/>
      <c r="KRA25" s="67"/>
      <c r="KRB25" s="66"/>
      <c r="KRC25" s="42"/>
      <c r="KRD25" s="67"/>
      <c r="KRE25" s="77"/>
      <c r="KRF25" s="66"/>
      <c r="KRG25" s="42"/>
      <c r="KRH25" s="67"/>
      <c r="KRI25" s="66"/>
      <c r="KRJ25" s="42"/>
      <c r="KRK25" s="67"/>
      <c r="KRL25" s="77"/>
      <c r="KRM25" s="66"/>
      <c r="KRN25" s="42"/>
      <c r="KRO25" s="67"/>
      <c r="KRP25" s="66"/>
      <c r="KRQ25" s="42"/>
      <c r="KRR25" s="67"/>
      <c r="KRS25" s="77"/>
      <c r="KRT25" s="66"/>
      <c r="KRU25" s="42"/>
      <c r="KRV25" s="67"/>
      <c r="KRW25" s="66"/>
      <c r="KRX25" s="42"/>
      <c r="KRY25" s="67"/>
      <c r="KRZ25" s="77"/>
      <c r="KSA25" s="66"/>
      <c r="KSB25" s="42"/>
      <c r="KSC25" s="67"/>
      <c r="KSD25" s="66"/>
      <c r="KSE25" s="42"/>
      <c r="KSF25" s="67"/>
      <c r="KSG25" s="77"/>
      <c r="KSH25" s="66"/>
      <c r="KSI25" s="42"/>
      <c r="KSJ25" s="67"/>
      <c r="KSK25" s="66"/>
      <c r="KSL25" s="42"/>
      <c r="KSM25" s="67"/>
      <c r="KSN25" s="77"/>
      <c r="KSO25" s="66"/>
      <c r="KSP25" s="42"/>
      <c r="KSQ25" s="67"/>
      <c r="KSR25" s="66"/>
      <c r="KSS25" s="42"/>
      <c r="KST25" s="67"/>
      <c r="KSU25" s="77"/>
      <c r="KSV25" s="66"/>
      <c r="KSW25" s="42"/>
      <c r="KSX25" s="67"/>
      <c r="KSY25" s="66"/>
      <c r="KSZ25" s="42"/>
      <c r="KTA25" s="67"/>
      <c r="KTB25" s="77"/>
      <c r="KTC25" s="66"/>
      <c r="KTD25" s="42"/>
      <c r="KTE25" s="67"/>
      <c r="KTF25" s="66"/>
      <c r="KTG25" s="42"/>
      <c r="KTH25" s="67"/>
      <c r="KTI25" s="77"/>
      <c r="KTJ25" s="66"/>
      <c r="KTK25" s="42"/>
      <c r="KTL25" s="67"/>
      <c r="KTM25" s="66"/>
      <c r="KTN25" s="42"/>
      <c r="KTO25" s="67"/>
      <c r="KTP25" s="77"/>
      <c r="KTQ25" s="66"/>
      <c r="KTR25" s="42"/>
      <c r="KTS25" s="67"/>
      <c r="KTT25" s="66"/>
      <c r="KTU25" s="42"/>
      <c r="KTV25" s="67"/>
      <c r="KTW25" s="77"/>
      <c r="KTX25" s="66"/>
      <c r="KTY25" s="42"/>
      <c r="KTZ25" s="67"/>
      <c r="KUA25" s="66"/>
      <c r="KUB25" s="42"/>
      <c r="KUC25" s="67"/>
      <c r="KUD25" s="77"/>
      <c r="KUE25" s="66"/>
      <c r="KUF25" s="42"/>
      <c r="KUG25" s="67"/>
      <c r="KUH25" s="66"/>
      <c r="KUI25" s="42"/>
      <c r="KUJ25" s="67"/>
      <c r="KUK25" s="77"/>
      <c r="KUL25" s="66"/>
      <c r="KUM25" s="42"/>
      <c r="KUN25" s="67"/>
      <c r="KUO25" s="66"/>
      <c r="KUP25" s="42"/>
      <c r="KUQ25" s="67"/>
      <c r="KUR25" s="77"/>
      <c r="KUS25" s="66"/>
      <c r="KUT25" s="42"/>
      <c r="KUU25" s="67"/>
      <c r="KUV25" s="66"/>
      <c r="KUW25" s="42"/>
      <c r="KUX25" s="67"/>
      <c r="KUY25" s="77"/>
      <c r="KUZ25" s="66"/>
      <c r="KVA25" s="42"/>
      <c r="KVB25" s="67"/>
      <c r="KVC25" s="66"/>
      <c r="KVD25" s="42"/>
      <c r="KVE25" s="67"/>
      <c r="KVF25" s="77"/>
      <c r="KVG25" s="66"/>
      <c r="KVH25" s="42"/>
      <c r="KVI25" s="67"/>
      <c r="KVJ25" s="66"/>
      <c r="KVK25" s="42"/>
      <c r="KVL25" s="67"/>
      <c r="KVM25" s="77"/>
      <c r="KVN25" s="66"/>
      <c r="KVO25" s="42"/>
      <c r="KVP25" s="67"/>
      <c r="KVQ25" s="66"/>
      <c r="KVR25" s="42"/>
      <c r="KVS25" s="67"/>
      <c r="KVT25" s="77"/>
      <c r="KVU25" s="66"/>
      <c r="KVV25" s="42"/>
      <c r="KVW25" s="67"/>
      <c r="KVX25" s="66"/>
      <c r="KVY25" s="42"/>
      <c r="KVZ25" s="67"/>
      <c r="KWA25" s="77"/>
      <c r="KWB25" s="66"/>
      <c r="KWC25" s="42"/>
      <c r="KWD25" s="67"/>
      <c r="KWE25" s="66"/>
      <c r="KWF25" s="42"/>
      <c r="KWG25" s="67"/>
      <c r="KWH25" s="77"/>
      <c r="KWI25" s="66"/>
      <c r="KWJ25" s="42"/>
      <c r="KWK25" s="67"/>
      <c r="KWL25" s="66"/>
      <c r="KWM25" s="42"/>
      <c r="KWN25" s="67"/>
      <c r="KWO25" s="77"/>
      <c r="KWP25" s="66"/>
      <c r="KWQ25" s="42"/>
      <c r="KWR25" s="67"/>
      <c r="KWS25" s="66"/>
      <c r="KWT25" s="42"/>
      <c r="KWU25" s="67"/>
      <c r="KWV25" s="77"/>
      <c r="KWW25" s="66"/>
      <c r="KWX25" s="42"/>
      <c r="KWY25" s="67"/>
      <c r="KWZ25" s="66"/>
      <c r="KXA25" s="42"/>
      <c r="KXB25" s="67"/>
      <c r="KXC25" s="77"/>
      <c r="KXD25" s="66"/>
      <c r="KXE25" s="42"/>
      <c r="KXF25" s="67"/>
      <c r="KXG25" s="66"/>
      <c r="KXH25" s="42"/>
      <c r="KXI25" s="67"/>
      <c r="KXJ25" s="77"/>
      <c r="KXK25" s="66"/>
      <c r="KXL25" s="42"/>
      <c r="KXM25" s="67"/>
      <c r="KXN25" s="66"/>
      <c r="KXO25" s="42"/>
      <c r="KXP25" s="67"/>
      <c r="KXQ25" s="77"/>
      <c r="KXR25" s="66"/>
      <c r="KXS25" s="42"/>
      <c r="KXT25" s="67"/>
      <c r="KXU25" s="66"/>
      <c r="KXV25" s="42"/>
      <c r="KXW25" s="67"/>
      <c r="KXX25" s="77"/>
      <c r="KXY25" s="66"/>
      <c r="KXZ25" s="42"/>
      <c r="KYA25" s="67"/>
      <c r="KYB25" s="66"/>
      <c r="KYC25" s="42"/>
      <c r="KYD25" s="67"/>
      <c r="KYE25" s="77"/>
      <c r="KYF25" s="66"/>
      <c r="KYG25" s="42"/>
      <c r="KYH25" s="67"/>
      <c r="KYI25" s="66"/>
      <c r="KYJ25" s="42"/>
      <c r="KYK25" s="67"/>
      <c r="KYL25" s="77"/>
      <c r="KYM25" s="66"/>
      <c r="KYN25" s="42"/>
      <c r="KYO25" s="67"/>
      <c r="KYP25" s="66"/>
      <c r="KYQ25" s="42"/>
      <c r="KYR25" s="67"/>
      <c r="KYS25" s="77"/>
      <c r="KYT25" s="66"/>
      <c r="KYU25" s="42"/>
      <c r="KYV25" s="67"/>
      <c r="KYW25" s="66"/>
      <c r="KYX25" s="42"/>
      <c r="KYY25" s="67"/>
      <c r="KYZ25" s="77"/>
      <c r="KZA25" s="66"/>
      <c r="KZB25" s="42"/>
      <c r="KZC25" s="67"/>
      <c r="KZD25" s="66"/>
      <c r="KZE25" s="42"/>
      <c r="KZF25" s="67"/>
      <c r="KZG25" s="77"/>
      <c r="KZH25" s="66"/>
      <c r="KZI25" s="42"/>
      <c r="KZJ25" s="67"/>
      <c r="KZK25" s="66"/>
      <c r="KZL25" s="42"/>
      <c r="KZM25" s="67"/>
      <c r="KZN25" s="77"/>
      <c r="KZO25" s="66"/>
      <c r="KZP25" s="42"/>
      <c r="KZQ25" s="67"/>
      <c r="KZR25" s="66"/>
      <c r="KZS25" s="42"/>
      <c r="KZT25" s="67"/>
      <c r="KZU25" s="77"/>
      <c r="KZV25" s="66"/>
      <c r="KZW25" s="42"/>
      <c r="KZX25" s="67"/>
      <c r="KZY25" s="66"/>
      <c r="KZZ25" s="42"/>
      <c r="LAA25" s="67"/>
      <c r="LAB25" s="77"/>
      <c r="LAC25" s="66"/>
      <c r="LAD25" s="42"/>
      <c r="LAE25" s="67"/>
      <c r="LAF25" s="66"/>
      <c r="LAG25" s="42"/>
      <c r="LAH25" s="67"/>
      <c r="LAI25" s="77"/>
      <c r="LAJ25" s="66"/>
      <c r="LAK25" s="42"/>
      <c r="LAL25" s="67"/>
      <c r="LAM25" s="66"/>
      <c r="LAN25" s="42"/>
      <c r="LAO25" s="67"/>
      <c r="LAP25" s="77"/>
      <c r="LAQ25" s="66"/>
      <c r="LAR25" s="42"/>
      <c r="LAS25" s="67"/>
      <c r="LAT25" s="66"/>
      <c r="LAU25" s="42"/>
      <c r="LAV25" s="67"/>
      <c r="LAW25" s="77"/>
      <c r="LAX25" s="66"/>
      <c r="LAY25" s="42"/>
      <c r="LAZ25" s="67"/>
      <c r="LBA25" s="66"/>
      <c r="LBB25" s="42"/>
      <c r="LBC25" s="67"/>
      <c r="LBD25" s="77"/>
      <c r="LBE25" s="66"/>
      <c r="LBF25" s="42"/>
      <c r="LBG25" s="67"/>
      <c r="LBH25" s="66"/>
      <c r="LBI25" s="42"/>
      <c r="LBJ25" s="67"/>
      <c r="LBK25" s="77"/>
      <c r="LBL25" s="66"/>
      <c r="LBM25" s="42"/>
      <c r="LBN25" s="67"/>
      <c r="LBO25" s="66"/>
      <c r="LBP25" s="42"/>
      <c r="LBQ25" s="67"/>
      <c r="LBR25" s="77"/>
      <c r="LBS25" s="66"/>
      <c r="LBT25" s="42"/>
      <c r="LBU25" s="67"/>
      <c r="LBV25" s="66"/>
      <c r="LBW25" s="42"/>
      <c r="LBX25" s="67"/>
      <c r="LBY25" s="77"/>
      <c r="LBZ25" s="66"/>
      <c r="LCA25" s="42"/>
      <c r="LCB25" s="67"/>
      <c r="LCC25" s="66"/>
      <c r="LCD25" s="42"/>
      <c r="LCE25" s="67"/>
      <c r="LCF25" s="77"/>
      <c r="LCG25" s="66"/>
      <c r="LCH25" s="42"/>
      <c r="LCI25" s="67"/>
      <c r="LCJ25" s="66"/>
      <c r="LCK25" s="42"/>
      <c r="LCL25" s="67"/>
      <c r="LCM25" s="77"/>
      <c r="LCN25" s="66"/>
      <c r="LCO25" s="42"/>
      <c r="LCP25" s="67"/>
      <c r="LCQ25" s="66"/>
      <c r="LCR25" s="42"/>
      <c r="LCS25" s="67"/>
      <c r="LCT25" s="77"/>
      <c r="LCU25" s="66"/>
      <c r="LCV25" s="42"/>
      <c r="LCW25" s="67"/>
      <c r="LCX25" s="66"/>
      <c r="LCY25" s="42"/>
      <c r="LCZ25" s="67"/>
      <c r="LDA25" s="77"/>
      <c r="LDB25" s="66"/>
      <c r="LDC25" s="42"/>
      <c r="LDD25" s="67"/>
      <c r="LDE25" s="66"/>
      <c r="LDF25" s="42"/>
      <c r="LDG25" s="67"/>
      <c r="LDH25" s="77"/>
      <c r="LDI25" s="66"/>
      <c r="LDJ25" s="42"/>
      <c r="LDK25" s="67"/>
      <c r="LDL25" s="66"/>
      <c r="LDM25" s="42"/>
      <c r="LDN25" s="67"/>
      <c r="LDO25" s="77"/>
      <c r="LDP25" s="66"/>
      <c r="LDQ25" s="42"/>
      <c r="LDR25" s="67"/>
      <c r="LDS25" s="66"/>
      <c r="LDT25" s="42"/>
      <c r="LDU25" s="67"/>
      <c r="LDV25" s="77"/>
      <c r="LDW25" s="66"/>
      <c r="LDX25" s="42"/>
      <c r="LDY25" s="67"/>
      <c r="LDZ25" s="66"/>
      <c r="LEA25" s="42"/>
      <c r="LEB25" s="67"/>
      <c r="LEC25" s="77"/>
      <c r="LED25" s="66"/>
      <c r="LEE25" s="42"/>
      <c r="LEF25" s="67"/>
      <c r="LEG25" s="66"/>
      <c r="LEH25" s="42"/>
      <c r="LEI25" s="67"/>
      <c r="LEJ25" s="77"/>
      <c r="LEK25" s="66"/>
      <c r="LEL25" s="42"/>
      <c r="LEM25" s="67"/>
      <c r="LEN25" s="66"/>
      <c r="LEO25" s="42"/>
      <c r="LEP25" s="67"/>
      <c r="LEQ25" s="77"/>
      <c r="LER25" s="66"/>
      <c r="LES25" s="42"/>
      <c r="LET25" s="67"/>
      <c r="LEU25" s="66"/>
      <c r="LEV25" s="42"/>
      <c r="LEW25" s="67"/>
      <c r="LEX25" s="77"/>
      <c r="LEY25" s="66"/>
      <c r="LEZ25" s="42"/>
      <c r="LFA25" s="67"/>
      <c r="LFB25" s="66"/>
      <c r="LFC25" s="42"/>
      <c r="LFD25" s="67"/>
      <c r="LFE25" s="77"/>
      <c r="LFF25" s="66"/>
      <c r="LFG25" s="42"/>
      <c r="LFH25" s="67"/>
      <c r="LFI25" s="66"/>
      <c r="LFJ25" s="42"/>
      <c r="LFK25" s="67"/>
      <c r="LFL25" s="77"/>
      <c r="LFM25" s="66"/>
      <c r="LFN25" s="42"/>
      <c r="LFO25" s="67"/>
      <c r="LFP25" s="66"/>
      <c r="LFQ25" s="42"/>
      <c r="LFR25" s="67"/>
      <c r="LFS25" s="77"/>
      <c r="LFT25" s="66"/>
      <c r="LFU25" s="42"/>
      <c r="LFV25" s="67"/>
      <c r="LFW25" s="66"/>
      <c r="LFX25" s="42"/>
      <c r="LFY25" s="67"/>
      <c r="LFZ25" s="77"/>
      <c r="LGA25" s="66"/>
      <c r="LGB25" s="42"/>
      <c r="LGC25" s="67"/>
      <c r="LGD25" s="66"/>
      <c r="LGE25" s="42"/>
      <c r="LGF25" s="67"/>
      <c r="LGG25" s="77"/>
      <c r="LGH25" s="66"/>
      <c r="LGI25" s="42"/>
      <c r="LGJ25" s="67"/>
      <c r="LGK25" s="66"/>
      <c r="LGL25" s="42"/>
      <c r="LGM25" s="67"/>
      <c r="LGN25" s="77"/>
      <c r="LGO25" s="66"/>
      <c r="LGP25" s="42"/>
      <c r="LGQ25" s="67"/>
      <c r="LGR25" s="66"/>
      <c r="LGS25" s="42"/>
      <c r="LGT25" s="67"/>
      <c r="LGU25" s="77"/>
      <c r="LGV25" s="66"/>
      <c r="LGW25" s="42"/>
      <c r="LGX25" s="67"/>
      <c r="LGY25" s="66"/>
      <c r="LGZ25" s="42"/>
      <c r="LHA25" s="67"/>
      <c r="LHB25" s="77"/>
      <c r="LHC25" s="66"/>
      <c r="LHD25" s="42"/>
      <c r="LHE25" s="67"/>
      <c r="LHF25" s="66"/>
      <c r="LHG25" s="42"/>
      <c r="LHH25" s="67"/>
      <c r="LHI25" s="77"/>
      <c r="LHJ25" s="66"/>
      <c r="LHK25" s="42"/>
      <c r="LHL25" s="67"/>
      <c r="LHM25" s="66"/>
      <c r="LHN25" s="42"/>
      <c r="LHO25" s="67"/>
      <c r="LHP25" s="77"/>
      <c r="LHQ25" s="66"/>
      <c r="LHR25" s="42"/>
      <c r="LHS25" s="67"/>
      <c r="LHT25" s="66"/>
      <c r="LHU25" s="42"/>
      <c r="LHV25" s="67"/>
      <c r="LHW25" s="77"/>
      <c r="LHX25" s="66"/>
      <c r="LHY25" s="42"/>
      <c r="LHZ25" s="67"/>
      <c r="LIA25" s="66"/>
      <c r="LIB25" s="42"/>
      <c r="LIC25" s="67"/>
      <c r="LID25" s="77"/>
      <c r="LIE25" s="66"/>
      <c r="LIF25" s="42"/>
      <c r="LIG25" s="67"/>
      <c r="LIH25" s="66"/>
      <c r="LII25" s="42"/>
      <c r="LIJ25" s="67"/>
      <c r="LIK25" s="77"/>
      <c r="LIL25" s="66"/>
      <c r="LIM25" s="42"/>
      <c r="LIN25" s="67"/>
      <c r="LIO25" s="66"/>
      <c r="LIP25" s="42"/>
      <c r="LIQ25" s="67"/>
      <c r="LIR25" s="77"/>
      <c r="LIS25" s="66"/>
      <c r="LIT25" s="42"/>
      <c r="LIU25" s="67"/>
      <c r="LIV25" s="66"/>
      <c r="LIW25" s="42"/>
      <c r="LIX25" s="67"/>
      <c r="LIY25" s="77"/>
      <c r="LIZ25" s="66"/>
      <c r="LJA25" s="42"/>
      <c r="LJB25" s="67"/>
      <c r="LJC25" s="66"/>
      <c r="LJD25" s="42"/>
      <c r="LJE25" s="67"/>
      <c r="LJF25" s="77"/>
      <c r="LJG25" s="66"/>
      <c r="LJH25" s="42"/>
      <c r="LJI25" s="67"/>
      <c r="LJJ25" s="66"/>
      <c r="LJK25" s="42"/>
      <c r="LJL25" s="67"/>
      <c r="LJM25" s="77"/>
      <c r="LJN25" s="66"/>
      <c r="LJO25" s="42"/>
      <c r="LJP25" s="67"/>
      <c r="LJQ25" s="66"/>
      <c r="LJR25" s="42"/>
      <c r="LJS25" s="67"/>
      <c r="LJT25" s="77"/>
      <c r="LJU25" s="66"/>
      <c r="LJV25" s="42"/>
      <c r="LJW25" s="67"/>
      <c r="LJX25" s="66"/>
      <c r="LJY25" s="42"/>
      <c r="LJZ25" s="67"/>
      <c r="LKA25" s="77"/>
      <c r="LKB25" s="66"/>
      <c r="LKC25" s="42"/>
      <c r="LKD25" s="67"/>
      <c r="LKE25" s="66"/>
      <c r="LKF25" s="42"/>
      <c r="LKG25" s="67"/>
      <c r="LKH25" s="77"/>
      <c r="LKI25" s="66"/>
      <c r="LKJ25" s="42"/>
      <c r="LKK25" s="67"/>
      <c r="LKL25" s="66"/>
      <c r="LKM25" s="42"/>
      <c r="LKN25" s="67"/>
      <c r="LKO25" s="77"/>
      <c r="LKP25" s="66"/>
      <c r="LKQ25" s="42"/>
      <c r="LKR25" s="67"/>
      <c r="LKS25" s="66"/>
      <c r="LKT25" s="42"/>
      <c r="LKU25" s="67"/>
      <c r="LKV25" s="77"/>
      <c r="LKW25" s="66"/>
      <c r="LKX25" s="42"/>
      <c r="LKY25" s="67"/>
      <c r="LKZ25" s="66"/>
      <c r="LLA25" s="42"/>
      <c r="LLB25" s="67"/>
      <c r="LLC25" s="77"/>
      <c r="LLD25" s="66"/>
      <c r="LLE25" s="42"/>
      <c r="LLF25" s="67"/>
      <c r="LLG25" s="66"/>
      <c r="LLH25" s="42"/>
      <c r="LLI25" s="67"/>
      <c r="LLJ25" s="77"/>
      <c r="LLK25" s="66"/>
      <c r="LLL25" s="42"/>
      <c r="LLM25" s="67"/>
      <c r="LLN25" s="66"/>
      <c r="LLO25" s="42"/>
      <c r="LLP25" s="67"/>
      <c r="LLQ25" s="77"/>
      <c r="LLR25" s="66"/>
      <c r="LLS25" s="42"/>
      <c r="LLT25" s="67"/>
      <c r="LLU25" s="66"/>
      <c r="LLV25" s="42"/>
      <c r="LLW25" s="67"/>
      <c r="LLX25" s="77"/>
      <c r="LLY25" s="66"/>
      <c r="LLZ25" s="42"/>
      <c r="LMA25" s="67"/>
      <c r="LMB25" s="66"/>
      <c r="LMC25" s="42"/>
      <c r="LMD25" s="67"/>
      <c r="LME25" s="77"/>
      <c r="LMF25" s="66"/>
      <c r="LMG25" s="42"/>
      <c r="LMH25" s="67"/>
      <c r="LMI25" s="66"/>
      <c r="LMJ25" s="42"/>
      <c r="LMK25" s="67"/>
      <c r="LML25" s="77"/>
      <c r="LMM25" s="66"/>
      <c r="LMN25" s="42"/>
      <c r="LMO25" s="67"/>
      <c r="LMP25" s="66"/>
      <c r="LMQ25" s="42"/>
      <c r="LMR25" s="67"/>
      <c r="LMS25" s="77"/>
      <c r="LMT25" s="66"/>
      <c r="LMU25" s="42"/>
      <c r="LMV25" s="67"/>
      <c r="LMW25" s="66"/>
      <c r="LMX25" s="42"/>
      <c r="LMY25" s="67"/>
      <c r="LMZ25" s="77"/>
      <c r="LNA25" s="66"/>
      <c r="LNB25" s="42"/>
      <c r="LNC25" s="67"/>
      <c r="LND25" s="66"/>
      <c r="LNE25" s="42"/>
      <c r="LNF25" s="67"/>
      <c r="LNG25" s="77"/>
      <c r="LNH25" s="66"/>
      <c r="LNI25" s="42"/>
      <c r="LNJ25" s="67"/>
      <c r="LNK25" s="66"/>
      <c r="LNL25" s="42"/>
      <c r="LNM25" s="67"/>
      <c r="LNN25" s="77"/>
      <c r="LNO25" s="66"/>
      <c r="LNP25" s="42"/>
      <c r="LNQ25" s="67"/>
      <c r="LNR25" s="66"/>
      <c r="LNS25" s="42"/>
      <c r="LNT25" s="67"/>
      <c r="LNU25" s="77"/>
      <c r="LNV25" s="66"/>
      <c r="LNW25" s="42"/>
      <c r="LNX25" s="67"/>
      <c r="LNY25" s="66"/>
      <c r="LNZ25" s="42"/>
      <c r="LOA25" s="67"/>
      <c r="LOB25" s="77"/>
      <c r="LOC25" s="66"/>
      <c r="LOD25" s="42"/>
      <c r="LOE25" s="67"/>
      <c r="LOF25" s="66"/>
      <c r="LOG25" s="42"/>
      <c r="LOH25" s="67"/>
      <c r="LOI25" s="77"/>
      <c r="LOJ25" s="66"/>
      <c r="LOK25" s="42"/>
      <c r="LOL25" s="67"/>
      <c r="LOM25" s="66"/>
      <c r="LON25" s="42"/>
      <c r="LOO25" s="67"/>
      <c r="LOP25" s="77"/>
      <c r="LOQ25" s="66"/>
      <c r="LOR25" s="42"/>
      <c r="LOS25" s="67"/>
      <c r="LOT25" s="66"/>
      <c r="LOU25" s="42"/>
      <c r="LOV25" s="67"/>
      <c r="LOW25" s="77"/>
      <c r="LOX25" s="66"/>
      <c r="LOY25" s="42"/>
      <c r="LOZ25" s="67"/>
      <c r="LPA25" s="66"/>
      <c r="LPB25" s="42"/>
      <c r="LPC25" s="67"/>
      <c r="LPD25" s="77"/>
      <c r="LPE25" s="66"/>
      <c r="LPF25" s="42"/>
      <c r="LPG25" s="67"/>
      <c r="LPH25" s="66"/>
      <c r="LPI25" s="42"/>
      <c r="LPJ25" s="67"/>
      <c r="LPK25" s="77"/>
      <c r="LPL25" s="66"/>
      <c r="LPM25" s="42"/>
      <c r="LPN25" s="67"/>
      <c r="LPO25" s="66"/>
      <c r="LPP25" s="42"/>
      <c r="LPQ25" s="67"/>
      <c r="LPR25" s="77"/>
      <c r="LPS25" s="66"/>
      <c r="LPT25" s="42"/>
      <c r="LPU25" s="67"/>
      <c r="LPV25" s="66"/>
      <c r="LPW25" s="42"/>
      <c r="LPX25" s="67"/>
      <c r="LPY25" s="77"/>
      <c r="LPZ25" s="66"/>
      <c r="LQA25" s="42"/>
      <c r="LQB25" s="67"/>
      <c r="LQC25" s="66"/>
      <c r="LQD25" s="42"/>
      <c r="LQE25" s="67"/>
      <c r="LQF25" s="77"/>
      <c r="LQG25" s="66"/>
      <c r="LQH25" s="42"/>
      <c r="LQI25" s="67"/>
      <c r="LQJ25" s="66"/>
      <c r="LQK25" s="42"/>
      <c r="LQL25" s="67"/>
      <c r="LQM25" s="77"/>
      <c r="LQN25" s="66"/>
      <c r="LQO25" s="42"/>
      <c r="LQP25" s="67"/>
      <c r="LQQ25" s="66"/>
      <c r="LQR25" s="42"/>
      <c r="LQS25" s="67"/>
      <c r="LQT25" s="77"/>
      <c r="LQU25" s="66"/>
      <c r="LQV25" s="42"/>
      <c r="LQW25" s="67"/>
      <c r="LQX25" s="66"/>
      <c r="LQY25" s="42"/>
      <c r="LQZ25" s="67"/>
      <c r="LRA25" s="77"/>
      <c r="LRB25" s="66"/>
      <c r="LRC25" s="42"/>
      <c r="LRD25" s="67"/>
      <c r="LRE25" s="66"/>
      <c r="LRF25" s="42"/>
      <c r="LRG25" s="67"/>
      <c r="LRH25" s="77"/>
      <c r="LRI25" s="66"/>
      <c r="LRJ25" s="42"/>
      <c r="LRK25" s="67"/>
      <c r="LRL25" s="66"/>
      <c r="LRM25" s="42"/>
      <c r="LRN25" s="67"/>
      <c r="LRO25" s="77"/>
      <c r="LRP25" s="66"/>
      <c r="LRQ25" s="42"/>
      <c r="LRR25" s="67"/>
      <c r="LRS25" s="66"/>
      <c r="LRT25" s="42"/>
      <c r="LRU25" s="67"/>
      <c r="LRV25" s="77"/>
      <c r="LRW25" s="66"/>
      <c r="LRX25" s="42"/>
      <c r="LRY25" s="67"/>
      <c r="LRZ25" s="66"/>
      <c r="LSA25" s="42"/>
      <c r="LSB25" s="67"/>
      <c r="LSC25" s="77"/>
      <c r="LSD25" s="66"/>
      <c r="LSE25" s="42"/>
      <c r="LSF25" s="67"/>
      <c r="LSG25" s="66"/>
      <c r="LSH25" s="42"/>
      <c r="LSI25" s="67"/>
      <c r="LSJ25" s="77"/>
      <c r="LSK25" s="66"/>
      <c r="LSL25" s="42"/>
      <c r="LSM25" s="67"/>
      <c r="LSN25" s="66"/>
      <c r="LSO25" s="42"/>
      <c r="LSP25" s="67"/>
      <c r="LSQ25" s="77"/>
      <c r="LSR25" s="66"/>
      <c r="LSS25" s="42"/>
      <c r="LST25" s="67"/>
      <c r="LSU25" s="66"/>
      <c r="LSV25" s="42"/>
      <c r="LSW25" s="67"/>
      <c r="LSX25" s="77"/>
      <c r="LSY25" s="66"/>
      <c r="LSZ25" s="42"/>
      <c r="LTA25" s="67"/>
      <c r="LTB25" s="66"/>
      <c r="LTC25" s="42"/>
      <c r="LTD25" s="67"/>
      <c r="LTE25" s="77"/>
      <c r="LTF25" s="66"/>
      <c r="LTG25" s="42"/>
      <c r="LTH25" s="67"/>
      <c r="LTI25" s="66"/>
      <c r="LTJ25" s="42"/>
      <c r="LTK25" s="67"/>
      <c r="LTL25" s="77"/>
      <c r="LTM25" s="66"/>
      <c r="LTN25" s="42"/>
      <c r="LTO25" s="67"/>
      <c r="LTP25" s="66"/>
      <c r="LTQ25" s="42"/>
      <c r="LTR25" s="67"/>
      <c r="LTS25" s="77"/>
      <c r="LTT25" s="66"/>
      <c r="LTU25" s="42"/>
      <c r="LTV25" s="67"/>
      <c r="LTW25" s="66"/>
      <c r="LTX25" s="42"/>
      <c r="LTY25" s="67"/>
      <c r="LTZ25" s="77"/>
      <c r="LUA25" s="66"/>
      <c r="LUB25" s="42"/>
      <c r="LUC25" s="67"/>
      <c r="LUD25" s="66"/>
      <c r="LUE25" s="42"/>
      <c r="LUF25" s="67"/>
      <c r="LUG25" s="77"/>
      <c r="LUH25" s="66"/>
      <c r="LUI25" s="42"/>
      <c r="LUJ25" s="67"/>
      <c r="LUK25" s="66"/>
      <c r="LUL25" s="42"/>
      <c r="LUM25" s="67"/>
      <c r="LUN25" s="77"/>
      <c r="LUO25" s="66"/>
      <c r="LUP25" s="42"/>
      <c r="LUQ25" s="67"/>
      <c r="LUR25" s="66"/>
      <c r="LUS25" s="42"/>
      <c r="LUT25" s="67"/>
      <c r="LUU25" s="77"/>
      <c r="LUV25" s="66"/>
      <c r="LUW25" s="42"/>
      <c r="LUX25" s="67"/>
      <c r="LUY25" s="66"/>
      <c r="LUZ25" s="42"/>
      <c r="LVA25" s="67"/>
      <c r="LVB25" s="77"/>
      <c r="LVC25" s="66"/>
      <c r="LVD25" s="42"/>
      <c r="LVE25" s="67"/>
      <c r="LVF25" s="66"/>
      <c r="LVG25" s="42"/>
      <c r="LVH25" s="67"/>
      <c r="LVI25" s="77"/>
      <c r="LVJ25" s="66"/>
      <c r="LVK25" s="42"/>
      <c r="LVL25" s="67"/>
      <c r="LVM25" s="66"/>
      <c r="LVN25" s="42"/>
      <c r="LVO25" s="67"/>
      <c r="LVP25" s="77"/>
      <c r="LVQ25" s="66"/>
      <c r="LVR25" s="42"/>
      <c r="LVS25" s="67"/>
      <c r="LVT25" s="66"/>
      <c r="LVU25" s="42"/>
      <c r="LVV25" s="67"/>
      <c r="LVW25" s="77"/>
      <c r="LVX25" s="66"/>
      <c r="LVY25" s="42"/>
      <c r="LVZ25" s="67"/>
      <c r="LWA25" s="66"/>
      <c r="LWB25" s="42"/>
      <c r="LWC25" s="67"/>
      <c r="LWD25" s="77"/>
      <c r="LWE25" s="66"/>
      <c r="LWF25" s="42"/>
      <c r="LWG25" s="67"/>
      <c r="LWH25" s="66"/>
      <c r="LWI25" s="42"/>
      <c r="LWJ25" s="67"/>
      <c r="LWK25" s="77"/>
      <c r="LWL25" s="66"/>
      <c r="LWM25" s="42"/>
      <c r="LWN25" s="67"/>
      <c r="LWO25" s="66"/>
      <c r="LWP25" s="42"/>
      <c r="LWQ25" s="67"/>
      <c r="LWR25" s="77"/>
      <c r="LWS25" s="66"/>
      <c r="LWT25" s="42"/>
      <c r="LWU25" s="67"/>
      <c r="LWV25" s="66"/>
      <c r="LWW25" s="42"/>
      <c r="LWX25" s="67"/>
      <c r="LWY25" s="77"/>
      <c r="LWZ25" s="66"/>
      <c r="LXA25" s="42"/>
      <c r="LXB25" s="67"/>
      <c r="LXC25" s="66"/>
      <c r="LXD25" s="42"/>
      <c r="LXE25" s="67"/>
      <c r="LXF25" s="77"/>
      <c r="LXG25" s="66"/>
      <c r="LXH25" s="42"/>
      <c r="LXI25" s="67"/>
      <c r="LXJ25" s="66"/>
      <c r="LXK25" s="42"/>
      <c r="LXL25" s="67"/>
      <c r="LXM25" s="77"/>
      <c r="LXN25" s="66"/>
      <c r="LXO25" s="42"/>
      <c r="LXP25" s="67"/>
      <c r="LXQ25" s="66"/>
      <c r="LXR25" s="42"/>
      <c r="LXS25" s="67"/>
      <c r="LXT25" s="77"/>
      <c r="LXU25" s="66"/>
      <c r="LXV25" s="42"/>
      <c r="LXW25" s="67"/>
      <c r="LXX25" s="66"/>
      <c r="LXY25" s="42"/>
      <c r="LXZ25" s="67"/>
      <c r="LYA25" s="77"/>
      <c r="LYB25" s="66"/>
      <c r="LYC25" s="42"/>
      <c r="LYD25" s="67"/>
      <c r="LYE25" s="66"/>
      <c r="LYF25" s="42"/>
      <c r="LYG25" s="67"/>
      <c r="LYH25" s="77"/>
      <c r="LYI25" s="66"/>
      <c r="LYJ25" s="42"/>
      <c r="LYK25" s="67"/>
      <c r="LYL25" s="66"/>
      <c r="LYM25" s="42"/>
      <c r="LYN25" s="67"/>
      <c r="LYO25" s="77"/>
      <c r="LYP25" s="66"/>
      <c r="LYQ25" s="42"/>
      <c r="LYR25" s="67"/>
      <c r="LYS25" s="66"/>
      <c r="LYT25" s="42"/>
      <c r="LYU25" s="67"/>
      <c r="LYV25" s="77"/>
      <c r="LYW25" s="66"/>
      <c r="LYX25" s="42"/>
      <c r="LYY25" s="67"/>
      <c r="LYZ25" s="66"/>
      <c r="LZA25" s="42"/>
      <c r="LZB25" s="67"/>
      <c r="LZC25" s="77"/>
      <c r="LZD25" s="66"/>
      <c r="LZE25" s="42"/>
      <c r="LZF25" s="67"/>
      <c r="LZG25" s="66"/>
      <c r="LZH25" s="42"/>
      <c r="LZI25" s="67"/>
      <c r="LZJ25" s="77"/>
      <c r="LZK25" s="66"/>
      <c r="LZL25" s="42"/>
      <c r="LZM25" s="67"/>
      <c r="LZN25" s="66"/>
      <c r="LZO25" s="42"/>
      <c r="LZP25" s="67"/>
      <c r="LZQ25" s="77"/>
      <c r="LZR25" s="66"/>
      <c r="LZS25" s="42"/>
      <c r="LZT25" s="67"/>
      <c r="LZU25" s="66"/>
      <c r="LZV25" s="42"/>
      <c r="LZW25" s="67"/>
      <c r="LZX25" s="77"/>
      <c r="LZY25" s="66"/>
      <c r="LZZ25" s="42"/>
      <c r="MAA25" s="67"/>
      <c r="MAB25" s="66"/>
      <c r="MAC25" s="42"/>
      <c r="MAD25" s="67"/>
      <c r="MAE25" s="77"/>
      <c r="MAF25" s="66"/>
      <c r="MAG25" s="42"/>
      <c r="MAH25" s="67"/>
      <c r="MAI25" s="66"/>
      <c r="MAJ25" s="42"/>
      <c r="MAK25" s="67"/>
      <c r="MAL25" s="77"/>
      <c r="MAM25" s="66"/>
      <c r="MAN25" s="42"/>
      <c r="MAO25" s="67"/>
      <c r="MAP25" s="66"/>
      <c r="MAQ25" s="42"/>
      <c r="MAR25" s="67"/>
      <c r="MAS25" s="77"/>
      <c r="MAT25" s="66"/>
      <c r="MAU25" s="42"/>
      <c r="MAV25" s="67"/>
      <c r="MAW25" s="66"/>
      <c r="MAX25" s="42"/>
      <c r="MAY25" s="67"/>
      <c r="MAZ25" s="77"/>
      <c r="MBA25" s="66"/>
      <c r="MBB25" s="42"/>
      <c r="MBC25" s="67"/>
      <c r="MBD25" s="66"/>
      <c r="MBE25" s="42"/>
      <c r="MBF25" s="67"/>
      <c r="MBG25" s="77"/>
      <c r="MBH25" s="66"/>
      <c r="MBI25" s="42"/>
      <c r="MBJ25" s="67"/>
      <c r="MBK25" s="66"/>
      <c r="MBL25" s="42"/>
      <c r="MBM25" s="67"/>
      <c r="MBN25" s="77"/>
      <c r="MBO25" s="66"/>
      <c r="MBP25" s="42"/>
      <c r="MBQ25" s="67"/>
      <c r="MBR25" s="66"/>
      <c r="MBS25" s="42"/>
      <c r="MBT25" s="67"/>
      <c r="MBU25" s="77"/>
      <c r="MBV25" s="66"/>
      <c r="MBW25" s="42"/>
      <c r="MBX25" s="67"/>
      <c r="MBY25" s="66"/>
      <c r="MBZ25" s="42"/>
      <c r="MCA25" s="67"/>
      <c r="MCB25" s="77"/>
      <c r="MCC25" s="66"/>
      <c r="MCD25" s="42"/>
      <c r="MCE25" s="67"/>
      <c r="MCF25" s="66"/>
      <c r="MCG25" s="42"/>
      <c r="MCH25" s="67"/>
      <c r="MCI25" s="77"/>
      <c r="MCJ25" s="66"/>
      <c r="MCK25" s="42"/>
      <c r="MCL25" s="67"/>
      <c r="MCM25" s="66"/>
      <c r="MCN25" s="42"/>
      <c r="MCO25" s="67"/>
      <c r="MCP25" s="77"/>
      <c r="MCQ25" s="66"/>
      <c r="MCR25" s="42"/>
      <c r="MCS25" s="67"/>
      <c r="MCT25" s="66"/>
      <c r="MCU25" s="42"/>
      <c r="MCV25" s="67"/>
      <c r="MCW25" s="77"/>
      <c r="MCX25" s="66"/>
      <c r="MCY25" s="42"/>
      <c r="MCZ25" s="67"/>
      <c r="MDA25" s="66"/>
      <c r="MDB25" s="42"/>
      <c r="MDC25" s="67"/>
      <c r="MDD25" s="77"/>
      <c r="MDE25" s="66"/>
      <c r="MDF25" s="42"/>
      <c r="MDG25" s="67"/>
      <c r="MDH25" s="66"/>
      <c r="MDI25" s="42"/>
      <c r="MDJ25" s="67"/>
      <c r="MDK25" s="77"/>
      <c r="MDL25" s="66"/>
      <c r="MDM25" s="42"/>
      <c r="MDN25" s="67"/>
      <c r="MDO25" s="66"/>
      <c r="MDP25" s="42"/>
      <c r="MDQ25" s="67"/>
      <c r="MDR25" s="77"/>
      <c r="MDS25" s="66"/>
      <c r="MDT25" s="42"/>
      <c r="MDU25" s="67"/>
      <c r="MDV25" s="66"/>
      <c r="MDW25" s="42"/>
      <c r="MDX25" s="67"/>
      <c r="MDY25" s="77"/>
      <c r="MDZ25" s="66"/>
      <c r="MEA25" s="42"/>
      <c r="MEB25" s="67"/>
      <c r="MEC25" s="66"/>
      <c r="MED25" s="42"/>
      <c r="MEE25" s="67"/>
      <c r="MEF25" s="77"/>
      <c r="MEG25" s="66"/>
      <c r="MEH25" s="42"/>
      <c r="MEI25" s="67"/>
      <c r="MEJ25" s="66"/>
      <c r="MEK25" s="42"/>
      <c r="MEL25" s="67"/>
      <c r="MEM25" s="77"/>
      <c r="MEN25" s="66"/>
      <c r="MEO25" s="42"/>
      <c r="MEP25" s="67"/>
      <c r="MEQ25" s="66"/>
      <c r="MER25" s="42"/>
      <c r="MES25" s="67"/>
      <c r="MET25" s="77"/>
      <c r="MEU25" s="66"/>
      <c r="MEV25" s="42"/>
      <c r="MEW25" s="67"/>
      <c r="MEX25" s="66"/>
      <c r="MEY25" s="42"/>
      <c r="MEZ25" s="67"/>
      <c r="MFA25" s="77"/>
      <c r="MFB25" s="66"/>
      <c r="MFC25" s="42"/>
      <c r="MFD25" s="67"/>
      <c r="MFE25" s="66"/>
      <c r="MFF25" s="42"/>
      <c r="MFG25" s="67"/>
      <c r="MFH25" s="77"/>
      <c r="MFI25" s="66"/>
      <c r="MFJ25" s="42"/>
      <c r="MFK25" s="67"/>
      <c r="MFL25" s="66"/>
      <c r="MFM25" s="42"/>
      <c r="MFN25" s="67"/>
      <c r="MFO25" s="77"/>
      <c r="MFP25" s="66"/>
      <c r="MFQ25" s="42"/>
      <c r="MFR25" s="67"/>
      <c r="MFS25" s="66"/>
      <c r="MFT25" s="42"/>
      <c r="MFU25" s="67"/>
      <c r="MFV25" s="77"/>
      <c r="MFW25" s="66"/>
      <c r="MFX25" s="42"/>
      <c r="MFY25" s="67"/>
      <c r="MFZ25" s="66"/>
      <c r="MGA25" s="42"/>
      <c r="MGB25" s="67"/>
      <c r="MGC25" s="77"/>
      <c r="MGD25" s="66"/>
      <c r="MGE25" s="42"/>
      <c r="MGF25" s="67"/>
      <c r="MGG25" s="66"/>
      <c r="MGH25" s="42"/>
      <c r="MGI25" s="67"/>
      <c r="MGJ25" s="77"/>
      <c r="MGK25" s="66"/>
      <c r="MGL25" s="42"/>
      <c r="MGM25" s="67"/>
      <c r="MGN25" s="66"/>
      <c r="MGO25" s="42"/>
      <c r="MGP25" s="67"/>
      <c r="MGQ25" s="77"/>
      <c r="MGR25" s="66"/>
      <c r="MGS25" s="42"/>
      <c r="MGT25" s="67"/>
      <c r="MGU25" s="66"/>
      <c r="MGV25" s="42"/>
      <c r="MGW25" s="67"/>
      <c r="MGX25" s="77"/>
      <c r="MGY25" s="66"/>
      <c r="MGZ25" s="42"/>
      <c r="MHA25" s="67"/>
      <c r="MHB25" s="66"/>
      <c r="MHC25" s="42"/>
      <c r="MHD25" s="67"/>
      <c r="MHE25" s="77"/>
      <c r="MHF25" s="66"/>
      <c r="MHG25" s="42"/>
      <c r="MHH25" s="67"/>
      <c r="MHI25" s="66"/>
      <c r="MHJ25" s="42"/>
      <c r="MHK25" s="67"/>
      <c r="MHL25" s="77"/>
      <c r="MHM25" s="66"/>
      <c r="MHN25" s="42"/>
      <c r="MHO25" s="67"/>
      <c r="MHP25" s="66"/>
      <c r="MHQ25" s="42"/>
      <c r="MHR25" s="67"/>
      <c r="MHS25" s="77"/>
      <c r="MHT25" s="66"/>
      <c r="MHU25" s="42"/>
      <c r="MHV25" s="67"/>
      <c r="MHW25" s="66"/>
      <c r="MHX25" s="42"/>
      <c r="MHY25" s="67"/>
      <c r="MHZ25" s="77"/>
      <c r="MIA25" s="66"/>
      <c r="MIB25" s="42"/>
      <c r="MIC25" s="67"/>
      <c r="MID25" s="66"/>
      <c r="MIE25" s="42"/>
      <c r="MIF25" s="67"/>
      <c r="MIG25" s="77"/>
      <c r="MIH25" s="66"/>
      <c r="MII25" s="42"/>
      <c r="MIJ25" s="67"/>
      <c r="MIK25" s="66"/>
      <c r="MIL25" s="42"/>
      <c r="MIM25" s="67"/>
      <c r="MIN25" s="77"/>
      <c r="MIO25" s="66"/>
      <c r="MIP25" s="42"/>
      <c r="MIQ25" s="67"/>
      <c r="MIR25" s="66"/>
      <c r="MIS25" s="42"/>
      <c r="MIT25" s="67"/>
      <c r="MIU25" s="77"/>
      <c r="MIV25" s="66"/>
      <c r="MIW25" s="42"/>
      <c r="MIX25" s="67"/>
      <c r="MIY25" s="66"/>
      <c r="MIZ25" s="42"/>
      <c r="MJA25" s="67"/>
      <c r="MJB25" s="77"/>
      <c r="MJC25" s="66"/>
      <c r="MJD25" s="42"/>
      <c r="MJE25" s="67"/>
      <c r="MJF25" s="66"/>
      <c r="MJG25" s="42"/>
      <c r="MJH25" s="67"/>
      <c r="MJI25" s="77"/>
      <c r="MJJ25" s="66"/>
      <c r="MJK25" s="42"/>
      <c r="MJL25" s="67"/>
      <c r="MJM25" s="66"/>
      <c r="MJN25" s="42"/>
      <c r="MJO25" s="67"/>
      <c r="MJP25" s="77"/>
      <c r="MJQ25" s="66"/>
      <c r="MJR25" s="42"/>
      <c r="MJS25" s="67"/>
      <c r="MJT25" s="66"/>
      <c r="MJU25" s="42"/>
      <c r="MJV25" s="67"/>
      <c r="MJW25" s="77"/>
      <c r="MJX25" s="66"/>
      <c r="MJY25" s="42"/>
      <c r="MJZ25" s="67"/>
      <c r="MKA25" s="66"/>
      <c r="MKB25" s="42"/>
      <c r="MKC25" s="67"/>
      <c r="MKD25" s="77"/>
      <c r="MKE25" s="66"/>
      <c r="MKF25" s="42"/>
      <c r="MKG25" s="67"/>
      <c r="MKH25" s="66"/>
      <c r="MKI25" s="42"/>
      <c r="MKJ25" s="67"/>
      <c r="MKK25" s="77"/>
      <c r="MKL25" s="66"/>
      <c r="MKM25" s="42"/>
      <c r="MKN25" s="67"/>
      <c r="MKO25" s="66"/>
      <c r="MKP25" s="42"/>
      <c r="MKQ25" s="67"/>
      <c r="MKR25" s="77"/>
      <c r="MKS25" s="66"/>
      <c r="MKT25" s="42"/>
      <c r="MKU25" s="67"/>
      <c r="MKV25" s="66"/>
      <c r="MKW25" s="42"/>
      <c r="MKX25" s="67"/>
      <c r="MKY25" s="77"/>
      <c r="MKZ25" s="66"/>
      <c r="MLA25" s="42"/>
      <c r="MLB25" s="67"/>
      <c r="MLC25" s="66"/>
      <c r="MLD25" s="42"/>
      <c r="MLE25" s="67"/>
      <c r="MLF25" s="77"/>
      <c r="MLG25" s="66"/>
      <c r="MLH25" s="42"/>
      <c r="MLI25" s="67"/>
      <c r="MLJ25" s="66"/>
      <c r="MLK25" s="42"/>
      <c r="MLL25" s="67"/>
      <c r="MLM25" s="77"/>
      <c r="MLN25" s="66"/>
      <c r="MLO25" s="42"/>
      <c r="MLP25" s="67"/>
      <c r="MLQ25" s="66"/>
      <c r="MLR25" s="42"/>
      <c r="MLS25" s="67"/>
      <c r="MLT25" s="77"/>
      <c r="MLU25" s="66"/>
      <c r="MLV25" s="42"/>
      <c r="MLW25" s="67"/>
      <c r="MLX25" s="66"/>
      <c r="MLY25" s="42"/>
      <c r="MLZ25" s="67"/>
      <c r="MMA25" s="77"/>
      <c r="MMB25" s="66"/>
      <c r="MMC25" s="42"/>
      <c r="MMD25" s="67"/>
      <c r="MME25" s="66"/>
      <c r="MMF25" s="42"/>
      <c r="MMG25" s="67"/>
      <c r="MMH25" s="77"/>
      <c r="MMI25" s="66"/>
      <c r="MMJ25" s="42"/>
      <c r="MMK25" s="67"/>
      <c r="MML25" s="66"/>
      <c r="MMM25" s="42"/>
      <c r="MMN25" s="67"/>
      <c r="MMO25" s="77"/>
      <c r="MMP25" s="66"/>
      <c r="MMQ25" s="42"/>
      <c r="MMR25" s="67"/>
      <c r="MMS25" s="66"/>
      <c r="MMT25" s="42"/>
      <c r="MMU25" s="67"/>
      <c r="MMV25" s="77"/>
      <c r="MMW25" s="66"/>
      <c r="MMX25" s="42"/>
      <c r="MMY25" s="67"/>
      <c r="MMZ25" s="66"/>
      <c r="MNA25" s="42"/>
      <c r="MNB25" s="67"/>
      <c r="MNC25" s="77"/>
      <c r="MND25" s="66"/>
      <c r="MNE25" s="42"/>
      <c r="MNF25" s="67"/>
      <c r="MNG25" s="66"/>
      <c r="MNH25" s="42"/>
      <c r="MNI25" s="67"/>
      <c r="MNJ25" s="77"/>
      <c r="MNK25" s="66"/>
      <c r="MNL25" s="42"/>
      <c r="MNM25" s="67"/>
      <c r="MNN25" s="66"/>
      <c r="MNO25" s="42"/>
      <c r="MNP25" s="67"/>
      <c r="MNQ25" s="77"/>
      <c r="MNR25" s="66"/>
      <c r="MNS25" s="42"/>
      <c r="MNT25" s="67"/>
      <c r="MNU25" s="66"/>
      <c r="MNV25" s="42"/>
      <c r="MNW25" s="67"/>
      <c r="MNX25" s="77"/>
      <c r="MNY25" s="66"/>
      <c r="MNZ25" s="42"/>
      <c r="MOA25" s="67"/>
      <c r="MOB25" s="66"/>
      <c r="MOC25" s="42"/>
      <c r="MOD25" s="67"/>
      <c r="MOE25" s="77"/>
      <c r="MOF25" s="66"/>
      <c r="MOG25" s="42"/>
      <c r="MOH25" s="67"/>
      <c r="MOI25" s="66"/>
      <c r="MOJ25" s="42"/>
      <c r="MOK25" s="67"/>
      <c r="MOL25" s="77"/>
      <c r="MOM25" s="66"/>
      <c r="MON25" s="42"/>
      <c r="MOO25" s="67"/>
      <c r="MOP25" s="66"/>
      <c r="MOQ25" s="42"/>
      <c r="MOR25" s="67"/>
      <c r="MOS25" s="77"/>
      <c r="MOT25" s="66"/>
      <c r="MOU25" s="42"/>
      <c r="MOV25" s="67"/>
      <c r="MOW25" s="66"/>
      <c r="MOX25" s="42"/>
      <c r="MOY25" s="67"/>
      <c r="MOZ25" s="77"/>
      <c r="MPA25" s="66"/>
      <c r="MPB25" s="42"/>
      <c r="MPC25" s="67"/>
      <c r="MPD25" s="66"/>
      <c r="MPE25" s="42"/>
      <c r="MPF25" s="67"/>
      <c r="MPG25" s="77"/>
      <c r="MPH25" s="66"/>
      <c r="MPI25" s="42"/>
      <c r="MPJ25" s="67"/>
      <c r="MPK25" s="66"/>
      <c r="MPL25" s="42"/>
      <c r="MPM25" s="67"/>
      <c r="MPN25" s="77"/>
      <c r="MPO25" s="66"/>
      <c r="MPP25" s="42"/>
      <c r="MPQ25" s="67"/>
      <c r="MPR25" s="66"/>
      <c r="MPS25" s="42"/>
      <c r="MPT25" s="67"/>
      <c r="MPU25" s="77"/>
      <c r="MPV25" s="66"/>
      <c r="MPW25" s="42"/>
      <c r="MPX25" s="67"/>
      <c r="MPY25" s="66"/>
      <c r="MPZ25" s="42"/>
      <c r="MQA25" s="67"/>
      <c r="MQB25" s="77"/>
      <c r="MQC25" s="66"/>
      <c r="MQD25" s="42"/>
      <c r="MQE25" s="67"/>
      <c r="MQF25" s="66"/>
      <c r="MQG25" s="42"/>
      <c r="MQH25" s="67"/>
      <c r="MQI25" s="77"/>
      <c r="MQJ25" s="66"/>
      <c r="MQK25" s="42"/>
      <c r="MQL25" s="67"/>
      <c r="MQM25" s="66"/>
      <c r="MQN25" s="42"/>
      <c r="MQO25" s="67"/>
      <c r="MQP25" s="77"/>
      <c r="MQQ25" s="66"/>
      <c r="MQR25" s="42"/>
      <c r="MQS25" s="67"/>
      <c r="MQT25" s="66"/>
      <c r="MQU25" s="42"/>
      <c r="MQV25" s="67"/>
      <c r="MQW25" s="77"/>
      <c r="MQX25" s="66"/>
      <c r="MQY25" s="42"/>
      <c r="MQZ25" s="67"/>
      <c r="MRA25" s="66"/>
      <c r="MRB25" s="42"/>
      <c r="MRC25" s="67"/>
      <c r="MRD25" s="77"/>
      <c r="MRE25" s="66"/>
      <c r="MRF25" s="42"/>
      <c r="MRG25" s="67"/>
      <c r="MRH25" s="66"/>
      <c r="MRI25" s="42"/>
      <c r="MRJ25" s="67"/>
      <c r="MRK25" s="77"/>
      <c r="MRL25" s="66"/>
      <c r="MRM25" s="42"/>
      <c r="MRN25" s="67"/>
      <c r="MRO25" s="66"/>
      <c r="MRP25" s="42"/>
      <c r="MRQ25" s="67"/>
      <c r="MRR25" s="77"/>
      <c r="MRS25" s="66"/>
      <c r="MRT25" s="42"/>
      <c r="MRU25" s="67"/>
      <c r="MRV25" s="66"/>
      <c r="MRW25" s="42"/>
      <c r="MRX25" s="67"/>
      <c r="MRY25" s="77"/>
      <c r="MRZ25" s="66"/>
      <c r="MSA25" s="42"/>
      <c r="MSB25" s="67"/>
      <c r="MSC25" s="66"/>
      <c r="MSD25" s="42"/>
      <c r="MSE25" s="67"/>
      <c r="MSF25" s="77"/>
      <c r="MSG25" s="66"/>
      <c r="MSH25" s="42"/>
      <c r="MSI25" s="67"/>
      <c r="MSJ25" s="66"/>
      <c r="MSK25" s="42"/>
      <c r="MSL25" s="67"/>
      <c r="MSM25" s="77"/>
      <c r="MSN25" s="66"/>
      <c r="MSO25" s="42"/>
      <c r="MSP25" s="67"/>
      <c r="MSQ25" s="66"/>
      <c r="MSR25" s="42"/>
      <c r="MSS25" s="67"/>
      <c r="MST25" s="77"/>
      <c r="MSU25" s="66"/>
      <c r="MSV25" s="42"/>
      <c r="MSW25" s="67"/>
      <c r="MSX25" s="66"/>
      <c r="MSY25" s="42"/>
      <c r="MSZ25" s="67"/>
      <c r="MTA25" s="77"/>
      <c r="MTB25" s="66"/>
      <c r="MTC25" s="42"/>
      <c r="MTD25" s="67"/>
      <c r="MTE25" s="66"/>
      <c r="MTF25" s="42"/>
      <c r="MTG25" s="67"/>
      <c r="MTH25" s="77"/>
      <c r="MTI25" s="66"/>
      <c r="MTJ25" s="42"/>
      <c r="MTK25" s="67"/>
      <c r="MTL25" s="66"/>
      <c r="MTM25" s="42"/>
      <c r="MTN25" s="67"/>
      <c r="MTO25" s="77"/>
      <c r="MTP25" s="66"/>
      <c r="MTQ25" s="42"/>
      <c r="MTR25" s="67"/>
      <c r="MTS25" s="66"/>
      <c r="MTT25" s="42"/>
      <c r="MTU25" s="67"/>
      <c r="MTV25" s="77"/>
      <c r="MTW25" s="66"/>
      <c r="MTX25" s="42"/>
      <c r="MTY25" s="67"/>
      <c r="MTZ25" s="66"/>
      <c r="MUA25" s="42"/>
      <c r="MUB25" s="67"/>
      <c r="MUC25" s="77"/>
      <c r="MUD25" s="66"/>
      <c r="MUE25" s="42"/>
      <c r="MUF25" s="67"/>
      <c r="MUG25" s="66"/>
      <c r="MUH25" s="42"/>
      <c r="MUI25" s="67"/>
      <c r="MUJ25" s="77"/>
      <c r="MUK25" s="66"/>
      <c r="MUL25" s="42"/>
      <c r="MUM25" s="67"/>
      <c r="MUN25" s="66"/>
      <c r="MUO25" s="42"/>
      <c r="MUP25" s="67"/>
      <c r="MUQ25" s="77"/>
      <c r="MUR25" s="66"/>
      <c r="MUS25" s="42"/>
      <c r="MUT25" s="67"/>
      <c r="MUU25" s="66"/>
      <c r="MUV25" s="42"/>
      <c r="MUW25" s="67"/>
      <c r="MUX25" s="77"/>
      <c r="MUY25" s="66"/>
      <c r="MUZ25" s="42"/>
      <c r="MVA25" s="67"/>
      <c r="MVB25" s="66"/>
      <c r="MVC25" s="42"/>
      <c r="MVD25" s="67"/>
      <c r="MVE25" s="77"/>
      <c r="MVF25" s="66"/>
      <c r="MVG25" s="42"/>
      <c r="MVH25" s="67"/>
      <c r="MVI25" s="66"/>
      <c r="MVJ25" s="42"/>
      <c r="MVK25" s="67"/>
      <c r="MVL25" s="77"/>
      <c r="MVM25" s="66"/>
      <c r="MVN25" s="42"/>
      <c r="MVO25" s="67"/>
      <c r="MVP25" s="66"/>
      <c r="MVQ25" s="42"/>
      <c r="MVR25" s="67"/>
      <c r="MVS25" s="77"/>
      <c r="MVT25" s="66"/>
      <c r="MVU25" s="42"/>
      <c r="MVV25" s="67"/>
      <c r="MVW25" s="66"/>
      <c r="MVX25" s="42"/>
      <c r="MVY25" s="67"/>
      <c r="MVZ25" s="77"/>
      <c r="MWA25" s="66"/>
      <c r="MWB25" s="42"/>
      <c r="MWC25" s="67"/>
      <c r="MWD25" s="66"/>
      <c r="MWE25" s="42"/>
      <c r="MWF25" s="67"/>
      <c r="MWG25" s="77"/>
      <c r="MWH25" s="66"/>
      <c r="MWI25" s="42"/>
      <c r="MWJ25" s="67"/>
      <c r="MWK25" s="66"/>
      <c r="MWL25" s="42"/>
      <c r="MWM25" s="67"/>
      <c r="MWN25" s="77"/>
      <c r="MWO25" s="66"/>
      <c r="MWP25" s="42"/>
      <c r="MWQ25" s="67"/>
      <c r="MWR25" s="66"/>
      <c r="MWS25" s="42"/>
      <c r="MWT25" s="67"/>
      <c r="MWU25" s="77"/>
      <c r="MWV25" s="66"/>
      <c r="MWW25" s="42"/>
      <c r="MWX25" s="67"/>
      <c r="MWY25" s="66"/>
      <c r="MWZ25" s="42"/>
      <c r="MXA25" s="67"/>
      <c r="MXB25" s="77"/>
      <c r="MXC25" s="66"/>
      <c r="MXD25" s="42"/>
      <c r="MXE25" s="67"/>
      <c r="MXF25" s="66"/>
      <c r="MXG25" s="42"/>
      <c r="MXH25" s="67"/>
      <c r="MXI25" s="77"/>
      <c r="MXJ25" s="66"/>
      <c r="MXK25" s="42"/>
      <c r="MXL25" s="67"/>
      <c r="MXM25" s="66"/>
      <c r="MXN25" s="42"/>
      <c r="MXO25" s="67"/>
      <c r="MXP25" s="77"/>
      <c r="MXQ25" s="66"/>
      <c r="MXR25" s="42"/>
      <c r="MXS25" s="67"/>
      <c r="MXT25" s="66"/>
      <c r="MXU25" s="42"/>
      <c r="MXV25" s="67"/>
      <c r="MXW25" s="77"/>
      <c r="MXX25" s="66"/>
      <c r="MXY25" s="42"/>
      <c r="MXZ25" s="67"/>
      <c r="MYA25" s="66"/>
      <c r="MYB25" s="42"/>
      <c r="MYC25" s="67"/>
      <c r="MYD25" s="77"/>
      <c r="MYE25" s="66"/>
      <c r="MYF25" s="42"/>
      <c r="MYG25" s="67"/>
      <c r="MYH25" s="66"/>
      <c r="MYI25" s="42"/>
      <c r="MYJ25" s="67"/>
      <c r="MYK25" s="77"/>
      <c r="MYL25" s="66"/>
      <c r="MYM25" s="42"/>
      <c r="MYN25" s="67"/>
      <c r="MYO25" s="66"/>
      <c r="MYP25" s="42"/>
      <c r="MYQ25" s="67"/>
      <c r="MYR25" s="77"/>
      <c r="MYS25" s="66"/>
      <c r="MYT25" s="42"/>
      <c r="MYU25" s="67"/>
      <c r="MYV25" s="66"/>
      <c r="MYW25" s="42"/>
      <c r="MYX25" s="67"/>
      <c r="MYY25" s="77"/>
      <c r="MYZ25" s="66"/>
      <c r="MZA25" s="42"/>
      <c r="MZB25" s="67"/>
      <c r="MZC25" s="66"/>
      <c r="MZD25" s="42"/>
      <c r="MZE25" s="67"/>
      <c r="MZF25" s="77"/>
      <c r="MZG25" s="66"/>
      <c r="MZH25" s="42"/>
      <c r="MZI25" s="67"/>
      <c r="MZJ25" s="66"/>
      <c r="MZK25" s="42"/>
      <c r="MZL25" s="67"/>
      <c r="MZM25" s="77"/>
      <c r="MZN25" s="66"/>
      <c r="MZO25" s="42"/>
      <c r="MZP25" s="67"/>
      <c r="MZQ25" s="66"/>
      <c r="MZR25" s="42"/>
      <c r="MZS25" s="67"/>
      <c r="MZT25" s="77"/>
      <c r="MZU25" s="66"/>
      <c r="MZV25" s="42"/>
      <c r="MZW25" s="67"/>
      <c r="MZX25" s="66"/>
      <c r="MZY25" s="42"/>
      <c r="MZZ25" s="67"/>
      <c r="NAA25" s="77"/>
      <c r="NAB25" s="66"/>
      <c r="NAC25" s="42"/>
      <c r="NAD25" s="67"/>
      <c r="NAE25" s="66"/>
      <c r="NAF25" s="42"/>
      <c r="NAG25" s="67"/>
      <c r="NAH25" s="77"/>
      <c r="NAI25" s="66"/>
      <c r="NAJ25" s="42"/>
      <c r="NAK25" s="67"/>
      <c r="NAL25" s="66"/>
      <c r="NAM25" s="42"/>
      <c r="NAN25" s="67"/>
      <c r="NAO25" s="77"/>
      <c r="NAP25" s="66"/>
      <c r="NAQ25" s="42"/>
      <c r="NAR25" s="67"/>
      <c r="NAS25" s="66"/>
      <c r="NAT25" s="42"/>
      <c r="NAU25" s="67"/>
      <c r="NAV25" s="77"/>
      <c r="NAW25" s="66"/>
      <c r="NAX25" s="42"/>
      <c r="NAY25" s="67"/>
      <c r="NAZ25" s="66"/>
      <c r="NBA25" s="42"/>
      <c r="NBB25" s="67"/>
      <c r="NBC25" s="77"/>
      <c r="NBD25" s="66"/>
      <c r="NBE25" s="42"/>
      <c r="NBF25" s="67"/>
      <c r="NBG25" s="66"/>
      <c r="NBH25" s="42"/>
      <c r="NBI25" s="67"/>
      <c r="NBJ25" s="77"/>
      <c r="NBK25" s="66"/>
      <c r="NBL25" s="42"/>
      <c r="NBM25" s="67"/>
      <c r="NBN25" s="66"/>
      <c r="NBO25" s="42"/>
      <c r="NBP25" s="67"/>
      <c r="NBQ25" s="77"/>
      <c r="NBR25" s="66"/>
      <c r="NBS25" s="42"/>
      <c r="NBT25" s="67"/>
      <c r="NBU25" s="66"/>
      <c r="NBV25" s="42"/>
      <c r="NBW25" s="67"/>
      <c r="NBX25" s="77"/>
      <c r="NBY25" s="66"/>
      <c r="NBZ25" s="42"/>
      <c r="NCA25" s="67"/>
      <c r="NCB25" s="66"/>
      <c r="NCC25" s="42"/>
      <c r="NCD25" s="67"/>
      <c r="NCE25" s="77"/>
      <c r="NCF25" s="66"/>
      <c r="NCG25" s="42"/>
      <c r="NCH25" s="67"/>
      <c r="NCI25" s="66"/>
      <c r="NCJ25" s="42"/>
      <c r="NCK25" s="67"/>
      <c r="NCL25" s="77"/>
      <c r="NCM25" s="66"/>
      <c r="NCN25" s="42"/>
      <c r="NCO25" s="67"/>
      <c r="NCP25" s="66"/>
      <c r="NCQ25" s="42"/>
      <c r="NCR25" s="67"/>
      <c r="NCS25" s="77"/>
      <c r="NCT25" s="66"/>
      <c r="NCU25" s="42"/>
      <c r="NCV25" s="67"/>
      <c r="NCW25" s="66"/>
      <c r="NCX25" s="42"/>
      <c r="NCY25" s="67"/>
      <c r="NCZ25" s="77"/>
      <c r="NDA25" s="66"/>
      <c r="NDB25" s="42"/>
      <c r="NDC25" s="67"/>
      <c r="NDD25" s="66"/>
      <c r="NDE25" s="42"/>
      <c r="NDF25" s="67"/>
      <c r="NDG25" s="77"/>
      <c r="NDH25" s="66"/>
      <c r="NDI25" s="42"/>
      <c r="NDJ25" s="67"/>
      <c r="NDK25" s="66"/>
      <c r="NDL25" s="42"/>
      <c r="NDM25" s="67"/>
      <c r="NDN25" s="77"/>
      <c r="NDO25" s="66"/>
      <c r="NDP25" s="42"/>
      <c r="NDQ25" s="67"/>
      <c r="NDR25" s="66"/>
      <c r="NDS25" s="42"/>
      <c r="NDT25" s="67"/>
      <c r="NDU25" s="77"/>
      <c r="NDV25" s="66"/>
      <c r="NDW25" s="42"/>
      <c r="NDX25" s="67"/>
      <c r="NDY25" s="66"/>
      <c r="NDZ25" s="42"/>
      <c r="NEA25" s="67"/>
      <c r="NEB25" s="77"/>
      <c r="NEC25" s="66"/>
      <c r="NED25" s="42"/>
      <c r="NEE25" s="67"/>
      <c r="NEF25" s="66"/>
      <c r="NEG25" s="42"/>
      <c r="NEH25" s="67"/>
      <c r="NEI25" s="77"/>
      <c r="NEJ25" s="66"/>
      <c r="NEK25" s="42"/>
      <c r="NEL25" s="67"/>
      <c r="NEM25" s="66"/>
      <c r="NEN25" s="42"/>
      <c r="NEO25" s="67"/>
      <c r="NEP25" s="77"/>
      <c r="NEQ25" s="66"/>
      <c r="NER25" s="42"/>
      <c r="NES25" s="67"/>
      <c r="NET25" s="66"/>
      <c r="NEU25" s="42"/>
      <c r="NEV25" s="67"/>
      <c r="NEW25" s="77"/>
      <c r="NEX25" s="66"/>
      <c r="NEY25" s="42"/>
      <c r="NEZ25" s="67"/>
      <c r="NFA25" s="66"/>
      <c r="NFB25" s="42"/>
      <c r="NFC25" s="67"/>
      <c r="NFD25" s="77"/>
      <c r="NFE25" s="66"/>
      <c r="NFF25" s="42"/>
      <c r="NFG25" s="67"/>
      <c r="NFH25" s="66"/>
      <c r="NFI25" s="42"/>
      <c r="NFJ25" s="67"/>
      <c r="NFK25" s="77"/>
      <c r="NFL25" s="66"/>
      <c r="NFM25" s="42"/>
      <c r="NFN25" s="67"/>
      <c r="NFO25" s="66"/>
      <c r="NFP25" s="42"/>
      <c r="NFQ25" s="67"/>
      <c r="NFR25" s="77"/>
      <c r="NFS25" s="66"/>
      <c r="NFT25" s="42"/>
      <c r="NFU25" s="67"/>
      <c r="NFV25" s="66"/>
      <c r="NFW25" s="42"/>
      <c r="NFX25" s="67"/>
      <c r="NFY25" s="77"/>
      <c r="NFZ25" s="66"/>
      <c r="NGA25" s="42"/>
      <c r="NGB25" s="67"/>
      <c r="NGC25" s="66"/>
      <c r="NGD25" s="42"/>
      <c r="NGE25" s="67"/>
      <c r="NGF25" s="77"/>
      <c r="NGG25" s="66"/>
      <c r="NGH25" s="42"/>
      <c r="NGI25" s="67"/>
      <c r="NGJ25" s="66"/>
      <c r="NGK25" s="42"/>
      <c r="NGL25" s="67"/>
      <c r="NGM25" s="77"/>
      <c r="NGN25" s="66"/>
      <c r="NGO25" s="42"/>
      <c r="NGP25" s="67"/>
      <c r="NGQ25" s="66"/>
      <c r="NGR25" s="42"/>
      <c r="NGS25" s="67"/>
      <c r="NGT25" s="77"/>
      <c r="NGU25" s="66"/>
      <c r="NGV25" s="42"/>
      <c r="NGW25" s="67"/>
      <c r="NGX25" s="66"/>
      <c r="NGY25" s="42"/>
      <c r="NGZ25" s="67"/>
      <c r="NHA25" s="77"/>
      <c r="NHB25" s="66"/>
      <c r="NHC25" s="42"/>
      <c r="NHD25" s="67"/>
      <c r="NHE25" s="66"/>
      <c r="NHF25" s="42"/>
      <c r="NHG25" s="67"/>
      <c r="NHH25" s="77"/>
      <c r="NHI25" s="66"/>
      <c r="NHJ25" s="42"/>
      <c r="NHK25" s="67"/>
      <c r="NHL25" s="66"/>
      <c r="NHM25" s="42"/>
      <c r="NHN25" s="67"/>
      <c r="NHO25" s="77"/>
      <c r="NHP25" s="66"/>
      <c r="NHQ25" s="42"/>
      <c r="NHR25" s="67"/>
      <c r="NHS25" s="66"/>
      <c r="NHT25" s="42"/>
      <c r="NHU25" s="67"/>
      <c r="NHV25" s="77"/>
      <c r="NHW25" s="66"/>
      <c r="NHX25" s="42"/>
      <c r="NHY25" s="67"/>
      <c r="NHZ25" s="66"/>
      <c r="NIA25" s="42"/>
      <c r="NIB25" s="67"/>
      <c r="NIC25" s="77"/>
      <c r="NID25" s="66"/>
      <c r="NIE25" s="42"/>
      <c r="NIF25" s="67"/>
      <c r="NIG25" s="66"/>
      <c r="NIH25" s="42"/>
      <c r="NII25" s="67"/>
      <c r="NIJ25" s="77"/>
      <c r="NIK25" s="66"/>
      <c r="NIL25" s="42"/>
      <c r="NIM25" s="67"/>
      <c r="NIN25" s="66"/>
      <c r="NIO25" s="42"/>
      <c r="NIP25" s="67"/>
      <c r="NIQ25" s="77"/>
      <c r="NIR25" s="66"/>
      <c r="NIS25" s="42"/>
      <c r="NIT25" s="67"/>
      <c r="NIU25" s="66"/>
      <c r="NIV25" s="42"/>
      <c r="NIW25" s="67"/>
      <c r="NIX25" s="77"/>
      <c r="NIY25" s="66"/>
      <c r="NIZ25" s="42"/>
      <c r="NJA25" s="67"/>
      <c r="NJB25" s="66"/>
      <c r="NJC25" s="42"/>
      <c r="NJD25" s="67"/>
      <c r="NJE25" s="77"/>
      <c r="NJF25" s="66"/>
      <c r="NJG25" s="42"/>
      <c r="NJH25" s="67"/>
      <c r="NJI25" s="66"/>
      <c r="NJJ25" s="42"/>
      <c r="NJK25" s="67"/>
      <c r="NJL25" s="77"/>
      <c r="NJM25" s="66"/>
      <c r="NJN25" s="42"/>
      <c r="NJO25" s="67"/>
      <c r="NJP25" s="66"/>
      <c r="NJQ25" s="42"/>
      <c r="NJR25" s="67"/>
      <c r="NJS25" s="77"/>
      <c r="NJT25" s="66"/>
      <c r="NJU25" s="42"/>
      <c r="NJV25" s="67"/>
      <c r="NJW25" s="66"/>
      <c r="NJX25" s="42"/>
      <c r="NJY25" s="67"/>
      <c r="NJZ25" s="77"/>
      <c r="NKA25" s="66"/>
      <c r="NKB25" s="42"/>
      <c r="NKC25" s="67"/>
      <c r="NKD25" s="66"/>
      <c r="NKE25" s="42"/>
      <c r="NKF25" s="67"/>
      <c r="NKG25" s="77"/>
      <c r="NKH25" s="66"/>
      <c r="NKI25" s="42"/>
      <c r="NKJ25" s="67"/>
      <c r="NKK25" s="66"/>
      <c r="NKL25" s="42"/>
      <c r="NKM25" s="67"/>
      <c r="NKN25" s="77"/>
      <c r="NKO25" s="66"/>
      <c r="NKP25" s="42"/>
      <c r="NKQ25" s="67"/>
      <c r="NKR25" s="66"/>
      <c r="NKS25" s="42"/>
      <c r="NKT25" s="67"/>
      <c r="NKU25" s="77"/>
      <c r="NKV25" s="66"/>
      <c r="NKW25" s="42"/>
      <c r="NKX25" s="67"/>
      <c r="NKY25" s="66"/>
      <c r="NKZ25" s="42"/>
      <c r="NLA25" s="67"/>
      <c r="NLB25" s="77"/>
      <c r="NLC25" s="66"/>
      <c r="NLD25" s="42"/>
      <c r="NLE25" s="67"/>
      <c r="NLF25" s="66"/>
      <c r="NLG25" s="42"/>
      <c r="NLH25" s="67"/>
      <c r="NLI25" s="77"/>
      <c r="NLJ25" s="66"/>
      <c r="NLK25" s="42"/>
      <c r="NLL25" s="67"/>
      <c r="NLM25" s="66"/>
      <c r="NLN25" s="42"/>
      <c r="NLO25" s="67"/>
      <c r="NLP25" s="77"/>
      <c r="NLQ25" s="66"/>
      <c r="NLR25" s="42"/>
      <c r="NLS25" s="67"/>
      <c r="NLT25" s="66"/>
      <c r="NLU25" s="42"/>
      <c r="NLV25" s="67"/>
      <c r="NLW25" s="77"/>
      <c r="NLX25" s="66"/>
      <c r="NLY25" s="42"/>
      <c r="NLZ25" s="67"/>
      <c r="NMA25" s="66"/>
      <c r="NMB25" s="42"/>
      <c r="NMC25" s="67"/>
      <c r="NMD25" s="77"/>
      <c r="NME25" s="66"/>
      <c r="NMF25" s="42"/>
      <c r="NMG25" s="67"/>
      <c r="NMH25" s="66"/>
      <c r="NMI25" s="42"/>
      <c r="NMJ25" s="67"/>
      <c r="NMK25" s="77"/>
      <c r="NML25" s="66"/>
      <c r="NMM25" s="42"/>
      <c r="NMN25" s="67"/>
      <c r="NMO25" s="66"/>
      <c r="NMP25" s="42"/>
      <c r="NMQ25" s="67"/>
      <c r="NMR25" s="77"/>
      <c r="NMS25" s="66"/>
      <c r="NMT25" s="42"/>
      <c r="NMU25" s="67"/>
      <c r="NMV25" s="66"/>
      <c r="NMW25" s="42"/>
      <c r="NMX25" s="67"/>
      <c r="NMY25" s="77"/>
      <c r="NMZ25" s="66"/>
      <c r="NNA25" s="42"/>
      <c r="NNB25" s="67"/>
      <c r="NNC25" s="66"/>
      <c r="NND25" s="42"/>
      <c r="NNE25" s="67"/>
      <c r="NNF25" s="77"/>
      <c r="NNG25" s="66"/>
      <c r="NNH25" s="42"/>
      <c r="NNI25" s="67"/>
      <c r="NNJ25" s="66"/>
      <c r="NNK25" s="42"/>
      <c r="NNL25" s="67"/>
      <c r="NNM25" s="77"/>
      <c r="NNN25" s="66"/>
      <c r="NNO25" s="42"/>
      <c r="NNP25" s="67"/>
      <c r="NNQ25" s="66"/>
      <c r="NNR25" s="42"/>
      <c r="NNS25" s="67"/>
      <c r="NNT25" s="77"/>
      <c r="NNU25" s="66"/>
      <c r="NNV25" s="42"/>
      <c r="NNW25" s="67"/>
      <c r="NNX25" s="66"/>
      <c r="NNY25" s="42"/>
      <c r="NNZ25" s="67"/>
      <c r="NOA25" s="77"/>
      <c r="NOB25" s="66"/>
      <c r="NOC25" s="42"/>
      <c r="NOD25" s="67"/>
      <c r="NOE25" s="66"/>
      <c r="NOF25" s="42"/>
      <c r="NOG25" s="67"/>
      <c r="NOH25" s="77"/>
      <c r="NOI25" s="66"/>
      <c r="NOJ25" s="42"/>
      <c r="NOK25" s="67"/>
      <c r="NOL25" s="66"/>
      <c r="NOM25" s="42"/>
      <c r="NON25" s="67"/>
      <c r="NOO25" s="77"/>
      <c r="NOP25" s="66"/>
      <c r="NOQ25" s="42"/>
      <c r="NOR25" s="67"/>
      <c r="NOS25" s="66"/>
      <c r="NOT25" s="42"/>
      <c r="NOU25" s="67"/>
      <c r="NOV25" s="77"/>
      <c r="NOW25" s="66"/>
      <c r="NOX25" s="42"/>
      <c r="NOY25" s="67"/>
      <c r="NOZ25" s="66"/>
      <c r="NPA25" s="42"/>
      <c r="NPB25" s="67"/>
      <c r="NPC25" s="77"/>
      <c r="NPD25" s="66"/>
      <c r="NPE25" s="42"/>
      <c r="NPF25" s="67"/>
      <c r="NPG25" s="66"/>
      <c r="NPH25" s="42"/>
      <c r="NPI25" s="67"/>
      <c r="NPJ25" s="77"/>
      <c r="NPK25" s="66"/>
      <c r="NPL25" s="42"/>
      <c r="NPM25" s="67"/>
      <c r="NPN25" s="66"/>
      <c r="NPO25" s="42"/>
      <c r="NPP25" s="67"/>
      <c r="NPQ25" s="77"/>
      <c r="NPR25" s="66"/>
      <c r="NPS25" s="42"/>
      <c r="NPT25" s="67"/>
      <c r="NPU25" s="66"/>
      <c r="NPV25" s="42"/>
      <c r="NPW25" s="67"/>
      <c r="NPX25" s="77"/>
      <c r="NPY25" s="66"/>
      <c r="NPZ25" s="42"/>
      <c r="NQA25" s="67"/>
      <c r="NQB25" s="66"/>
      <c r="NQC25" s="42"/>
      <c r="NQD25" s="67"/>
      <c r="NQE25" s="77"/>
      <c r="NQF25" s="66"/>
      <c r="NQG25" s="42"/>
      <c r="NQH25" s="67"/>
      <c r="NQI25" s="66"/>
      <c r="NQJ25" s="42"/>
      <c r="NQK25" s="67"/>
      <c r="NQL25" s="77"/>
      <c r="NQM25" s="66"/>
      <c r="NQN25" s="42"/>
      <c r="NQO25" s="67"/>
      <c r="NQP25" s="66"/>
      <c r="NQQ25" s="42"/>
      <c r="NQR25" s="67"/>
      <c r="NQS25" s="77"/>
      <c r="NQT25" s="66"/>
      <c r="NQU25" s="42"/>
      <c r="NQV25" s="67"/>
      <c r="NQW25" s="66"/>
      <c r="NQX25" s="42"/>
      <c r="NQY25" s="67"/>
      <c r="NQZ25" s="77"/>
      <c r="NRA25" s="66"/>
      <c r="NRB25" s="42"/>
      <c r="NRC25" s="67"/>
      <c r="NRD25" s="66"/>
      <c r="NRE25" s="42"/>
      <c r="NRF25" s="67"/>
      <c r="NRG25" s="77"/>
      <c r="NRH25" s="66"/>
      <c r="NRI25" s="42"/>
      <c r="NRJ25" s="67"/>
      <c r="NRK25" s="66"/>
      <c r="NRL25" s="42"/>
      <c r="NRM25" s="67"/>
      <c r="NRN25" s="77"/>
      <c r="NRO25" s="66"/>
      <c r="NRP25" s="42"/>
      <c r="NRQ25" s="67"/>
      <c r="NRR25" s="66"/>
      <c r="NRS25" s="42"/>
      <c r="NRT25" s="67"/>
      <c r="NRU25" s="77"/>
      <c r="NRV25" s="66"/>
      <c r="NRW25" s="42"/>
      <c r="NRX25" s="67"/>
      <c r="NRY25" s="66"/>
      <c r="NRZ25" s="42"/>
      <c r="NSA25" s="67"/>
      <c r="NSB25" s="77"/>
      <c r="NSC25" s="66"/>
      <c r="NSD25" s="42"/>
      <c r="NSE25" s="67"/>
      <c r="NSF25" s="66"/>
      <c r="NSG25" s="42"/>
      <c r="NSH25" s="67"/>
      <c r="NSI25" s="77"/>
      <c r="NSJ25" s="66"/>
      <c r="NSK25" s="42"/>
      <c r="NSL25" s="67"/>
      <c r="NSM25" s="66"/>
      <c r="NSN25" s="42"/>
      <c r="NSO25" s="67"/>
      <c r="NSP25" s="77"/>
      <c r="NSQ25" s="66"/>
      <c r="NSR25" s="42"/>
      <c r="NSS25" s="67"/>
      <c r="NST25" s="66"/>
      <c r="NSU25" s="42"/>
      <c r="NSV25" s="67"/>
      <c r="NSW25" s="77"/>
      <c r="NSX25" s="66"/>
      <c r="NSY25" s="42"/>
      <c r="NSZ25" s="67"/>
      <c r="NTA25" s="66"/>
      <c r="NTB25" s="42"/>
      <c r="NTC25" s="67"/>
      <c r="NTD25" s="77"/>
      <c r="NTE25" s="66"/>
      <c r="NTF25" s="42"/>
      <c r="NTG25" s="67"/>
      <c r="NTH25" s="66"/>
      <c r="NTI25" s="42"/>
      <c r="NTJ25" s="67"/>
      <c r="NTK25" s="77"/>
      <c r="NTL25" s="66"/>
      <c r="NTM25" s="42"/>
      <c r="NTN25" s="67"/>
      <c r="NTO25" s="66"/>
      <c r="NTP25" s="42"/>
      <c r="NTQ25" s="67"/>
      <c r="NTR25" s="77"/>
      <c r="NTS25" s="66"/>
      <c r="NTT25" s="42"/>
      <c r="NTU25" s="67"/>
      <c r="NTV25" s="66"/>
      <c r="NTW25" s="42"/>
      <c r="NTX25" s="67"/>
      <c r="NTY25" s="77"/>
      <c r="NTZ25" s="66"/>
      <c r="NUA25" s="42"/>
      <c r="NUB25" s="67"/>
      <c r="NUC25" s="66"/>
      <c r="NUD25" s="42"/>
      <c r="NUE25" s="67"/>
      <c r="NUF25" s="77"/>
      <c r="NUG25" s="66"/>
      <c r="NUH25" s="42"/>
      <c r="NUI25" s="67"/>
      <c r="NUJ25" s="66"/>
      <c r="NUK25" s="42"/>
      <c r="NUL25" s="67"/>
      <c r="NUM25" s="77"/>
      <c r="NUN25" s="66"/>
      <c r="NUO25" s="42"/>
      <c r="NUP25" s="67"/>
      <c r="NUQ25" s="66"/>
      <c r="NUR25" s="42"/>
      <c r="NUS25" s="67"/>
      <c r="NUT25" s="77"/>
      <c r="NUU25" s="66"/>
      <c r="NUV25" s="42"/>
      <c r="NUW25" s="67"/>
      <c r="NUX25" s="66"/>
      <c r="NUY25" s="42"/>
      <c r="NUZ25" s="67"/>
      <c r="NVA25" s="77"/>
      <c r="NVB25" s="66"/>
      <c r="NVC25" s="42"/>
      <c r="NVD25" s="67"/>
      <c r="NVE25" s="66"/>
      <c r="NVF25" s="42"/>
      <c r="NVG25" s="67"/>
      <c r="NVH25" s="77"/>
      <c r="NVI25" s="66"/>
      <c r="NVJ25" s="42"/>
      <c r="NVK25" s="67"/>
      <c r="NVL25" s="66"/>
      <c r="NVM25" s="42"/>
      <c r="NVN25" s="67"/>
      <c r="NVO25" s="77"/>
      <c r="NVP25" s="66"/>
      <c r="NVQ25" s="42"/>
      <c r="NVR25" s="67"/>
      <c r="NVS25" s="66"/>
      <c r="NVT25" s="42"/>
      <c r="NVU25" s="67"/>
      <c r="NVV25" s="77"/>
      <c r="NVW25" s="66"/>
      <c r="NVX25" s="42"/>
      <c r="NVY25" s="67"/>
      <c r="NVZ25" s="66"/>
      <c r="NWA25" s="42"/>
      <c r="NWB25" s="67"/>
      <c r="NWC25" s="77"/>
      <c r="NWD25" s="66"/>
      <c r="NWE25" s="42"/>
      <c r="NWF25" s="67"/>
      <c r="NWG25" s="66"/>
      <c r="NWH25" s="42"/>
      <c r="NWI25" s="67"/>
      <c r="NWJ25" s="77"/>
      <c r="NWK25" s="66"/>
      <c r="NWL25" s="42"/>
      <c r="NWM25" s="67"/>
      <c r="NWN25" s="66"/>
      <c r="NWO25" s="42"/>
      <c r="NWP25" s="67"/>
      <c r="NWQ25" s="77"/>
      <c r="NWR25" s="66"/>
      <c r="NWS25" s="42"/>
      <c r="NWT25" s="67"/>
      <c r="NWU25" s="66"/>
      <c r="NWV25" s="42"/>
      <c r="NWW25" s="67"/>
      <c r="NWX25" s="77"/>
      <c r="NWY25" s="66"/>
      <c r="NWZ25" s="42"/>
      <c r="NXA25" s="67"/>
      <c r="NXB25" s="66"/>
      <c r="NXC25" s="42"/>
      <c r="NXD25" s="67"/>
      <c r="NXE25" s="77"/>
      <c r="NXF25" s="66"/>
      <c r="NXG25" s="42"/>
      <c r="NXH25" s="67"/>
      <c r="NXI25" s="66"/>
      <c r="NXJ25" s="42"/>
      <c r="NXK25" s="67"/>
      <c r="NXL25" s="77"/>
      <c r="NXM25" s="66"/>
      <c r="NXN25" s="42"/>
      <c r="NXO25" s="67"/>
      <c r="NXP25" s="66"/>
      <c r="NXQ25" s="42"/>
      <c r="NXR25" s="67"/>
      <c r="NXS25" s="77"/>
      <c r="NXT25" s="66"/>
      <c r="NXU25" s="42"/>
      <c r="NXV25" s="67"/>
      <c r="NXW25" s="66"/>
      <c r="NXX25" s="42"/>
      <c r="NXY25" s="67"/>
      <c r="NXZ25" s="77"/>
      <c r="NYA25" s="66"/>
      <c r="NYB25" s="42"/>
      <c r="NYC25" s="67"/>
      <c r="NYD25" s="66"/>
      <c r="NYE25" s="42"/>
      <c r="NYF25" s="67"/>
      <c r="NYG25" s="77"/>
      <c r="NYH25" s="66"/>
      <c r="NYI25" s="42"/>
      <c r="NYJ25" s="67"/>
      <c r="NYK25" s="66"/>
      <c r="NYL25" s="42"/>
      <c r="NYM25" s="67"/>
      <c r="NYN25" s="77"/>
      <c r="NYO25" s="66"/>
      <c r="NYP25" s="42"/>
      <c r="NYQ25" s="67"/>
      <c r="NYR25" s="66"/>
      <c r="NYS25" s="42"/>
      <c r="NYT25" s="67"/>
      <c r="NYU25" s="77"/>
      <c r="NYV25" s="66"/>
      <c r="NYW25" s="42"/>
      <c r="NYX25" s="67"/>
      <c r="NYY25" s="66"/>
      <c r="NYZ25" s="42"/>
      <c r="NZA25" s="67"/>
      <c r="NZB25" s="77"/>
      <c r="NZC25" s="66"/>
      <c r="NZD25" s="42"/>
      <c r="NZE25" s="67"/>
      <c r="NZF25" s="66"/>
      <c r="NZG25" s="42"/>
      <c r="NZH25" s="67"/>
      <c r="NZI25" s="77"/>
      <c r="NZJ25" s="66"/>
      <c r="NZK25" s="42"/>
      <c r="NZL25" s="67"/>
      <c r="NZM25" s="66"/>
      <c r="NZN25" s="42"/>
      <c r="NZO25" s="67"/>
      <c r="NZP25" s="77"/>
      <c r="NZQ25" s="66"/>
      <c r="NZR25" s="42"/>
      <c r="NZS25" s="67"/>
      <c r="NZT25" s="66"/>
      <c r="NZU25" s="42"/>
      <c r="NZV25" s="67"/>
      <c r="NZW25" s="77"/>
      <c r="NZX25" s="66"/>
      <c r="NZY25" s="42"/>
      <c r="NZZ25" s="67"/>
      <c r="OAA25" s="66"/>
      <c r="OAB25" s="42"/>
      <c r="OAC25" s="67"/>
      <c r="OAD25" s="77"/>
      <c r="OAE25" s="66"/>
      <c r="OAF25" s="42"/>
      <c r="OAG25" s="67"/>
      <c r="OAH25" s="66"/>
      <c r="OAI25" s="42"/>
      <c r="OAJ25" s="67"/>
      <c r="OAK25" s="77"/>
      <c r="OAL25" s="66"/>
      <c r="OAM25" s="42"/>
      <c r="OAN25" s="67"/>
      <c r="OAO25" s="66"/>
      <c r="OAP25" s="42"/>
      <c r="OAQ25" s="67"/>
      <c r="OAR25" s="77"/>
      <c r="OAS25" s="66"/>
      <c r="OAT25" s="42"/>
      <c r="OAU25" s="67"/>
      <c r="OAV25" s="66"/>
      <c r="OAW25" s="42"/>
      <c r="OAX25" s="67"/>
      <c r="OAY25" s="77"/>
      <c r="OAZ25" s="66"/>
      <c r="OBA25" s="42"/>
      <c r="OBB25" s="67"/>
      <c r="OBC25" s="66"/>
      <c r="OBD25" s="42"/>
      <c r="OBE25" s="67"/>
      <c r="OBF25" s="77"/>
      <c r="OBG25" s="66"/>
      <c r="OBH25" s="42"/>
      <c r="OBI25" s="67"/>
      <c r="OBJ25" s="66"/>
      <c r="OBK25" s="42"/>
      <c r="OBL25" s="67"/>
      <c r="OBM25" s="77"/>
      <c r="OBN25" s="66"/>
      <c r="OBO25" s="42"/>
      <c r="OBP25" s="67"/>
      <c r="OBQ25" s="66"/>
      <c r="OBR25" s="42"/>
      <c r="OBS25" s="67"/>
      <c r="OBT25" s="77"/>
      <c r="OBU25" s="66"/>
      <c r="OBV25" s="42"/>
      <c r="OBW25" s="67"/>
      <c r="OBX25" s="66"/>
      <c r="OBY25" s="42"/>
      <c r="OBZ25" s="67"/>
      <c r="OCA25" s="77"/>
      <c r="OCB25" s="66"/>
      <c r="OCC25" s="42"/>
      <c r="OCD25" s="67"/>
      <c r="OCE25" s="66"/>
      <c r="OCF25" s="42"/>
      <c r="OCG25" s="67"/>
      <c r="OCH25" s="77"/>
      <c r="OCI25" s="66"/>
      <c r="OCJ25" s="42"/>
      <c r="OCK25" s="67"/>
      <c r="OCL25" s="66"/>
      <c r="OCM25" s="42"/>
      <c r="OCN25" s="67"/>
      <c r="OCO25" s="77"/>
      <c r="OCP25" s="66"/>
      <c r="OCQ25" s="42"/>
      <c r="OCR25" s="67"/>
      <c r="OCS25" s="66"/>
      <c r="OCT25" s="42"/>
      <c r="OCU25" s="67"/>
      <c r="OCV25" s="77"/>
      <c r="OCW25" s="66"/>
      <c r="OCX25" s="42"/>
      <c r="OCY25" s="67"/>
      <c r="OCZ25" s="66"/>
      <c r="ODA25" s="42"/>
      <c r="ODB25" s="67"/>
      <c r="ODC25" s="77"/>
      <c r="ODD25" s="66"/>
      <c r="ODE25" s="42"/>
      <c r="ODF25" s="67"/>
      <c r="ODG25" s="66"/>
      <c r="ODH25" s="42"/>
      <c r="ODI25" s="67"/>
      <c r="ODJ25" s="77"/>
      <c r="ODK25" s="66"/>
      <c r="ODL25" s="42"/>
      <c r="ODM25" s="67"/>
      <c r="ODN25" s="66"/>
      <c r="ODO25" s="42"/>
      <c r="ODP25" s="67"/>
      <c r="ODQ25" s="77"/>
      <c r="ODR25" s="66"/>
      <c r="ODS25" s="42"/>
      <c r="ODT25" s="67"/>
      <c r="ODU25" s="66"/>
      <c r="ODV25" s="42"/>
      <c r="ODW25" s="67"/>
      <c r="ODX25" s="77"/>
      <c r="ODY25" s="66"/>
      <c r="ODZ25" s="42"/>
      <c r="OEA25" s="67"/>
      <c r="OEB25" s="66"/>
      <c r="OEC25" s="42"/>
      <c r="OED25" s="67"/>
      <c r="OEE25" s="77"/>
      <c r="OEF25" s="66"/>
      <c r="OEG25" s="42"/>
      <c r="OEH25" s="67"/>
      <c r="OEI25" s="66"/>
      <c r="OEJ25" s="42"/>
      <c r="OEK25" s="67"/>
      <c r="OEL25" s="77"/>
      <c r="OEM25" s="66"/>
      <c r="OEN25" s="42"/>
      <c r="OEO25" s="67"/>
      <c r="OEP25" s="66"/>
      <c r="OEQ25" s="42"/>
      <c r="OER25" s="67"/>
      <c r="OES25" s="77"/>
      <c r="OET25" s="66"/>
      <c r="OEU25" s="42"/>
      <c r="OEV25" s="67"/>
      <c r="OEW25" s="66"/>
      <c r="OEX25" s="42"/>
      <c r="OEY25" s="67"/>
      <c r="OEZ25" s="77"/>
      <c r="OFA25" s="66"/>
      <c r="OFB25" s="42"/>
      <c r="OFC25" s="67"/>
      <c r="OFD25" s="66"/>
      <c r="OFE25" s="42"/>
      <c r="OFF25" s="67"/>
      <c r="OFG25" s="77"/>
      <c r="OFH25" s="66"/>
      <c r="OFI25" s="42"/>
      <c r="OFJ25" s="67"/>
      <c r="OFK25" s="66"/>
      <c r="OFL25" s="42"/>
      <c r="OFM25" s="67"/>
      <c r="OFN25" s="77"/>
      <c r="OFO25" s="66"/>
      <c r="OFP25" s="42"/>
      <c r="OFQ25" s="67"/>
      <c r="OFR25" s="66"/>
      <c r="OFS25" s="42"/>
      <c r="OFT25" s="67"/>
      <c r="OFU25" s="77"/>
      <c r="OFV25" s="66"/>
      <c r="OFW25" s="42"/>
      <c r="OFX25" s="67"/>
      <c r="OFY25" s="66"/>
      <c r="OFZ25" s="42"/>
      <c r="OGA25" s="67"/>
      <c r="OGB25" s="77"/>
      <c r="OGC25" s="66"/>
      <c r="OGD25" s="42"/>
      <c r="OGE25" s="67"/>
      <c r="OGF25" s="66"/>
      <c r="OGG25" s="42"/>
      <c r="OGH25" s="67"/>
      <c r="OGI25" s="77"/>
      <c r="OGJ25" s="66"/>
      <c r="OGK25" s="42"/>
      <c r="OGL25" s="67"/>
      <c r="OGM25" s="66"/>
      <c r="OGN25" s="42"/>
      <c r="OGO25" s="67"/>
      <c r="OGP25" s="77"/>
      <c r="OGQ25" s="66"/>
      <c r="OGR25" s="42"/>
      <c r="OGS25" s="67"/>
      <c r="OGT25" s="66"/>
      <c r="OGU25" s="42"/>
      <c r="OGV25" s="67"/>
      <c r="OGW25" s="77"/>
      <c r="OGX25" s="66"/>
      <c r="OGY25" s="42"/>
      <c r="OGZ25" s="67"/>
      <c r="OHA25" s="66"/>
      <c r="OHB25" s="42"/>
      <c r="OHC25" s="67"/>
      <c r="OHD25" s="77"/>
      <c r="OHE25" s="66"/>
      <c r="OHF25" s="42"/>
      <c r="OHG25" s="67"/>
      <c r="OHH25" s="66"/>
      <c r="OHI25" s="42"/>
      <c r="OHJ25" s="67"/>
      <c r="OHK25" s="77"/>
      <c r="OHL25" s="66"/>
      <c r="OHM25" s="42"/>
      <c r="OHN25" s="67"/>
      <c r="OHO25" s="66"/>
      <c r="OHP25" s="42"/>
      <c r="OHQ25" s="67"/>
      <c r="OHR25" s="77"/>
      <c r="OHS25" s="66"/>
      <c r="OHT25" s="42"/>
      <c r="OHU25" s="67"/>
      <c r="OHV25" s="66"/>
      <c r="OHW25" s="42"/>
      <c r="OHX25" s="67"/>
      <c r="OHY25" s="77"/>
      <c r="OHZ25" s="66"/>
      <c r="OIA25" s="42"/>
      <c r="OIB25" s="67"/>
      <c r="OIC25" s="66"/>
      <c r="OID25" s="42"/>
      <c r="OIE25" s="67"/>
      <c r="OIF25" s="77"/>
      <c r="OIG25" s="66"/>
      <c r="OIH25" s="42"/>
      <c r="OII25" s="67"/>
      <c r="OIJ25" s="66"/>
      <c r="OIK25" s="42"/>
      <c r="OIL25" s="67"/>
      <c r="OIM25" s="77"/>
      <c r="OIN25" s="66"/>
      <c r="OIO25" s="42"/>
      <c r="OIP25" s="67"/>
      <c r="OIQ25" s="66"/>
      <c r="OIR25" s="42"/>
      <c r="OIS25" s="67"/>
      <c r="OIT25" s="77"/>
      <c r="OIU25" s="66"/>
      <c r="OIV25" s="42"/>
      <c r="OIW25" s="67"/>
      <c r="OIX25" s="66"/>
      <c r="OIY25" s="42"/>
      <c r="OIZ25" s="67"/>
      <c r="OJA25" s="77"/>
      <c r="OJB25" s="66"/>
      <c r="OJC25" s="42"/>
      <c r="OJD25" s="67"/>
      <c r="OJE25" s="66"/>
      <c r="OJF25" s="42"/>
      <c r="OJG25" s="67"/>
      <c r="OJH25" s="77"/>
      <c r="OJI25" s="66"/>
      <c r="OJJ25" s="42"/>
      <c r="OJK25" s="67"/>
      <c r="OJL25" s="66"/>
      <c r="OJM25" s="42"/>
      <c r="OJN25" s="67"/>
      <c r="OJO25" s="77"/>
      <c r="OJP25" s="66"/>
      <c r="OJQ25" s="42"/>
      <c r="OJR25" s="67"/>
      <c r="OJS25" s="66"/>
      <c r="OJT25" s="42"/>
      <c r="OJU25" s="67"/>
      <c r="OJV25" s="77"/>
      <c r="OJW25" s="66"/>
      <c r="OJX25" s="42"/>
      <c r="OJY25" s="67"/>
      <c r="OJZ25" s="66"/>
      <c r="OKA25" s="42"/>
      <c r="OKB25" s="67"/>
      <c r="OKC25" s="77"/>
      <c r="OKD25" s="66"/>
      <c r="OKE25" s="42"/>
      <c r="OKF25" s="67"/>
      <c r="OKG25" s="66"/>
      <c r="OKH25" s="42"/>
      <c r="OKI25" s="67"/>
      <c r="OKJ25" s="77"/>
      <c r="OKK25" s="66"/>
      <c r="OKL25" s="42"/>
      <c r="OKM25" s="67"/>
      <c r="OKN25" s="66"/>
      <c r="OKO25" s="42"/>
      <c r="OKP25" s="67"/>
      <c r="OKQ25" s="77"/>
      <c r="OKR25" s="66"/>
      <c r="OKS25" s="42"/>
      <c r="OKT25" s="67"/>
      <c r="OKU25" s="66"/>
      <c r="OKV25" s="42"/>
      <c r="OKW25" s="67"/>
      <c r="OKX25" s="77"/>
      <c r="OKY25" s="66"/>
      <c r="OKZ25" s="42"/>
      <c r="OLA25" s="67"/>
      <c r="OLB25" s="66"/>
      <c r="OLC25" s="42"/>
      <c r="OLD25" s="67"/>
      <c r="OLE25" s="77"/>
      <c r="OLF25" s="66"/>
      <c r="OLG25" s="42"/>
      <c r="OLH25" s="67"/>
      <c r="OLI25" s="66"/>
      <c r="OLJ25" s="42"/>
      <c r="OLK25" s="67"/>
      <c r="OLL25" s="77"/>
      <c r="OLM25" s="66"/>
      <c r="OLN25" s="42"/>
      <c r="OLO25" s="67"/>
      <c r="OLP25" s="66"/>
      <c r="OLQ25" s="42"/>
      <c r="OLR25" s="67"/>
      <c r="OLS25" s="77"/>
      <c r="OLT25" s="66"/>
      <c r="OLU25" s="42"/>
      <c r="OLV25" s="67"/>
      <c r="OLW25" s="66"/>
      <c r="OLX25" s="42"/>
      <c r="OLY25" s="67"/>
      <c r="OLZ25" s="77"/>
      <c r="OMA25" s="66"/>
      <c r="OMB25" s="42"/>
      <c r="OMC25" s="67"/>
      <c r="OMD25" s="66"/>
      <c r="OME25" s="42"/>
      <c r="OMF25" s="67"/>
      <c r="OMG25" s="77"/>
      <c r="OMH25" s="66"/>
      <c r="OMI25" s="42"/>
      <c r="OMJ25" s="67"/>
      <c r="OMK25" s="66"/>
      <c r="OML25" s="42"/>
      <c r="OMM25" s="67"/>
      <c r="OMN25" s="77"/>
      <c r="OMO25" s="66"/>
      <c r="OMP25" s="42"/>
      <c r="OMQ25" s="67"/>
      <c r="OMR25" s="66"/>
      <c r="OMS25" s="42"/>
      <c r="OMT25" s="67"/>
      <c r="OMU25" s="77"/>
      <c r="OMV25" s="66"/>
      <c r="OMW25" s="42"/>
      <c r="OMX25" s="67"/>
      <c r="OMY25" s="66"/>
      <c r="OMZ25" s="42"/>
      <c r="ONA25" s="67"/>
      <c r="ONB25" s="77"/>
      <c r="ONC25" s="66"/>
      <c r="OND25" s="42"/>
      <c r="ONE25" s="67"/>
      <c r="ONF25" s="66"/>
      <c r="ONG25" s="42"/>
      <c r="ONH25" s="67"/>
      <c r="ONI25" s="77"/>
      <c r="ONJ25" s="66"/>
      <c r="ONK25" s="42"/>
      <c r="ONL25" s="67"/>
      <c r="ONM25" s="66"/>
      <c r="ONN25" s="42"/>
      <c r="ONO25" s="67"/>
      <c r="ONP25" s="77"/>
      <c r="ONQ25" s="66"/>
      <c r="ONR25" s="42"/>
      <c r="ONS25" s="67"/>
      <c r="ONT25" s="66"/>
      <c r="ONU25" s="42"/>
      <c r="ONV25" s="67"/>
      <c r="ONW25" s="77"/>
      <c r="ONX25" s="66"/>
      <c r="ONY25" s="42"/>
      <c r="ONZ25" s="67"/>
      <c r="OOA25" s="66"/>
      <c r="OOB25" s="42"/>
      <c r="OOC25" s="67"/>
      <c r="OOD25" s="77"/>
      <c r="OOE25" s="66"/>
      <c r="OOF25" s="42"/>
      <c r="OOG25" s="67"/>
      <c r="OOH25" s="66"/>
      <c r="OOI25" s="42"/>
      <c r="OOJ25" s="67"/>
      <c r="OOK25" s="77"/>
      <c r="OOL25" s="66"/>
      <c r="OOM25" s="42"/>
      <c r="OON25" s="67"/>
      <c r="OOO25" s="66"/>
      <c r="OOP25" s="42"/>
      <c r="OOQ25" s="67"/>
      <c r="OOR25" s="77"/>
      <c r="OOS25" s="66"/>
      <c r="OOT25" s="42"/>
      <c r="OOU25" s="67"/>
      <c r="OOV25" s="66"/>
      <c r="OOW25" s="42"/>
      <c r="OOX25" s="67"/>
      <c r="OOY25" s="77"/>
      <c r="OOZ25" s="66"/>
      <c r="OPA25" s="42"/>
      <c r="OPB25" s="67"/>
      <c r="OPC25" s="66"/>
      <c r="OPD25" s="42"/>
      <c r="OPE25" s="67"/>
      <c r="OPF25" s="77"/>
      <c r="OPG25" s="66"/>
      <c r="OPH25" s="42"/>
      <c r="OPI25" s="67"/>
      <c r="OPJ25" s="66"/>
      <c r="OPK25" s="42"/>
      <c r="OPL25" s="67"/>
      <c r="OPM25" s="77"/>
      <c r="OPN25" s="66"/>
      <c r="OPO25" s="42"/>
      <c r="OPP25" s="67"/>
      <c r="OPQ25" s="66"/>
      <c r="OPR25" s="42"/>
      <c r="OPS25" s="67"/>
      <c r="OPT25" s="77"/>
      <c r="OPU25" s="66"/>
      <c r="OPV25" s="42"/>
      <c r="OPW25" s="67"/>
      <c r="OPX25" s="66"/>
      <c r="OPY25" s="42"/>
      <c r="OPZ25" s="67"/>
      <c r="OQA25" s="77"/>
      <c r="OQB25" s="66"/>
      <c r="OQC25" s="42"/>
      <c r="OQD25" s="67"/>
      <c r="OQE25" s="66"/>
      <c r="OQF25" s="42"/>
      <c r="OQG25" s="67"/>
      <c r="OQH25" s="77"/>
      <c r="OQI25" s="66"/>
      <c r="OQJ25" s="42"/>
      <c r="OQK25" s="67"/>
      <c r="OQL25" s="66"/>
      <c r="OQM25" s="42"/>
      <c r="OQN25" s="67"/>
      <c r="OQO25" s="77"/>
      <c r="OQP25" s="66"/>
      <c r="OQQ25" s="42"/>
      <c r="OQR25" s="67"/>
      <c r="OQS25" s="66"/>
      <c r="OQT25" s="42"/>
      <c r="OQU25" s="67"/>
      <c r="OQV25" s="77"/>
      <c r="OQW25" s="66"/>
      <c r="OQX25" s="42"/>
      <c r="OQY25" s="67"/>
      <c r="OQZ25" s="66"/>
      <c r="ORA25" s="42"/>
      <c r="ORB25" s="67"/>
      <c r="ORC25" s="77"/>
      <c r="ORD25" s="66"/>
      <c r="ORE25" s="42"/>
      <c r="ORF25" s="67"/>
      <c r="ORG25" s="66"/>
      <c r="ORH25" s="42"/>
      <c r="ORI25" s="67"/>
      <c r="ORJ25" s="77"/>
      <c r="ORK25" s="66"/>
      <c r="ORL25" s="42"/>
      <c r="ORM25" s="67"/>
      <c r="ORN25" s="66"/>
      <c r="ORO25" s="42"/>
      <c r="ORP25" s="67"/>
      <c r="ORQ25" s="77"/>
      <c r="ORR25" s="66"/>
      <c r="ORS25" s="42"/>
      <c r="ORT25" s="67"/>
      <c r="ORU25" s="66"/>
      <c r="ORV25" s="42"/>
      <c r="ORW25" s="67"/>
      <c r="ORX25" s="77"/>
      <c r="ORY25" s="66"/>
      <c r="ORZ25" s="42"/>
      <c r="OSA25" s="67"/>
      <c r="OSB25" s="66"/>
      <c r="OSC25" s="42"/>
      <c r="OSD25" s="67"/>
      <c r="OSE25" s="77"/>
      <c r="OSF25" s="66"/>
      <c r="OSG25" s="42"/>
      <c r="OSH25" s="67"/>
      <c r="OSI25" s="66"/>
      <c r="OSJ25" s="42"/>
      <c r="OSK25" s="67"/>
      <c r="OSL25" s="77"/>
      <c r="OSM25" s="66"/>
      <c r="OSN25" s="42"/>
      <c r="OSO25" s="67"/>
      <c r="OSP25" s="66"/>
      <c r="OSQ25" s="42"/>
      <c r="OSR25" s="67"/>
      <c r="OSS25" s="77"/>
      <c r="OST25" s="66"/>
      <c r="OSU25" s="42"/>
      <c r="OSV25" s="67"/>
      <c r="OSW25" s="66"/>
      <c r="OSX25" s="42"/>
      <c r="OSY25" s="67"/>
      <c r="OSZ25" s="77"/>
      <c r="OTA25" s="66"/>
      <c r="OTB25" s="42"/>
      <c r="OTC25" s="67"/>
      <c r="OTD25" s="66"/>
      <c r="OTE25" s="42"/>
      <c r="OTF25" s="67"/>
      <c r="OTG25" s="77"/>
      <c r="OTH25" s="66"/>
      <c r="OTI25" s="42"/>
      <c r="OTJ25" s="67"/>
      <c r="OTK25" s="66"/>
      <c r="OTL25" s="42"/>
      <c r="OTM25" s="67"/>
      <c r="OTN25" s="77"/>
      <c r="OTO25" s="66"/>
      <c r="OTP25" s="42"/>
      <c r="OTQ25" s="67"/>
      <c r="OTR25" s="66"/>
      <c r="OTS25" s="42"/>
      <c r="OTT25" s="67"/>
      <c r="OTU25" s="77"/>
      <c r="OTV25" s="66"/>
      <c r="OTW25" s="42"/>
      <c r="OTX25" s="67"/>
      <c r="OTY25" s="66"/>
      <c r="OTZ25" s="42"/>
      <c r="OUA25" s="67"/>
      <c r="OUB25" s="77"/>
      <c r="OUC25" s="66"/>
      <c r="OUD25" s="42"/>
      <c r="OUE25" s="67"/>
      <c r="OUF25" s="66"/>
      <c r="OUG25" s="42"/>
      <c r="OUH25" s="67"/>
      <c r="OUI25" s="77"/>
      <c r="OUJ25" s="66"/>
      <c r="OUK25" s="42"/>
      <c r="OUL25" s="67"/>
      <c r="OUM25" s="66"/>
      <c r="OUN25" s="42"/>
      <c r="OUO25" s="67"/>
      <c r="OUP25" s="77"/>
      <c r="OUQ25" s="66"/>
      <c r="OUR25" s="42"/>
      <c r="OUS25" s="67"/>
      <c r="OUT25" s="66"/>
      <c r="OUU25" s="42"/>
      <c r="OUV25" s="67"/>
      <c r="OUW25" s="77"/>
      <c r="OUX25" s="66"/>
      <c r="OUY25" s="42"/>
      <c r="OUZ25" s="67"/>
      <c r="OVA25" s="66"/>
      <c r="OVB25" s="42"/>
      <c r="OVC25" s="67"/>
      <c r="OVD25" s="77"/>
      <c r="OVE25" s="66"/>
      <c r="OVF25" s="42"/>
      <c r="OVG25" s="67"/>
      <c r="OVH25" s="66"/>
      <c r="OVI25" s="42"/>
      <c r="OVJ25" s="67"/>
      <c r="OVK25" s="77"/>
      <c r="OVL25" s="66"/>
      <c r="OVM25" s="42"/>
      <c r="OVN25" s="67"/>
      <c r="OVO25" s="66"/>
      <c r="OVP25" s="42"/>
      <c r="OVQ25" s="67"/>
      <c r="OVR25" s="77"/>
      <c r="OVS25" s="66"/>
      <c r="OVT25" s="42"/>
      <c r="OVU25" s="67"/>
      <c r="OVV25" s="66"/>
      <c r="OVW25" s="42"/>
      <c r="OVX25" s="67"/>
      <c r="OVY25" s="77"/>
      <c r="OVZ25" s="66"/>
      <c r="OWA25" s="42"/>
      <c r="OWB25" s="67"/>
      <c r="OWC25" s="66"/>
      <c r="OWD25" s="42"/>
      <c r="OWE25" s="67"/>
      <c r="OWF25" s="77"/>
      <c r="OWG25" s="66"/>
      <c r="OWH25" s="42"/>
      <c r="OWI25" s="67"/>
      <c r="OWJ25" s="66"/>
      <c r="OWK25" s="42"/>
      <c r="OWL25" s="67"/>
      <c r="OWM25" s="77"/>
      <c r="OWN25" s="66"/>
      <c r="OWO25" s="42"/>
      <c r="OWP25" s="67"/>
      <c r="OWQ25" s="66"/>
      <c r="OWR25" s="42"/>
      <c r="OWS25" s="67"/>
      <c r="OWT25" s="77"/>
      <c r="OWU25" s="66"/>
      <c r="OWV25" s="42"/>
      <c r="OWW25" s="67"/>
      <c r="OWX25" s="66"/>
      <c r="OWY25" s="42"/>
      <c r="OWZ25" s="67"/>
      <c r="OXA25" s="77"/>
      <c r="OXB25" s="66"/>
      <c r="OXC25" s="42"/>
      <c r="OXD25" s="67"/>
      <c r="OXE25" s="66"/>
      <c r="OXF25" s="42"/>
      <c r="OXG25" s="67"/>
      <c r="OXH25" s="77"/>
      <c r="OXI25" s="66"/>
      <c r="OXJ25" s="42"/>
      <c r="OXK25" s="67"/>
      <c r="OXL25" s="66"/>
      <c r="OXM25" s="42"/>
      <c r="OXN25" s="67"/>
      <c r="OXO25" s="77"/>
      <c r="OXP25" s="66"/>
      <c r="OXQ25" s="42"/>
      <c r="OXR25" s="67"/>
      <c r="OXS25" s="66"/>
      <c r="OXT25" s="42"/>
      <c r="OXU25" s="67"/>
      <c r="OXV25" s="77"/>
      <c r="OXW25" s="66"/>
      <c r="OXX25" s="42"/>
      <c r="OXY25" s="67"/>
      <c r="OXZ25" s="66"/>
      <c r="OYA25" s="42"/>
      <c r="OYB25" s="67"/>
      <c r="OYC25" s="77"/>
      <c r="OYD25" s="66"/>
      <c r="OYE25" s="42"/>
      <c r="OYF25" s="67"/>
      <c r="OYG25" s="66"/>
      <c r="OYH25" s="42"/>
      <c r="OYI25" s="67"/>
      <c r="OYJ25" s="77"/>
      <c r="OYK25" s="66"/>
      <c r="OYL25" s="42"/>
      <c r="OYM25" s="67"/>
      <c r="OYN25" s="66"/>
      <c r="OYO25" s="42"/>
      <c r="OYP25" s="67"/>
      <c r="OYQ25" s="77"/>
      <c r="OYR25" s="66"/>
      <c r="OYS25" s="42"/>
      <c r="OYT25" s="67"/>
      <c r="OYU25" s="66"/>
      <c r="OYV25" s="42"/>
      <c r="OYW25" s="67"/>
      <c r="OYX25" s="77"/>
      <c r="OYY25" s="66"/>
      <c r="OYZ25" s="42"/>
      <c r="OZA25" s="67"/>
      <c r="OZB25" s="66"/>
      <c r="OZC25" s="42"/>
      <c r="OZD25" s="67"/>
      <c r="OZE25" s="77"/>
      <c r="OZF25" s="66"/>
      <c r="OZG25" s="42"/>
      <c r="OZH25" s="67"/>
      <c r="OZI25" s="66"/>
      <c r="OZJ25" s="42"/>
      <c r="OZK25" s="67"/>
      <c r="OZL25" s="77"/>
      <c r="OZM25" s="66"/>
      <c r="OZN25" s="42"/>
      <c r="OZO25" s="67"/>
      <c r="OZP25" s="66"/>
      <c r="OZQ25" s="42"/>
      <c r="OZR25" s="67"/>
      <c r="OZS25" s="77"/>
      <c r="OZT25" s="66"/>
      <c r="OZU25" s="42"/>
      <c r="OZV25" s="67"/>
      <c r="OZW25" s="66"/>
      <c r="OZX25" s="42"/>
      <c r="OZY25" s="67"/>
      <c r="OZZ25" s="77"/>
      <c r="PAA25" s="66"/>
      <c r="PAB25" s="42"/>
      <c r="PAC25" s="67"/>
      <c r="PAD25" s="66"/>
      <c r="PAE25" s="42"/>
      <c r="PAF25" s="67"/>
      <c r="PAG25" s="77"/>
      <c r="PAH25" s="66"/>
      <c r="PAI25" s="42"/>
      <c r="PAJ25" s="67"/>
      <c r="PAK25" s="66"/>
      <c r="PAL25" s="42"/>
      <c r="PAM25" s="67"/>
      <c r="PAN25" s="77"/>
      <c r="PAO25" s="66"/>
      <c r="PAP25" s="42"/>
      <c r="PAQ25" s="67"/>
      <c r="PAR25" s="66"/>
      <c r="PAS25" s="42"/>
      <c r="PAT25" s="67"/>
      <c r="PAU25" s="77"/>
      <c r="PAV25" s="66"/>
      <c r="PAW25" s="42"/>
      <c r="PAX25" s="67"/>
      <c r="PAY25" s="66"/>
      <c r="PAZ25" s="42"/>
      <c r="PBA25" s="67"/>
      <c r="PBB25" s="77"/>
      <c r="PBC25" s="66"/>
      <c r="PBD25" s="42"/>
      <c r="PBE25" s="67"/>
      <c r="PBF25" s="66"/>
      <c r="PBG25" s="42"/>
      <c r="PBH25" s="67"/>
      <c r="PBI25" s="77"/>
      <c r="PBJ25" s="66"/>
      <c r="PBK25" s="42"/>
      <c r="PBL25" s="67"/>
      <c r="PBM25" s="66"/>
      <c r="PBN25" s="42"/>
      <c r="PBO25" s="67"/>
      <c r="PBP25" s="77"/>
      <c r="PBQ25" s="66"/>
      <c r="PBR25" s="42"/>
      <c r="PBS25" s="67"/>
      <c r="PBT25" s="66"/>
      <c r="PBU25" s="42"/>
      <c r="PBV25" s="67"/>
      <c r="PBW25" s="77"/>
      <c r="PBX25" s="66"/>
      <c r="PBY25" s="42"/>
      <c r="PBZ25" s="67"/>
      <c r="PCA25" s="66"/>
      <c r="PCB25" s="42"/>
      <c r="PCC25" s="67"/>
      <c r="PCD25" s="77"/>
      <c r="PCE25" s="66"/>
      <c r="PCF25" s="42"/>
      <c r="PCG25" s="67"/>
      <c r="PCH25" s="66"/>
      <c r="PCI25" s="42"/>
      <c r="PCJ25" s="67"/>
      <c r="PCK25" s="77"/>
      <c r="PCL25" s="66"/>
      <c r="PCM25" s="42"/>
      <c r="PCN25" s="67"/>
      <c r="PCO25" s="66"/>
      <c r="PCP25" s="42"/>
      <c r="PCQ25" s="67"/>
      <c r="PCR25" s="77"/>
      <c r="PCS25" s="66"/>
      <c r="PCT25" s="42"/>
      <c r="PCU25" s="67"/>
      <c r="PCV25" s="66"/>
      <c r="PCW25" s="42"/>
      <c r="PCX25" s="67"/>
      <c r="PCY25" s="77"/>
      <c r="PCZ25" s="66"/>
      <c r="PDA25" s="42"/>
      <c r="PDB25" s="67"/>
      <c r="PDC25" s="66"/>
      <c r="PDD25" s="42"/>
      <c r="PDE25" s="67"/>
      <c r="PDF25" s="77"/>
      <c r="PDG25" s="66"/>
      <c r="PDH25" s="42"/>
      <c r="PDI25" s="67"/>
      <c r="PDJ25" s="66"/>
      <c r="PDK25" s="42"/>
      <c r="PDL25" s="67"/>
      <c r="PDM25" s="77"/>
      <c r="PDN25" s="66"/>
      <c r="PDO25" s="42"/>
      <c r="PDP25" s="67"/>
      <c r="PDQ25" s="66"/>
      <c r="PDR25" s="42"/>
      <c r="PDS25" s="67"/>
      <c r="PDT25" s="77"/>
      <c r="PDU25" s="66"/>
      <c r="PDV25" s="42"/>
      <c r="PDW25" s="67"/>
      <c r="PDX25" s="66"/>
      <c r="PDY25" s="42"/>
      <c r="PDZ25" s="67"/>
      <c r="PEA25" s="77"/>
      <c r="PEB25" s="66"/>
      <c r="PEC25" s="42"/>
      <c r="PED25" s="67"/>
      <c r="PEE25" s="66"/>
      <c r="PEF25" s="42"/>
      <c r="PEG25" s="67"/>
      <c r="PEH25" s="77"/>
      <c r="PEI25" s="66"/>
      <c r="PEJ25" s="42"/>
      <c r="PEK25" s="67"/>
      <c r="PEL25" s="66"/>
      <c r="PEM25" s="42"/>
      <c r="PEN25" s="67"/>
      <c r="PEO25" s="77"/>
      <c r="PEP25" s="66"/>
      <c r="PEQ25" s="42"/>
      <c r="PER25" s="67"/>
      <c r="PES25" s="66"/>
      <c r="PET25" s="42"/>
      <c r="PEU25" s="67"/>
      <c r="PEV25" s="77"/>
      <c r="PEW25" s="66"/>
      <c r="PEX25" s="42"/>
      <c r="PEY25" s="67"/>
      <c r="PEZ25" s="66"/>
      <c r="PFA25" s="42"/>
      <c r="PFB25" s="67"/>
      <c r="PFC25" s="77"/>
      <c r="PFD25" s="66"/>
      <c r="PFE25" s="42"/>
      <c r="PFF25" s="67"/>
      <c r="PFG25" s="66"/>
      <c r="PFH25" s="42"/>
      <c r="PFI25" s="67"/>
      <c r="PFJ25" s="77"/>
      <c r="PFK25" s="66"/>
      <c r="PFL25" s="42"/>
      <c r="PFM25" s="67"/>
      <c r="PFN25" s="66"/>
      <c r="PFO25" s="42"/>
      <c r="PFP25" s="67"/>
      <c r="PFQ25" s="77"/>
      <c r="PFR25" s="66"/>
      <c r="PFS25" s="42"/>
      <c r="PFT25" s="67"/>
      <c r="PFU25" s="66"/>
      <c r="PFV25" s="42"/>
      <c r="PFW25" s="67"/>
      <c r="PFX25" s="77"/>
      <c r="PFY25" s="66"/>
      <c r="PFZ25" s="42"/>
      <c r="PGA25" s="67"/>
      <c r="PGB25" s="66"/>
      <c r="PGC25" s="42"/>
      <c r="PGD25" s="67"/>
      <c r="PGE25" s="77"/>
      <c r="PGF25" s="66"/>
      <c r="PGG25" s="42"/>
      <c r="PGH25" s="67"/>
      <c r="PGI25" s="66"/>
      <c r="PGJ25" s="42"/>
      <c r="PGK25" s="67"/>
      <c r="PGL25" s="77"/>
      <c r="PGM25" s="66"/>
      <c r="PGN25" s="42"/>
      <c r="PGO25" s="67"/>
      <c r="PGP25" s="66"/>
      <c r="PGQ25" s="42"/>
      <c r="PGR25" s="67"/>
      <c r="PGS25" s="77"/>
      <c r="PGT25" s="66"/>
      <c r="PGU25" s="42"/>
      <c r="PGV25" s="67"/>
      <c r="PGW25" s="66"/>
      <c r="PGX25" s="42"/>
      <c r="PGY25" s="67"/>
      <c r="PGZ25" s="77"/>
      <c r="PHA25" s="66"/>
      <c r="PHB25" s="42"/>
      <c r="PHC25" s="67"/>
      <c r="PHD25" s="66"/>
      <c r="PHE25" s="42"/>
      <c r="PHF25" s="67"/>
      <c r="PHG25" s="77"/>
      <c r="PHH25" s="66"/>
      <c r="PHI25" s="42"/>
      <c r="PHJ25" s="67"/>
      <c r="PHK25" s="66"/>
      <c r="PHL25" s="42"/>
      <c r="PHM25" s="67"/>
      <c r="PHN25" s="77"/>
      <c r="PHO25" s="66"/>
      <c r="PHP25" s="42"/>
      <c r="PHQ25" s="67"/>
      <c r="PHR25" s="66"/>
      <c r="PHS25" s="42"/>
      <c r="PHT25" s="67"/>
      <c r="PHU25" s="77"/>
      <c r="PHV25" s="66"/>
      <c r="PHW25" s="42"/>
      <c r="PHX25" s="67"/>
      <c r="PHY25" s="66"/>
      <c r="PHZ25" s="42"/>
      <c r="PIA25" s="67"/>
      <c r="PIB25" s="77"/>
      <c r="PIC25" s="66"/>
      <c r="PID25" s="42"/>
      <c r="PIE25" s="67"/>
      <c r="PIF25" s="66"/>
      <c r="PIG25" s="42"/>
      <c r="PIH25" s="67"/>
      <c r="PII25" s="77"/>
      <c r="PIJ25" s="66"/>
      <c r="PIK25" s="42"/>
      <c r="PIL25" s="67"/>
      <c r="PIM25" s="66"/>
      <c r="PIN25" s="42"/>
      <c r="PIO25" s="67"/>
      <c r="PIP25" s="77"/>
      <c r="PIQ25" s="66"/>
      <c r="PIR25" s="42"/>
      <c r="PIS25" s="67"/>
      <c r="PIT25" s="66"/>
      <c r="PIU25" s="42"/>
      <c r="PIV25" s="67"/>
      <c r="PIW25" s="77"/>
      <c r="PIX25" s="66"/>
      <c r="PIY25" s="42"/>
      <c r="PIZ25" s="67"/>
      <c r="PJA25" s="66"/>
      <c r="PJB25" s="42"/>
      <c r="PJC25" s="67"/>
      <c r="PJD25" s="77"/>
      <c r="PJE25" s="66"/>
      <c r="PJF25" s="42"/>
      <c r="PJG25" s="67"/>
      <c r="PJH25" s="66"/>
      <c r="PJI25" s="42"/>
      <c r="PJJ25" s="67"/>
      <c r="PJK25" s="77"/>
      <c r="PJL25" s="66"/>
      <c r="PJM25" s="42"/>
      <c r="PJN25" s="67"/>
      <c r="PJO25" s="66"/>
      <c r="PJP25" s="42"/>
      <c r="PJQ25" s="67"/>
      <c r="PJR25" s="77"/>
      <c r="PJS25" s="66"/>
      <c r="PJT25" s="42"/>
      <c r="PJU25" s="67"/>
      <c r="PJV25" s="66"/>
      <c r="PJW25" s="42"/>
      <c r="PJX25" s="67"/>
      <c r="PJY25" s="77"/>
      <c r="PJZ25" s="66"/>
      <c r="PKA25" s="42"/>
      <c r="PKB25" s="67"/>
      <c r="PKC25" s="66"/>
      <c r="PKD25" s="42"/>
      <c r="PKE25" s="67"/>
      <c r="PKF25" s="77"/>
      <c r="PKG25" s="66"/>
      <c r="PKH25" s="42"/>
      <c r="PKI25" s="67"/>
      <c r="PKJ25" s="66"/>
      <c r="PKK25" s="42"/>
      <c r="PKL25" s="67"/>
      <c r="PKM25" s="77"/>
      <c r="PKN25" s="66"/>
      <c r="PKO25" s="42"/>
      <c r="PKP25" s="67"/>
      <c r="PKQ25" s="66"/>
      <c r="PKR25" s="42"/>
      <c r="PKS25" s="67"/>
      <c r="PKT25" s="77"/>
      <c r="PKU25" s="66"/>
      <c r="PKV25" s="42"/>
      <c r="PKW25" s="67"/>
      <c r="PKX25" s="66"/>
      <c r="PKY25" s="42"/>
      <c r="PKZ25" s="67"/>
      <c r="PLA25" s="77"/>
      <c r="PLB25" s="66"/>
      <c r="PLC25" s="42"/>
      <c r="PLD25" s="67"/>
      <c r="PLE25" s="66"/>
      <c r="PLF25" s="42"/>
      <c r="PLG25" s="67"/>
      <c r="PLH25" s="77"/>
      <c r="PLI25" s="66"/>
      <c r="PLJ25" s="42"/>
      <c r="PLK25" s="67"/>
      <c r="PLL25" s="66"/>
      <c r="PLM25" s="42"/>
      <c r="PLN25" s="67"/>
      <c r="PLO25" s="77"/>
      <c r="PLP25" s="66"/>
      <c r="PLQ25" s="42"/>
      <c r="PLR25" s="67"/>
      <c r="PLS25" s="66"/>
      <c r="PLT25" s="42"/>
      <c r="PLU25" s="67"/>
      <c r="PLV25" s="77"/>
      <c r="PLW25" s="66"/>
      <c r="PLX25" s="42"/>
      <c r="PLY25" s="67"/>
      <c r="PLZ25" s="66"/>
      <c r="PMA25" s="42"/>
      <c r="PMB25" s="67"/>
      <c r="PMC25" s="77"/>
      <c r="PMD25" s="66"/>
      <c r="PME25" s="42"/>
      <c r="PMF25" s="67"/>
      <c r="PMG25" s="66"/>
      <c r="PMH25" s="42"/>
      <c r="PMI25" s="67"/>
      <c r="PMJ25" s="77"/>
      <c r="PMK25" s="66"/>
      <c r="PML25" s="42"/>
      <c r="PMM25" s="67"/>
      <c r="PMN25" s="66"/>
      <c r="PMO25" s="42"/>
      <c r="PMP25" s="67"/>
      <c r="PMQ25" s="77"/>
      <c r="PMR25" s="66"/>
      <c r="PMS25" s="42"/>
      <c r="PMT25" s="67"/>
      <c r="PMU25" s="66"/>
      <c r="PMV25" s="42"/>
      <c r="PMW25" s="67"/>
      <c r="PMX25" s="77"/>
      <c r="PMY25" s="66"/>
      <c r="PMZ25" s="42"/>
      <c r="PNA25" s="67"/>
      <c r="PNB25" s="66"/>
      <c r="PNC25" s="42"/>
      <c r="PND25" s="67"/>
      <c r="PNE25" s="77"/>
      <c r="PNF25" s="66"/>
      <c r="PNG25" s="42"/>
      <c r="PNH25" s="67"/>
      <c r="PNI25" s="66"/>
      <c r="PNJ25" s="42"/>
      <c r="PNK25" s="67"/>
      <c r="PNL25" s="77"/>
      <c r="PNM25" s="66"/>
      <c r="PNN25" s="42"/>
      <c r="PNO25" s="67"/>
      <c r="PNP25" s="66"/>
      <c r="PNQ25" s="42"/>
      <c r="PNR25" s="67"/>
      <c r="PNS25" s="77"/>
      <c r="PNT25" s="66"/>
      <c r="PNU25" s="42"/>
      <c r="PNV25" s="67"/>
      <c r="PNW25" s="66"/>
      <c r="PNX25" s="42"/>
      <c r="PNY25" s="67"/>
      <c r="PNZ25" s="77"/>
      <c r="POA25" s="66"/>
      <c r="POB25" s="42"/>
      <c r="POC25" s="67"/>
      <c r="POD25" s="66"/>
      <c r="POE25" s="42"/>
      <c r="POF25" s="67"/>
      <c r="POG25" s="77"/>
      <c r="POH25" s="66"/>
      <c r="POI25" s="42"/>
      <c r="POJ25" s="67"/>
      <c r="POK25" s="66"/>
      <c r="POL25" s="42"/>
      <c r="POM25" s="67"/>
      <c r="PON25" s="77"/>
      <c r="POO25" s="66"/>
      <c r="POP25" s="42"/>
      <c r="POQ25" s="67"/>
      <c r="POR25" s="66"/>
      <c r="POS25" s="42"/>
      <c r="POT25" s="67"/>
      <c r="POU25" s="77"/>
      <c r="POV25" s="66"/>
      <c r="POW25" s="42"/>
      <c r="POX25" s="67"/>
      <c r="POY25" s="66"/>
      <c r="POZ25" s="42"/>
      <c r="PPA25" s="67"/>
      <c r="PPB25" s="77"/>
      <c r="PPC25" s="66"/>
      <c r="PPD25" s="42"/>
      <c r="PPE25" s="67"/>
      <c r="PPF25" s="66"/>
      <c r="PPG25" s="42"/>
      <c r="PPH25" s="67"/>
      <c r="PPI25" s="77"/>
      <c r="PPJ25" s="66"/>
      <c r="PPK25" s="42"/>
      <c r="PPL25" s="67"/>
      <c r="PPM25" s="66"/>
      <c r="PPN25" s="42"/>
      <c r="PPO25" s="67"/>
      <c r="PPP25" s="77"/>
      <c r="PPQ25" s="66"/>
      <c r="PPR25" s="42"/>
      <c r="PPS25" s="67"/>
      <c r="PPT25" s="66"/>
      <c r="PPU25" s="42"/>
      <c r="PPV25" s="67"/>
      <c r="PPW25" s="77"/>
      <c r="PPX25" s="66"/>
      <c r="PPY25" s="42"/>
      <c r="PPZ25" s="67"/>
      <c r="PQA25" s="66"/>
      <c r="PQB25" s="42"/>
      <c r="PQC25" s="67"/>
      <c r="PQD25" s="77"/>
      <c r="PQE25" s="66"/>
      <c r="PQF25" s="42"/>
      <c r="PQG25" s="67"/>
      <c r="PQH25" s="66"/>
      <c r="PQI25" s="42"/>
      <c r="PQJ25" s="67"/>
      <c r="PQK25" s="77"/>
      <c r="PQL25" s="66"/>
      <c r="PQM25" s="42"/>
      <c r="PQN25" s="67"/>
      <c r="PQO25" s="66"/>
      <c r="PQP25" s="42"/>
      <c r="PQQ25" s="67"/>
      <c r="PQR25" s="77"/>
      <c r="PQS25" s="66"/>
      <c r="PQT25" s="42"/>
      <c r="PQU25" s="67"/>
      <c r="PQV25" s="66"/>
      <c r="PQW25" s="42"/>
      <c r="PQX25" s="67"/>
      <c r="PQY25" s="77"/>
      <c r="PQZ25" s="66"/>
      <c r="PRA25" s="42"/>
      <c r="PRB25" s="67"/>
      <c r="PRC25" s="66"/>
      <c r="PRD25" s="42"/>
      <c r="PRE25" s="67"/>
      <c r="PRF25" s="77"/>
      <c r="PRG25" s="66"/>
      <c r="PRH25" s="42"/>
      <c r="PRI25" s="67"/>
      <c r="PRJ25" s="66"/>
      <c r="PRK25" s="42"/>
      <c r="PRL25" s="67"/>
      <c r="PRM25" s="77"/>
      <c r="PRN25" s="66"/>
      <c r="PRO25" s="42"/>
      <c r="PRP25" s="67"/>
      <c r="PRQ25" s="66"/>
      <c r="PRR25" s="42"/>
      <c r="PRS25" s="67"/>
      <c r="PRT25" s="77"/>
      <c r="PRU25" s="66"/>
      <c r="PRV25" s="42"/>
      <c r="PRW25" s="67"/>
      <c r="PRX25" s="66"/>
      <c r="PRY25" s="42"/>
      <c r="PRZ25" s="67"/>
      <c r="PSA25" s="77"/>
      <c r="PSB25" s="66"/>
      <c r="PSC25" s="42"/>
      <c r="PSD25" s="67"/>
      <c r="PSE25" s="66"/>
      <c r="PSF25" s="42"/>
      <c r="PSG25" s="67"/>
      <c r="PSH25" s="77"/>
      <c r="PSI25" s="66"/>
      <c r="PSJ25" s="42"/>
      <c r="PSK25" s="67"/>
      <c r="PSL25" s="66"/>
      <c r="PSM25" s="42"/>
      <c r="PSN25" s="67"/>
      <c r="PSO25" s="77"/>
      <c r="PSP25" s="66"/>
      <c r="PSQ25" s="42"/>
      <c r="PSR25" s="67"/>
      <c r="PSS25" s="66"/>
      <c r="PST25" s="42"/>
      <c r="PSU25" s="67"/>
      <c r="PSV25" s="77"/>
      <c r="PSW25" s="66"/>
      <c r="PSX25" s="42"/>
      <c r="PSY25" s="67"/>
      <c r="PSZ25" s="66"/>
      <c r="PTA25" s="42"/>
      <c r="PTB25" s="67"/>
      <c r="PTC25" s="77"/>
      <c r="PTD25" s="66"/>
      <c r="PTE25" s="42"/>
      <c r="PTF25" s="67"/>
      <c r="PTG25" s="66"/>
      <c r="PTH25" s="42"/>
      <c r="PTI25" s="67"/>
      <c r="PTJ25" s="77"/>
      <c r="PTK25" s="66"/>
      <c r="PTL25" s="42"/>
      <c r="PTM25" s="67"/>
      <c r="PTN25" s="66"/>
      <c r="PTO25" s="42"/>
      <c r="PTP25" s="67"/>
      <c r="PTQ25" s="77"/>
      <c r="PTR25" s="66"/>
      <c r="PTS25" s="42"/>
      <c r="PTT25" s="67"/>
      <c r="PTU25" s="66"/>
      <c r="PTV25" s="42"/>
      <c r="PTW25" s="67"/>
      <c r="PTX25" s="77"/>
      <c r="PTY25" s="66"/>
      <c r="PTZ25" s="42"/>
      <c r="PUA25" s="67"/>
      <c r="PUB25" s="66"/>
      <c r="PUC25" s="42"/>
      <c r="PUD25" s="67"/>
      <c r="PUE25" s="77"/>
      <c r="PUF25" s="66"/>
      <c r="PUG25" s="42"/>
      <c r="PUH25" s="67"/>
      <c r="PUI25" s="66"/>
      <c r="PUJ25" s="42"/>
      <c r="PUK25" s="67"/>
      <c r="PUL25" s="77"/>
      <c r="PUM25" s="66"/>
      <c r="PUN25" s="42"/>
      <c r="PUO25" s="67"/>
      <c r="PUP25" s="66"/>
      <c r="PUQ25" s="42"/>
      <c r="PUR25" s="67"/>
      <c r="PUS25" s="77"/>
      <c r="PUT25" s="66"/>
      <c r="PUU25" s="42"/>
      <c r="PUV25" s="67"/>
      <c r="PUW25" s="66"/>
      <c r="PUX25" s="42"/>
      <c r="PUY25" s="67"/>
      <c r="PUZ25" s="77"/>
      <c r="PVA25" s="66"/>
      <c r="PVB25" s="42"/>
      <c r="PVC25" s="67"/>
      <c r="PVD25" s="66"/>
      <c r="PVE25" s="42"/>
      <c r="PVF25" s="67"/>
      <c r="PVG25" s="77"/>
      <c r="PVH25" s="66"/>
      <c r="PVI25" s="42"/>
      <c r="PVJ25" s="67"/>
      <c r="PVK25" s="66"/>
      <c r="PVL25" s="42"/>
      <c r="PVM25" s="67"/>
      <c r="PVN25" s="77"/>
      <c r="PVO25" s="66"/>
      <c r="PVP25" s="42"/>
      <c r="PVQ25" s="67"/>
      <c r="PVR25" s="66"/>
      <c r="PVS25" s="42"/>
      <c r="PVT25" s="67"/>
      <c r="PVU25" s="77"/>
      <c r="PVV25" s="66"/>
      <c r="PVW25" s="42"/>
      <c r="PVX25" s="67"/>
      <c r="PVY25" s="66"/>
      <c r="PVZ25" s="42"/>
      <c r="PWA25" s="67"/>
      <c r="PWB25" s="77"/>
      <c r="PWC25" s="66"/>
      <c r="PWD25" s="42"/>
      <c r="PWE25" s="67"/>
      <c r="PWF25" s="66"/>
      <c r="PWG25" s="42"/>
      <c r="PWH25" s="67"/>
      <c r="PWI25" s="77"/>
      <c r="PWJ25" s="66"/>
      <c r="PWK25" s="42"/>
      <c r="PWL25" s="67"/>
      <c r="PWM25" s="66"/>
      <c r="PWN25" s="42"/>
      <c r="PWO25" s="67"/>
      <c r="PWP25" s="77"/>
      <c r="PWQ25" s="66"/>
      <c r="PWR25" s="42"/>
      <c r="PWS25" s="67"/>
      <c r="PWT25" s="66"/>
      <c r="PWU25" s="42"/>
      <c r="PWV25" s="67"/>
      <c r="PWW25" s="77"/>
      <c r="PWX25" s="66"/>
      <c r="PWY25" s="42"/>
      <c r="PWZ25" s="67"/>
      <c r="PXA25" s="66"/>
      <c r="PXB25" s="42"/>
      <c r="PXC25" s="67"/>
      <c r="PXD25" s="77"/>
      <c r="PXE25" s="66"/>
      <c r="PXF25" s="42"/>
      <c r="PXG25" s="67"/>
      <c r="PXH25" s="66"/>
      <c r="PXI25" s="42"/>
      <c r="PXJ25" s="67"/>
      <c r="PXK25" s="77"/>
      <c r="PXL25" s="66"/>
      <c r="PXM25" s="42"/>
      <c r="PXN25" s="67"/>
      <c r="PXO25" s="66"/>
      <c r="PXP25" s="42"/>
      <c r="PXQ25" s="67"/>
      <c r="PXR25" s="77"/>
      <c r="PXS25" s="66"/>
      <c r="PXT25" s="42"/>
      <c r="PXU25" s="67"/>
      <c r="PXV25" s="66"/>
      <c r="PXW25" s="42"/>
      <c r="PXX25" s="67"/>
      <c r="PXY25" s="77"/>
      <c r="PXZ25" s="66"/>
      <c r="PYA25" s="42"/>
      <c r="PYB25" s="67"/>
      <c r="PYC25" s="66"/>
      <c r="PYD25" s="42"/>
      <c r="PYE25" s="67"/>
      <c r="PYF25" s="77"/>
      <c r="PYG25" s="66"/>
      <c r="PYH25" s="42"/>
      <c r="PYI25" s="67"/>
      <c r="PYJ25" s="66"/>
      <c r="PYK25" s="42"/>
      <c r="PYL25" s="67"/>
      <c r="PYM25" s="77"/>
      <c r="PYN25" s="66"/>
      <c r="PYO25" s="42"/>
      <c r="PYP25" s="67"/>
      <c r="PYQ25" s="66"/>
      <c r="PYR25" s="42"/>
      <c r="PYS25" s="67"/>
      <c r="PYT25" s="77"/>
      <c r="PYU25" s="66"/>
      <c r="PYV25" s="42"/>
      <c r="PYW25" s="67"/>
      <c r="PYX25" s="66"/>
      <c r="PYY25" s="42"/>
      <c r="PYZ25" s="67"/>
      <c r="PZA25" s="77"/>
      <c r="PZB25" s="66"/>
      <c r="PZC25" s="42"/>
      <c r="PZD25" s="67"/>
      <c r="PZE25" s="66"/>
      <c r="PZF25" s="42"/>
      <c r="PZG25" s="67"/>
      <c r="PZH25" s="77"/>
      <c r="PZI25" s="66"/>
      <c r="PZJ25" s="42"/>
      <c r="PZK25" s="67"/>
      <c r="PZL25" s="66"/>
      <c r="PZM25" s="42"/>
      <c r="PZN25" s="67"/>
      <c r="PZO25" s="77"/>
      <c r="PZP25" s="66"/>
      <c r="PZQ25" s="42"/>
      <c r="PZR25" s="67"/>
      <c r="PZS25" s="66"/>
      <c r="PZT25" s="42"/>
      <c r="PZU25" s="67"/>
      <c r="PZV25" s="77"/>
      <c r="PZW25" s="66"/>
      <c r="PZX25" s="42"/>
      <c r="PZY25" s="67"/>
      <c r="PZZ25" s="66"/>
      <c r="QAA25" s="42"/>
      <c r="QAB25" s="67"/>
      <c r="QAC25" s="77"/>
      <c r="QAD25" s="66"/>
      <c r="QAE25" s="42"/>
      <c r="QAF25" s="67"/>
      <c r="QAG25" s="66"/>
      <c r="QAH25" s="42"/>
      <c r="QAI25" s="67"/>
      <c r="QAJ25" s="77"/>
      <c r="QAK25" s="66"/>
      <c r="QAL25" s="42"/>
      <c r="QAM25" s="67"/>
      <c r="QAN25" s="66"/>
      <c r="QAO25" s="42"/>
      <c r="QAP25" s="67"/>
      <c r="QAQ25" s="77"/>
      <c r="QAR25" s="66"/>
      <c r="QAS25" s="42"/>
      <c r="QAT25" s="67"/>
      <c r="QAU25" s="66"/>
      <c r="QAV25" s="42"/>
      <c r="QAW25" s="67"/>
      <c r="QAX25" s="77"/>
      <c r="QAY25" s="66"/>
      <c r="QAZ25" s="42"/>
      <c r="QBA25" s="67"/>
      <c r="QBB25" s="66"/>
      <c r="QBC25" s="42"/>
      <c r="QBD25" s="67"/>
      <c r="QBE25" s="77"/>
      <c r="QBF25" s="66"/>
      <c r="QBG25" s="42"/>
      <c r="QBH25" s="67"/>
      <c r="QBI25" s="66"/>
      <c r="QBJ25" s="42"/>
      <c r="QBK25" s="67"/>
      <c r="QBL25" s="77"/>
      <c r="QBM25" s="66"/>
      <c r="QBN25" s="42"/>
      <c r="QBO25" s="67"/>
      <c r="QBP25" s="66"/>
      <c r="QBQ25" s="42"/>
      <c r="QBR25" s="67"/>
      <c r="QBS25" s="77"/>
      <c r="QBT25" s="66"/>
      <c r="QBU25" s="42"/>
      <c r="QBV25" s="67"/>
      <c r="QBW25" s="66"/>
      <c r="QBX25" s="42"/>
      <c r="QBY25" s="67"/>
      <c r="QBZ25" s="77"/>
      <c r="QCA25" s="66"/>
      <c r="QCB25" s="42"/>
      <c r="QCC25" s="67"/>
      <c r="QCD25" s="66"/>
      <c r="QCE25" s="42"/>
      <c r="QCF25" s="67"/>
      <c r="QCG25" s="77"/>
      <c r="QCH25" s="66"/>
      <c r="QCI25" s="42"/>
      <c r="QCJ25" s="67"/>
      <c r="QCK25" s="66"/>
      <c r="QCL25" s="42"/>
      <c r="QCM25" s="67"/>
      <c r="QCN25" s="77"/>
      <c r="QCO25" s="66"/>
      <c r="QCP25" s="42"/>
      <c r="QCQ25" s="67"/>
      <c r="QCR25" s="66"/>
      <c r="QCS25" s="42"/>
      <c r="QCT25" s="67"/>
      <c r="QCU25" s="77"/>
      <c r="QCV25" s="66"/>
      <c r="QCW25" s="42"/>
      <c r="QCX25" s="67"/>
      <c r="QCY25" s="66"/>
      <c r="QCZ25" s="42"/>
      <c r="QDA25" s="67"/>
      <c r="QDB25" s="77"/>
      <c r="QDC25" s="66"/>
      <c r="QDD25" s="42"/>
      <c r="QDE25" s="67"/>
      <c r="QDF25" s="66"/>
      <c r="QDG25" s="42"/>
      <c r="QDH25" s="67"/>
      <c r="QDI25" s="77"/>
      <c r="QDJ25" s="66"/>
      <c r="QDK25" s="42"/>
      <c r="QDL25" s="67"/>
      <c r="QDM25" s="66"/>
      <c r="QDN25" s="42"/>
      <c r="QDO25" s="67"/>
      <c r="QDP25" s="77"/>
      <c r="QDQ25" s="66"/>
      <c r="QDR25" s="42"/>
      <c r="QDS25" s="67"/>
      <c r="QDT25" s="66"/>
      <c r="QDU25" s="42"/>
      <c r="QDV25" s="67"/>
      <c r="QDW25" s="77"/>
      <c r="QDX25" s="66"/>
      <c r="QDY25" s="42"/>
      <c r="QDZ25" s="67"/>
      <c r="QEA25" s="66"/>
      <c r="QEB25" s="42"/>
      <c r="QEC25" s="67"/>
      <c r="QED25" s="77"/>
      <c r="QEE25" s="66"/>
      <c r="QEF25" s="42"/>
      <c r="QEG25" s="67"/>
      <c r="QEH25" s="66"/>
      <c r="QEI25" s="42"/>
      <c r="QEJ25" s="67"/>
      <c r="QEK25" s="77"/>
      <c r="QEL25" s="66"/>
      <c r="QEM25" s="42"/>
      <c r="QEN25" s="67"/>
      <c r="QEO25" s="66"/>
      <c r="QEP25" s="42"/>
      <c r="QEQ25" s="67"/>
      <c r="QER25" s="77"/>
      <c r="QES25" s="66"/>
      <c r="QET25" s="42"/>
      <c r="QEU25" s="67"/>
      <c r="QEV25" s="66"/>
      <c r="QEW25" s="42"/>
      <c r="QEX25" s="67"/>
      <c r="QEY25" s="77"/>
      <c r="QEZ25" s="66"/>
      <c r="QFA25" s="42"/>
      <c r="QFB25" s="67"/>
      <c r="QFC25" s="66"/>
      <c r="QFD25" s="42"/>
      <c r="QFE25" s="67"/>
      <c r="QFF25" s="77"/>
      <c r="QFG25" s="66"/>
      <c r="QFH25" s="42"/>
      <c r="QFI25" s="67"/>
      <c r="QFJ25" s="66"/>
      <c r="QFK25" s="42"/>
      <c r="QFL25" s="67"/>
      <c r="QFM25" s="77"/>
      <c r="QFN25" s="66"/>
      <c r="QFO25" s="42"/>
      <c r="QFP25" s="67"/>
      <c r="QFQ25" s="66"/>
      <c r="QFR25" s="42"/>
      <c r="QFS25" s="67"/>
      <c r="QFT25" s="77"/>
      <c r="QFU25" s="66"/>
      <c r="QFV25" s="42"/>
      <c r="QFW25" s="67"/>
      <c r="QFX25" s="66"/>
      <c r="QFY25" s="42"/>
      <c r="QFZ25" s="67"/>
      <c r="QGA25" s="77"/>
      <c r="QGB25" s="66"/>
      <c r="QGC25" s="42"/>
      <c r="QGD25" s="67"/>
      <c r="QGE25" s="66"/>
      <c r="QGF25" s="42"/>
      <c r="QGG25" s="67"/>
      <c r="QGH25" s="77"/>
      <c r="QGI25" s="66"/>
      <c r="QGJ25" s="42"/>
      <c r="QGK25" s="67"/>
      <c r="QGL25" s="66"/>
      <c r="QGM25" s="42"/>
      <c r="QGN25" s="67"/>
      <c r="QGO25" s="77"/>
      <c r="QGP25" s="66"/>
      <c r="QGQ25" s="42"/>
      <c r="QGR25" s="67"/>
      <c r="QGS25" s="66"/>
      <c r="QGT25" s="42"/>
      <c r="QGU25" s="67"/>
      <c r="QGV25" s="77"/>
      <c r="QGW25" s="66"/>
      <c r="QGX25" s="42"/>
      <c r="QGY25" s="67"/>
      <c r="QGZ25" s="66"/>
      <c r="QHA25" s="42"/>
      <c r="QHB25" s="67"/>
      <c r="QHC25" s="77"/>
      <c r="QHD25" s="66"/>
      <c r="QHE25" s="42"/>
      <c r="QHF25" s="67"/>
      <c r="QHG25" s="66"/>
      <c r="QHH25" s="42"/>
      <c r="QHI25" s="67"/>
      <c r="QHJ25" s="77"/>
      <c r="QHK25" s="66"/>
      <c r="QHL25" s="42"/>
      <c r="QHM25" s="67"/>
      <c r="QHN25" s="66"/>
      <c r="QHO25" s="42"/>
      <c r="QHP25" s="67"/>
      <c r="QHQ25" s="77"/>
      <c r="QHR25" s="66"/>
      <c r="QHS25" s="42"/>
      <c r="QHT25" s="67"/>
      <c r="QHU25" s="66"/>
      <c r="QHV25" s="42"/>
      <c r="QHW25" s="67"/>
      <c r="QHX25" s="77"/>
      <c r="QHY25" s="66"/>
      <c r="QHZ25" s="42"/>
      <c r="QIA25" s="67"/>
      <c r="QIB25" s="66"/>
      <c r="QIC25" s="42"/>
      <c r="QID25" s="67"/>
      <c r="QIE25" s="77"/>
      <c r="QIF25" s="66"/>
      <c r="QIG25" s="42"/>
      <c r="QIH25" s="67"/>
      <c r="QII25" s="66"/>
      <c r="QIJ25" s="42"/>
      <c r="QIK25" s="67"/>
      <c r="QIL25" s="77"/>
      <c r="QIM25" s="66"/>
      <c r="QIN25" s="42"/>
      <c r="QIO25" s="67"/>
      <c r="QIP25" s="66"/>
      <c r="QIQ25" s="42"/>
      <c r="QIR25" s="67"/>
      <c r="QIS25" s="77"/>
      <c r="QIT25" s="66"/>
      <c r="QIU25" s="42"/>
      <c r="QIV25" s="67"/>
      <c r="QIW25" s="66"/>
      <c r="QIX25" s="42"/>
      <c r="QIY25" s="67"/>
      <c r="QIZ25" s="77"/>
      <c r="QJA25" s="66"/>
      <c r="QJB25" s="42"/>
      <c r="QJC25" s="67"/>
      <c r="QJD25" s="66"/>
      <c r="QJE25" s="42"/>
      <c r="QJF25" s="67"/>
      <c r="QJG25" s="77"/>
      <c r="QJH25" s="66"/>
      <c r="QJI25" s="42"/>
      <c r="QJJ25" s="67"/>
      <c r="QJK25" s="66"/>
      <c r="QJL25" s="42"/>
      <c r="QJM25" s="67"/>
      <c r="QJN25" s="77"/>
      <c r="QJO25" s="66"/>
      <c r="QJP25" s="42"/>
      <c r="QJQ25" s="67"/>
      <c r="QJR25" s="66"/>
      <c r="QJS25" s="42"/>
      <c r="QJT25" s="67"/>
      <c r="QJU25" s="77"/>
      <c r="QJV25" s="66"/>
      <c r="QJW25" s="42"/>
      <c r="QJX25" s="67"/>
      <c r="QJY25" s="66"/>
      <c r="QJZ25" s="42"/>
      <c r="QKA25" s="67"/>
      <c r="QKB25" s="77"/>
      <c r="QKC25" s="66"/>
      <c r="QKD25" s="42"/>
      <c r="QKE25" s="67"/>
      <c r="QKF25" s="66"/>
      <c r="QKG25" s="42"/>
      <c r="QKH25" s="67"/>
      <c r="QKI25" s="77"/>
      <c r="QKJ25" s="66"/>
      <c r="QKK25" s="42"/>
      <c r="QKL25" s="67"/>
      <c r="QKM25" s="66"/>
      <c r="QKN25" s="42"/>
      <c r="QKO25" s="67"/>
      <c r="QKP25" s="77"/>
      <c r="QKQ25" s="66"/>
      <c r="QKR25" s="42"/>
      <c r="QKS25" s="67"/>
      <c r="QKT25" s="66"/>
      <c r="QKU25" s="42"/>
      <c r="QKV25" s="67"/>
      <c r="QKW25" s="77"/>
      <c r="QKX25" s="66"/>
      <c r="QKY25" s="42"/>
      <c r="QKZ25" s="67"/>
      <c r="QLA25" s="66"/>
      <c r="QLB25" s="42"/>
      <c r="QLC25" s="67"/>
      <c r="QLD25" s="77"/>
      <c r="QLE25" s="66"/>
      <c r="QLF25" s="42"/>
      <c r="QLG25" s="67"/>
      <c r="QLH25" s="66"/>
      <c r="QLI25" s="42"/>
      <c r="QLJ25" s="67"/>
      <c r="QLK25" s="77"/>
      <c r="QLL25" s="66"/>
      <c r="QLM25" s="42"/>
      <c r="QLN25" s="67"/>
      <c r="QLO25" s="66"/>
      <c r="QLP25" s="42"/>
      <c r="QLQ25" s="67"/>
      <c r="QLR25" s="77"/>
      <c r="QLS25" s="66"/>
      <c r="QLT25" s="42"/>
      <c r="QLU25" s="67"/>
      <c r="QLV25" s="66"/>
      <c r="QLW25" s="42"/>
      <c r="QLX25" s="67"/>
      <c r="QLY25" s="77"/>
      <c r="QLZ25" s="66"/>
      <c r="QMA25" s="42"/>
      <c r="QMB25" s="67"/>
      <c r="QMC25" s="66"/>
      <c r="QMD25" s="42"/>
      <c r="QME25" s="67"/>
      <c r="QMF25" s="77"/>
      <c r="QMG25" s="66"/>
      <c r="QMH25" s="42"/>
      <c r="QMI25" s="67"/>
      <c r="QMJ25" s="66"/>
      <c r="QMK25" s="42"/>
      <c r="QML25" s="67"/>
      <c r="QMM25" s="77"/>
      <c r="QMN25" s="66"/>
      <c r="QMO25" s="42"/>
      <c r="QMP25" s="67"/>
      <c r="QMQ25" s="66"/>
      <c r="QMR25" s="42"/>
      <c r="QMS25" s="67"/>
      <c r="QMT25" s="77"/>
      <c r="QMU25" s="66"/>
      <c r="QMV25" s="42"/>
      <c r="QMW25" s="67"/>
      <c r="QMX25" s="66"/>
      <c r="QMY25" s="42"/>
      <c r="QMZ25" s="67"/>
      <c r="QNA25" s="77"/>
      <c r="QNB25" s="66"/>
      <c r="QNC25" s="42"/>
      <c r="QND25" s="67"/>
      <c r="QNE25" s="66"/>
      <c r="QNF25" s="42"/>
      <c r="QNG25" s="67"/>
      <c r="QNH25" s="77"/>
      <c r="QNI25" s="66"/>
      <c r="QNJ25" s="42"/>
      <c r="QNK25" s="67"/>
      <c r="QNL25" s="66"/>
      <c r="QNM25" s="42"/>
      <c r="QNN25" s="67"/>
      <c r="QNO25" s="77"/>
      <c r="QNP25" s="66"/>
      <c r="QNQ25" s="42"/>
      <c r="QNR25" s="67"/>
      <c r="QNS25" s="66"/>
      <c r="QNT25" s="42"/>
      <c r="QNU25" s="67"/>
      <c r="QNV25" s="77"/>
      <c r="QNW25" s="66"/>
      <c r="QNX25" s="42"/>
      <c r="QNY25" s="67"/>
      <c r="QNZ25" s="66"/>
      <c r="QOA25" s="42"/>
      <c r="QOB25" s="67"/>
      <c r="QOC25" s="77"/>
      <c r="QOD25" s="66"/>
      <c r="QOE25" s="42"/>
      <c r="QOF25" s="67"/>
      <c r="QOG25" s="66"/>
      <c r="QOH25" s="42"/>
      <c r="QOI25" s="67"/>
      <c r="QOJ25" s="77"/>
      <c r="QOK25" s="66"/>
      <c r="QOL25" s="42"/>
      <c r="QOM25" s="67"/>
      <c r="QON25" s="66"/>
      <c r="QOO25" s="42"/>
      <c r="QOP25" s="67"/>
      <c r="QOQ25" s="77"/>
      <c r="QOR25" s="66"/>
      <c r="QOS25" s="42"/>
      <c r="QOT25" s="67"/>
      <c r="QOU25" s="66"/>
      <c r="QOV25" s="42"/>
      <c r="QOW25" s="67"/>
      <c r="QOX25" s="77"/>
      <c r="QOY25" s="66"/>
      <c r="QOZ25" s="42"/>
      <c r="QPA25" s="67"/>
      <c r="QPB25" s="66"/>
      <c r="QPC25" s="42"/>
      <c r="QPD25" s="67"/>
      <c r="QPE25" s="77"/>
      <c r="QPF25" s="66"/>
      <c r="QPG25" s="42"/>
      <c r="QPH25" s="67"/>
      <c r="QPI25" s="66"/>
      <c r="QPJ25" s="42"/>
      <c r="QPK25" s="67"/>
      <c r="QPL25" s="77"/>
      <c r="QPM25" s="66"/>
      <c r="QPN25" s="42"/>
      <c r="QPO25" s="67"/>
      <c r="QPP25" s="66"/>
      <c r="QPQ25" s="42"/>
      <c r="QPR25" s="67"/>
      <c r="QPS25" s="77"/>
      <c r="QPT25" s="66"/>
      <c r="QPU25" s="42"/>
      <c r="QPV25" s="67"/>
      <c r="QPW25" s="66"/>
      <c r="QPX25" s="42"/>
      <c r="QPY25" s="67"/>
      <c r="QPZ25" s="77"/>
      <c r="QQA25" s="66"/>
      <c r="QQB25" s="42"/>
      <c r="QQC25" s="67"/>
      <c r="QQD25" s="66"/>
      <c r="QQE25" s="42"/>
      <c r="QQF25" s="67"/>
      <c r="QQG25" s="77"/>
      <c r="QQH25" s="66"/>
      <c r="QQI25" s="42"/>
      <c r="QQJ25" s="67"/>
      <c r="QQK25" s="66"/>
      <c r="QQL25" s="42"/>
      <c r="QQM25" s="67"/>
      <c r="QQN25" s="77"/>
      <c r="QQO25" s="66"/>
      <c r="QQP25" s="42"/>
      <c r="QQQ25" s="67"/>
      <c r="QQR25" s="66"/>
      <c r="QQS25" s="42"/>
      <c r="QQT25" s="67"/>
      <c r="QQU25" s="77"/>
      <c r="QQV25" s="66"/>
      <c r="QQW25" s="42"/>
      <c r="QQX25" s="67"/>
      <c r="QQY25" s="66"/>
      <c r="QQZ25" s="42"/>
      <c r="QRA25" s="67"/>
      <c r="QRB25" s="77"/>
      <c r="QRC25" s="66"/>
      <c r="QRD25" s="42"/>
      <c r="QRE25" s="67"/>
      <c r="QRF25" s="66"/>
      <c r="QRG25" s="42"/>
      <c r="QRH25" s="67"/>
      <c r="QRI25" s="77"/>
      <c r="QRJ25" s="66"/>
      <c r="QRK25" s="42"/>
      <c r="QRL25" s="67"/>
      <c r="QRM25" s="66"/>
      <c r="QRN25" s="42"/>
      <c r="QRO25" s="67"/>
      <c r="QRP25" s="77"/>
      <c r="QRQ25" s="66"/>
      <c r="QRR25" s="42"/>
      <c r="QRS25" s="67"/>
      <c r="QRT25" s="66"/>
      <c r="QRU25" s="42"/>
      <c r="QRV25" s="67"/>
      <c r="QRW25" s="77"/>
      <c r="QRX25" s="66"/>
      <c r="QRY25" s="42"/>
      <c r="QRZ25" s="67"/>
      <c r="QSA25" s="66"/>
      <c r="QSB25" s="42"/>
      <c r="QSC25" s="67"/>
      <c r="QSD25" s="77"/>
      <c r="QSE25" s="66"/>
      <c r="QSF25" s="42"/>
      <c r="QSG25" s="67"/>
      <c r="QSH25" s="66"/>
      <c r="QSI25" s="42"/>
      <c r="QSJ25" s="67"/>
      <c r="QSK25" s="77"/>
      <c r="QSL25" s="66"/>
      <c r="QSM25" s="42"/>
      <c r="QSN25" s="67"/>
      <c r="QSO25" s="66"/>
      <c r="QSP25" s="42"/>
      <c r="QSQ25" s="67"/>
      <c r="QSR25" s="77"/>
      <c r="QSS25" s="66"/>
      <c r="QST25" s="42"/>
      <c r="QSU25" s="67"/>
      <c r="QSV25" s="66"/>
      <c r="QSW25" s="42"/>
      <c r="QSX25" s="67"/>
      <c r="QSY25" s="77"/>
      <c r="QSZ25" s="66"/>
      <c r="QTA25" s="42"/>
      <c r="QTB25" s="67"/>
      <c r="QTC25" s="66"/>
      <c r="QTD25" s="42"/>
      <c r="QTE25" s="67"/>
      <c r="QTF25" s="77"/>
      <c r="QTG25" s="66"/>
      <c r="QTH25" s="42"/>
      <c r="QTI25" s="67"/>
      <c r="QTJ25" s="66"/>
      <c r="QTK25" s="42"/>
      <c r="QTL25" s="67"/>
      <c r="QTM25" s="77"/>
      <c r="QTN25" s="66"/>
      <c r="QTO25" s="42"/>
      <c r="QTP25" s="67"/>
      <c r="QTQ25" s="66"/>
      <c r="QTR25" s="42"/>
      <c r="QTS25" s="67"/>
      <c r="QTT25" s="77"/>
      <c r="QTU25" s="66"/>
      <c r="QTV25" s="42"/>
      <c r="QTW25" s="67"/>
      <c r="QTX25" s="66"/>
      <c r="QTY25" s="42"/>
      <c r="QTZ25" s="67"/>
      <c r="QUA25" s="77"/>
      <c r="QUB25" s="66"/>
      <c r="QUC25" s="42"/>
      <c r="QUD25" s="67"/>
      <c r="QUE25" s="66"/>
      <c r="QUF25" s="42"/>
      <c r="QUG25" s="67"/>
      <c r="QUH25" s="77"/>
      <c r="QUI25" s="66"/>
      <c r="QUJ25" s="42"/>
      <c r="QUK25" s="67"/>
      <c r="QUL25" s="66"/>
      <c r="QUM25" s="42"/>
      <c r="QUN25" s="67"/>
      <c r="QUO25" s="77"/>
      <c r="QUP25" s="66"/>
      <c r="QUQ25" s="42"/>
      <c r="QUR25" s="67"/>
      <c r="QUS25" s="66"/>
      <c r="QUT25" s="42"/>
      <c r="QUU25" s="67"/>
      <c r="QUV25" s="77"/>
      <c r="QUW25" s="66"/>
      <c r="QUX25" s="42"/>
      <c r="QUY25" s="67"/>
      <c r="QUZ25" s="66"/>
      <c r="QVA25" s="42"/>
      <c r="QVB25" s="67"/>
      <c r="QVC25" s="77"/>
      <c r="QVD25" s="66"/>
      <c r="QVE25" s="42"/>
      <c r="QVF25" s="67"/>
      <c r="QVG25" s="66"/>
      <c r="QVH25" s="42"/>
      <c r="QVI25" s="67"/>
      <c r="QVJ25" s="77"/>
      <c r="QVK25" s="66"/>
      <c r="QVL25" s="42"/>
      <c r="QVM25" s="67"/>
      <c r="QVN25" s="66"/>
      <c r="QVO25" s="42"/>
      <c r="QVP25" s="67"/>
      <c r="QVQ25" s="77"/>
      <c r="QVR25" s="66"/>
      <c r="QVS25" s="42"/>
      <c r="QVT25" s="67"/>
      <c r="QVU25" s="66"/>
      <c r="QVV25" s="42"/>
      <c r="QVW25" s="67"/>
      <c r="QVX25" s="77"/>
      <c r="QVY25" s="66"/>
      <c r="QVZ25" s="42"/>
      <c r="QWA25" s="67"/>
      <c r="QWB25" s="66"/>
      <c r="QWC25" s="42"/>
      <c r="QWD25" s="67"/>
      <c r="QWE25" s="77"/>
      <c r="QWF25" s="66"/>
      <c r="QWG25" s="42"/>
      <c r="QWH25" s="67"/>
      <c r="QWI25" s="66"/>
      <c r="QWJ25" s="42"/>
      <c r="QWK25" s="67"/>
      <c r="QWL25" s="77"/>
      <c r="QWM25" s="66"/>
      <c r="QWN25" s="42"/>
      <c r="QWO25" s="67"/>
      <c r="QWP25" s="66"/>
      <c r="QWQ25" s="42"/>
      <c r="QWR25" s="67"/>
      <c r="QWS25" s="77"/>
      <c r="QWT25" s="66"/>
      <c r="QWU25" s="42"/>
      <c r="QWV25" s="67"/>
      <c r="QWW25" s="66"/>
      <c r="QWX25" s="42"/>
      <c r="QWY25" s="67"/>
      <c r="QWZ25" s="77"/>
      <c r="QXA25" s="66"/>
      <c r="QXB25" s="42"/>
      <c r="QXC25" s="67"/>
      <c r="QXD25" s="66"/>
      <c r="QXE25" s="42"/>
      <c r="QXF25" s="67"/>
      <c r="QXG25" s="77"/>
      <c r="QXH25" s="66"/>
      <c r="QXI25" s="42"/>
      <c r="QXJ25" s="67"/>
      <c r="QXK25" s="66"/>
      <c r="QXL25" s="42"/>
      <c r="QXM25" s="67"/>
      <c r="QXN25" s="77"/>
      <c r="QXO25" s="66"/>
      <c r="QXP25" s="42"/>
      <c r="QXQ25" s="67"/>
      <c r="QXR25" s="66"/>
      <c r="QXS25" s="42"/>
      <c r="QXT25" s="67"/>
      <c r="QXU25" s="77"/>
      <c r="QXV25" s="66"/>
      <c r="QXW25" s="42"/>
      <c r="QXX25" s="67"/>
      <c r="QXY25" s="66"/>
      <c r="QXZ25" s="42"/>
      <c r="QYA25" s="67"/>
      <c r="QYB25" s="77"/>
      <c r="QYC25" s="66"/>
      <c r="QYD25" s="42"/>
      <c r="QYE25" s="67"/>
      <c r="QYF25" s="66"/>
      <c r="QYG25" s="42"/>
      <c r="QYH25" s="67"/>
      <c r="QYI25" s="77"/>
      <c r="QYJ25" s="66"/>
      <c r="QYK25" s="42"/>
      <c r="QYL25" s="67"/>
      <c r="QYM25" s="66"/>
      <c r="QYN25" s="42"/>
      <c r="QYO25" s="67"/>
      <c r="QYP25" s="77"/>
      <c r="QYQ25" s="66"/>
      <c r="QYR25" s="42"/>
      <c r="QYS25" s="67"/>
      <c r="QYT25" s="66"/>
      <c r="QYU25" s="42"/>
      <c r="QYV25" s="67"/>
      <c r="QYW25" s="77"/>
      <c r="QYX25" s="66"/>
      <c r="QYY25" s="42"/>
      <c r="QYZ25" s="67"/>
      <c r="QZA25" s="66"/>
      <c r="QZB25" s="42"/>
      <c r="QZC25" s="67"/>
      <c r="QZD25" s="77"/>
      <c r="QZE25" s="66"/>
      <c r="QZF25" s="42"/>
      <c r="QZG25" s="67"/>
      <c r="QZH25" s="66"/>
      <c r="QZI25" s="42"/>
      <c r="QZJ25" s="67"/>
      <c r="QZK25" s="77"/>
      <c r="QZL25" s="66"/>
      <c r="QZM25" s="42"/>
      <c r="QZN25" s="67"/>
      <c r="QZO25" s="66"/>
      <c r="QZP25" s="42"/>
      <c r="QZQ25" s="67"/>
      <c r="QZR25" s="77"/>
      <c r="QZS25" s="66"/>
      <c r="QZT25" s="42"/>
      <c r="QZU25" s="67"/>
      <c r="QZV25" s="66"/>
      <c r="QZW25" s="42"/>
      <c r="QZX25" s="67"/>
      <c r="QZY25" s="77"/>
      <c r="QZZ25" s="66"/>
      <c r="RAA25" s="42"/>
      <c r="RAB25" s="67"/>
      <c r="RAC25" s="66"/>
      <c r="RAD25" s="42"/>
      <c r="RAE25" s="67"/>
      <c r="RAF25" s="77"/>
      <c r="RAG25" s="66"/>
      <c r="RAH25" s="42"/>
      <c r="RAI25" s="67"/>
      <c r="RAJ25" s="66"/>
      <c r="RAK25" s="42"/>
      <c r="RAL25" s="67"/>
      <c r="RAM25" s="77"/>
      <c r="RAN25" s="66"/>
      <c r="RAO25" s="42"/>
      <c r="RAP25" s="67"/>
      <c r="RAQ25" s="66"/>
      <c r="RAR25" s="42"/>
      <c r="RAS25" s="67"/>
      <c r="RAT25" s="77"/>
      <c r="RAU25" s="66"/>
      <c r="RAV25" s="42"/>
      <c r="RAW25" s="67"/>
      <c r="RAX25" s="66"/>
      <c r="RAY25" s="42"/>
      <c r="RAZ25" s="67"/>
      <c r="RBA25" s="77"/>
      <c r="RBB25" s="66"/>
      <c r="RBC25" s="42"/>
      <c r="RBD25" s="67"/>
      <c r="RBE25" s="66"/>
      <c r="RBF25" s="42"/>
      <c r="RBG25" s="67"/>
      <c r="RBH25" s="77"/>
      <c r="RBI25" s="66"/>
      <c r="RBJ25" s="42"/>
      <c r="RBK25" s="67"/>
      <c r="RBL25" s="66"/>
      <c r="RBM25" s="42"/>
      <c r="RBN25" s="67"/>
      <c r="RBO25" s="77"/>
      <c r="RBP25" s="66"/>
      <c r="RBQ25" s="42"/>
      <c r="RBR25" s="67"/>
      <c r="RBS25" s="66"/>
      <c r="RBT25" s="42"/>
      <c r="RBU25" s="67"/>
      <c r="RBV25" s="77"/>
      <c r="RBW25" s="66"/>
      <c r="RBX25" s="42"/>
      <c r="RBY25" s="67"/>
      <c r="RBZ25" s="66"/>
      <c r="RCA25" s="42"/>
      <c r="RCB25" s="67"/>
      <c r="RCC25" s="77"/>
      <c r="RCD25" s="66"/>
      <c r="RCE25" s="42"/>
      <c r="RCF25" s="67"/>
      <c r="RCG25" s="66"/>
      <c r="RCH25" s="42"/>
      <c r="RCI25" s="67"/>
      <c r="RCJ25" s="77"/>
      <c r="RCK25" s="66"/>
      <c r="RCL25" s="42"/>
      <c r="RCM25" s="67"/>
      <c r="RCN25" s="66"/>
      <c r="RCO25" s="42"/>
      <c r="RCP25" s="67"/>
      <c r="RCQ25" s="77"/>
      <c r="RCR25" s="66"/>
      <c r="RCS25" s="42"/>
      <c r="RCT25" s="67"/>
      <c r="RCU25" s="66"/>
      <c r="RCV25" s="42"/>
      <c r="RCW25" s="67"/>
      <c r="RCX25" s="77"/>
      <c r="RCY25" s="66"/>
      <c r="RCZ25" s="42"/>
      <c r="RDA25" s="67"/>
      <c r="RDB25" s="66"/>
      <c r="RDC25" s="42"/>
      <c r="RDD25" s="67"/>
      <c r="RDE25" s="77"/>
      <c r="RDF25" s="66"/>
      <c r="RDG25" s="42"/>
      <c r="RDH25" s="67"/>
      <c r="RDI25" s="66"/>
      <c r="RDJ25" s="42"/>
      <c r="RDK25" s="67"/>
      <c r="RDL25" s="77"/>
      <c r="RDM25" s="66"/>
      <c r="RDN25" s="42"/>
      <c r="RDO25" s="67"/>
      <c r="RDP25" s="66"/>
      <c r="RDQ25" s="42"/>
      <c r="RDR25" s="67"/>
      <c r="RDS25" s="77"/>
      <c r="RDT25" s="66"/>
      <c r="RDU25" s="42"/>
      <c r="RDV25" s="67"/>
      <c r="RDW25" s="66"/>
      <c r="RDX25" s="42"/>
      <c r="RDY25" s="67"/>
      <c r="RDZ25" s="77"/>
      <c r="REA25" s="66"/>
      <c r="REB25" s="42"/>
      <c r="REC25" s="67"/>
      <c r="RED25" s="66"/>
      <c r="REE25" s="42"/>
      <c r="REF25" s="67"/>
      <c r="REG25" s="77"/>
      <c r="REH25" s="66"/>
      <c r="REI25" s="42"/>
      <c r="REJ25" s="67"/>
      <c r="REK25" s="66"/>
      <c r="REL25" s="42"/>
      <c r="REM25" s="67"/>
      <c r="REN25" s="77"/>
      <c r="REO25" s="66"/>
      <c r="REP25" s="42"/>
      <c r="REQ25" s="67"/>
      <c r="RER25" s="66"/>
      <c r="RES25" s="42"/>
      <c r="RET25" s="67"/>
      <c r="REU25" s="77"/>
      <c r="REV25" s="66"/>
      <c r="REW25" s="42"/>
      <c r="REX25" s="67"/>
      <c r="REY25" s="66"/>
      <c r="REZ25" s="42"/>
      <c r="RFA25" s="67"/>
      <c r="RFB25" s="77"/>
      <c r="RFC25" s="66"/>
      <c r="RFD25" s="42"/>
      <c r="RFE25" s="67"/>
      <c r="RFF25" s="66"/>
      <c r="RFG25" s="42"/>
      <c r="RFH25" s="67"/>
      <c r="RFI25" s="77"/>
      <c r="RFJ25" s="66"/>
      <c r="RFK25" s="42"/>
      <c r="RFL25" s="67"/>
      <c r="RFM25" s="66"/>
      <c r="RFN25" s="42"/>
      <c r="RFO25" s="67"/>
      <c r="RFP25" s="77"/>
      <c r="RFQ25" s="66"/>
      <c r="RFR25" s="42"/>
      <c r="RFS25" s="67"/>
      <c r="RFT25" s="66"/>
      <c r="RFU25" s="42"/>
      <c r="RFV25" s="67"/>
      <c r="RFW25" s="77"/>
      <c r="RFX25" s="66"/>
      <c r="RFY25" s="42"/>
      <c r="RFZ25" s="67"/>
      <c r="RGA25" s="66"/>
      <c r="RGB25" s="42"/>
      <c r="RGC25" s="67"/>
      <c r="RGD25" s="77"/>
      <c r="RGE25" s="66"/>
      <c r="RGF25" s="42"/>
      <c r="RGG25" s="67"/>
      <c r="RGH25" s="66"/>
      <c r="RGI25" s="42"/>
      <c r="RGJ25" s="67"/>
      <c r="RGK25" s="77"/>
      <c r="RGL25" s="66"/>
      <c r="RGM25" s="42"/>
      <c r="RGN25" s="67"/>
      <c r="RGO25" s="66"/>
      <c r="RGP25" s="42"/>
      <c r="RGQ25" s="67"/>
      <c r="RGR25" s="77"/>
      <c r="RGS25" s="66"/>
      <c r="RGT25" s="42"/>
      <c r="RGU25" s="67"/>
      <c r="RGV25" s="66"/>
      <c r="RGW25" s="42"/>
      <c r="RGX25" s="67"/>
      <c r="RGY25" s="77"/>
      <c r="RGZ25" s="66"/>
      <c r="RHA25" s="42"/>
      <c r="RHB25" s="67"/>
      <c r="RHC25" s="66"/>
      <c r="RHD25" s="42"/>
      <c r="RHE25" s="67"/>
      <c r="RHF25" s="77"/>
      <c r="RHG25" s="66"/>
      <c r="RHH25" s="42"/>
      <c r="RHI25" s="67"/>
      <c r="RHJ25" s="66"/>
      <c r="RHK25" s="42"/>
      <c r="RHL25" s="67"/>
      <c r="RHM25" s="77"/>
      <c r="RHN25" s="66"/>
      <c r="RHO25" s="42"/>
      <c r="RHP25" s="67"/>
      <c r="RHQ25" s="66"/>
      <c r="RHR25" s="42"/>
      <c r="RHS25" s="67"/>
      <c r="RHT25" s="77"/>
      <c r="RHU25" s="66"/>
      <c r="RHV25" s="42"/>
      <c r="RHW25" s="67"/>
      <c r="RHX25" s="66"/>
      <c r="RHY25" s="42"/>
      <c r="RHZ25" s="67"/>
      <c r="RIA25" s="77"/>
      <c r="RIB25" s="66"/>
      <c r="RIC25" s="42"/>
      <c r="RID25" s="67"/>
      <c r="RIE25" s="66"/>
      <c r="RIF25" s="42"/>
      <c r="RIG25" s="67"/>
      <c r="RIH25" s="77"/>
      <c r="RII25" s="66"/>
      <c r="RIJ25" s="42"/>
      <c r="RIK25" s="67"/>
      <c r="RIL25" s="66"/>
      <c r="RIM25" s="42"/>
      <c r="RIN25" s="67"/>
      <c r="RIO25" s="77"/>
      <c r="RIP25" s="66"/>
      <c r="RIQ25" s="42"/>
      <c r="RIR25" s="67"/>
      <c r="RIS25" s="66"/>
      <c r="RIT25" s="42"/>
      <c r="RIU25" s="67"/>
      <c r="RIV25" s="77"/>
      <c r="RIW25" s="66"/>
      <c r="RIX25" s="42"/>
      <c r="RIY25" s="67"/>
      <c r="RIZ25" s="66"/>
      <c r="RJA25" s="42"/>
      <c r="RJB25" s="67"/>
      <c r="RJC25" s="77"/>
      <c r="RJD25" s="66"/>
      <c r="RJE25" s="42"/>
      <c r="RJF25" s="67"/>
      <c r="RJG25" s="66"/>
      <c r="RJH25" s="42"/>
      <c r="RJI25" s="67"/>
      <c r="RJJ25" s="77"/>
      <c r="RJK25" s="66"/>
      <c r="RJL25" s="42"/>
      <c r="RJM25" s="67"/>
      <c r="RJN25" s="66"/>
      <c r="RJO25" s="42"/>
      <c r="RJP25" s="67"/>
      <c r="RJQ25" s="77"/>
      <c r="RJR25" s="66"/>
      <c r="RJS25" s="42"/>
      <c r="RJT25" s="67"/>
      <c r="RJU25" s="66"/>
      <c r="RJV25" s="42"/>
      <c r="RJW25" s="67"/>
      <c r="RJX25" s="77"/>
      <c r="RJY25" s="66"/>
      <c r="RJZ25" s="42"/>
      <c r="RKA25" s="67"/>
      <c r="RKB25" s="66"/>
      <c r="RKC25" s="42"/>
      <c r="RKD25" s="67"/>
      <c r="RKE25" s="77"/>
      <c r="RKF25" s="66"/>
      <c r="RKG25" s="42"/>
      <c r="RKH25" s="67"/>
      <c r="RKI25" s="66"/>
      <c r="RKJ25" s="42"/>
      <c r="RKK25" s="67"/>
      <c r="RKL25" s="77"/>
      <c r="RKM25" s="66"/>
      <c r="RKN25" s="42"/>
      <c r="RKO25" s="67"/>
      <c r="RKP25" s="66"/>
      <c r="RKQ25" s="42"/>
      <c r="RKR25" s="67"/>
      <c r="RKS25" s="77"/>
      <c r="RKT25" s="66"/>
      <c r="RKU25" s="42"/>
      <c r="RKV25" s="67"/>
      <c r="RKW25" s="66"/>
      <c r="RKX25" s="42"/>
      <c r="RKY25" s="67"/>
      <c r="RKZ25" s="77"/>
      <c r="RLA25" s="66"/>
      <c r="RLB25" s="42"/>
      <c r="RLC25" s="67"/>
      <c r="RLD25" s="66"/>
      <c r="RLE25" s="42"/>
      <c r="RLF25" s="67"/>
      <c r="RLG25" s="77"/>
      <c r="RLH25" s="66"/>
      <c r="RLI25" s="42"/>
      <c r="RLJ25" s="67"/>
      <c r="RLK25" s="66"/>
      <c r="RLL25" s="42"/>
      <c r="RLM25" s="67"/>
      <c r="RLN25" s="77"/>
      <c r="RLO25" s="66"/>
      <c r="RLP25" s="42"/>
      <c r="RLQ25" s="67"/>
      <c r="RLR25" s="66"/>
      <c r="RLS25" s="42"/>
      <c r="RLT25" s="67"/>
      <c r="RLU25" s="77"/>
      <c r="RLV25" s="66"/>
      <c r="RLW25" s="42"/>
      <c r="RLX25" s="67"/>
      <c r="RLY25" s="66"/>
      <c r="RLZ25" s="42"/>
      <c r="RMA25" s="67"/>
      <c r="RMB25" s="77"/>
      <c r="RMC25" s="66"/>
      <c r="RMD25" s="42"/>
      <c r="RME25" s="67"/>
      <c r="RMF25" s="66"/>
      <c r="RMG25" s="42"/>
      <c r="RMH25" s="67"/>
      <c r="RMI25" s="77"/>
      <c r="RMJ25" s="66"/>
      <c r="RMK25" s="42"/>
      <c r="RML25" s="67"/>
      <c r="RMM25" s="66"/>
      <c r="RMN25" s="42"/>
      <c r="RMO25" s="67"/>
      <c r="RMP25" s="77"/>
      <c r="RMQ25" s="66"/>
      <c r="RMR25" s="42"/>
      <c r="RMS25" s="67"/>
      <c r="RMT25" s="66"/>
      <c r="RMU25" s="42"/>
      <c r="RMV25" s="67"/>
      <c r="RMW25" s="77"/>
      <c r="RMX25" s="66"/>
      <c r="RMY25" s="42"/>
      <c r="RMZ25" s="67"/>
      <c r="RNA25" s="66"/>
      <c r="RNB25" s="42"/>
      <c r="RNC25" s="67"/>
      <c r="RND25" s="77"/>
      <c r="RNE25" s="66"/>
      <c r="RNF25" s="42"/>
      <c r="RNG25" s="67"/>
      <c r="RNH25" s="66"/>
      <c r="RNI25" s="42"/>
      <c r="RNJ25" s="67"/>
      <c r="RNK25" s="77"/>
      <c r="RNL25" s="66"/>
      <c r="RNM25" s="42"/>
      <c r="RNN25" s="67"/>
      <c r="RNO25" s="66"/>
      <c r="RNP25" s="42"/>
      <c r="RNQ25" s="67"/>
      <c r="RNR25" s="77"/>
      <c r="RNS25" s="66"/>
      <c r="RNT25" s="42"/>
      <c r="RNU25" s="67"/>
      <c r="RNV25" s="66"/>
      <c r="RNW25" s="42"/>
      <c r="RNX25" s="67"/>
      <c r="RNY25" s="77"/>
      <c r="RNZ25" s="66"/>
      <c r="ROA25" s="42"/>
      <c r="ROB25" s="67"/>
      <c r="ROC25" s="66"/>
      <c r="ROD25" s="42"/>
      <c r="ROE25" s="67"/>
      <c r="ROF25" s="77"/>
      <c r="ROG25" s="66"/>
      <c r="ROH25" s="42"/>
      <c r="ROI25" s="67"/>
      <c r="ROJ25" s="66"/>
      <c r="ROK25" s="42"/>
      <c r="ROL25" s="67"/>
      <c r="ROM25" s="77"/>
      <c r="RON25" s="66"/>
      <c r="ROO25" s="42"/>
      <c r="ROP25" s="67"/>
      <c r="ROQ25" s="66"/>
      <c r="ROR25" s="42"/>
      <c r="ROS25" s="67"/>
      <c r="ROT25" s="77"/>
      <c r="ROU25" s="66"/>
      <c r="ROV25" s="42"/>
      <c r="ROW25" s="67"/>
      <c r="ROX25" s="66"/>
      <c r="ROY25" s="42"/>
      <c r="ROZ25" s="67"/>
      <c r="RPA25" s="77"/>
      <c r="RPB25" s="66"/>
      <c r="RPC25" s="42"/>
      <c r="RPD25" s="67"/>
      <c r="RPE25" s="66"/>
      <c r="RPF25" s="42"/>
      <c r="RPG25" s="67"/>
      <c r="RPH25" s="77"/>
      <c r="RPI25" s="66"/>
      <c r="RPJ25" s="42"/>
      <c r="RPK25" s="67"/>
      <c r="RPL25" s="66"/>
      <c r="RPM25" s="42"/>
      <c r="RPN25" s="67"/>
      <c r="RPO25" s="77"/>
      <c r="RPP25" s="66"/>
      <c r="RPQ25" s="42"/>
      <c r="RPR25" s="67"/>
      <c r="RPS25" s="66"/>
      <c r="RPT25" s="42"/>
      <c r="RPU25" s="67"/>
      <c r="RPV25" s="77"/>
      <c r="RPW25" s="66"/>
      <c r="RPX25" s="42"/>
      <c r="RPY25" s="67"/>
      <c r="RPZ25" s="66"/>
      <c r="RQA25" s="42"/>
      <c r="RQB25" s="67"/>
      <c r="RQC25" s="77"/>
      <c r="RQD25" s="66"/>
      <c r="RQE25" s="42"/>
      <c r="RQF25" s="67"/>
      <c r="RQG25" s="66"/>
      <c r="RQH25" s="42"/>
      <c r="RQI25" s="67"/>
      <c r="RQJ25" s="77"/>
      <c r="RQK25" s="66"/>
      <c r="RQL25" s="42"/>
      <c r="RQM25" s="67"/>
      <c r="RQN25" s="66"/>
      <c r="RQO25" s="42"/>
      <c r="RQP25" s="67"/>
      <c r="RQQ25" s="77"/>
      <c r="RQR25" s="66"/>
      <c r="RQS25" s="42"/>
      <c r="RQT25" s="67"/>
      <c r="RQU25" s="66"/>
      <c r="RQV25" s="42"/>
      <c r="RQW25" s="67"/>
      <c r="RQX25" s="77"/>
      <c r="RQY25" s="66"/>
      <c r="RQZ25" s="42"/>
      <c r="RRA25" s="67"/>
      <c r="RRB25" s="66"/>
      <c r="RRC25" s="42"/>
      <c r="RRD25" s="67"/>
      <c r="RRE25" s="77"/>
      <c r="RRF25" s="66"/>
      <c r="RRG25" s="42"/>
      <c r="RRH25" s="67"/>
      <c r="RRI25" s="66"/>
      <c r="RRJ25" s="42"/>
      <c r="RRK25" s="67"/>
      <c r="RRL25" s="77"/>
      <c r="RRM25" s="66"/>
      <c r="RRN25" s="42"/>
      <c r="RRO25" s="67"/>
      <c r="RRP25" s="66"/>
      <c r="RRQ25" s="42"/>
      <c r="RRR25" s="67"/>
      <c r="RRS25" s="77"/>
      <c r="RRT25" s="66"/>
      <c r="RRU25" s="42"/>
      <c r="RRV25" s="67"/>
      <c r="RRW25" s="66"/>
      <c r="RRX25" s="42"/>
      <c r="RRY25" s="67"/>
      <c r="RRZ25" s="77"/>
      <c r="RSA25" s="66"/>
      <c r="RSB25" s="42"/>
      <c r="RSC25" s="67"/>
      <c r="RSD25" s="66"/>
      <c r="RSE25" s="42"/>
      <c r="RSF25" s="67"/>
      <c r="RSG25" s="77"/>
      <c r="RSH25" s="66"/>
      <c r="RSI25" s="42"/>
      <c r="RSJ25" s="67"/>
      <c r="RSK25" s="66"/>
      <c r="RSL25" s="42"/>
      <c r="RSM25" s="67"/>
      <c r="RSN25" s="77"/>
      <c r="RSO25" s="66"/>
      <c r="RSP25" s="42"/>
      <c r="RSQ25" s="67"/>
      <c r="RSR25" s="66"/>
      <c r="RSS25" s="42"/>
      <c r="RST25" s="67"/>
      <c r="RSU25" s="77"/>
      <c r="RSV25" s="66"/>
      <c r="RSW25" s="42"/>
      <c r="RSX25" s="67"/>
      <c r="RSY25" s="66"/>
      <c r="RSZ25" s="42"/>
      <c r="RTA25" s="67"/>
      <c r="RTB25" s="77"/>
      <c r="RTC25" s="66"/>
      <c r="RTD25" s="42"/>
      <c r="RTE25" s="67"/>
      <c r="RTF25" s="66"/>
      <c r="RTG25" s="42"/>
      <c r="RTH25" s="67"/>
      <c r="RTI25" s="77"/>
      <c r="RTJ25" s="66"/>
      <c r="RTK25" s="42"/>
      <c r="RTL25" s="67"/>
      <c r="RTM25" s="66"/>
      <c r="RTN25" s="42"/>
      <c r="RTO25" s="67"/>
      <c r="RTP25" s="77"/>
      <c r="RTQ25" s="66"/>
      <c r="RTR25" s="42"/>
      <c r="RTS25" s="67"/>
      <c r="RTT25" s="66"/>
      <c r="RTU25" s="42"/>
      <c r="RTV25" s="67"/>
      <c r="RTW25" s="77"/>
      <c r="RTX25" s="66"/>
      <c r="RTY25" s="42"/>
      <c r="RTZ25" s="67"/>
      <c r="RUA25" s="66"/>
      <c r="RUB25" s="42"/>
      <c r="RUC25" s="67"/>
      <c r="RUD25" s="77"/>
      <c r="RUE25" s="66"/>
      <c r="RUF25" s="42"/>
      <c r="RUG25" s="67"/>
      <c r="RUH25" s="66"/>
      <c r="RUI25" s="42"/>
      <c r="RUJ25" s="67"/>
      <c r="RUK25" s="77"/>
      <c r="RUL25" s="66"/>
      <c r="RUM25" s="42"/>
      <c r="RUN25" s="67"/>
      <c r="RUO25" s="66"/>
      <c r="RUP25" s="42"/>
      <c r="RUQ25" s="67"/>
      <c r="RUR25" s="77"/>
      <c r="RUS25" s="66"/>
      <c r="RUT25" s="42"/>
      <c r="RUU25" s="67"/>
      <c r="RUV25" s="66"/>
      <c r="RUW25" s="42"/>
      <c r="RUX25" s="67"/>
      <c r="RUY25" s="77"/>
      <c r="RUZ25" s="66"/>
      <c r="RVA25" s="42"/>
      <c r="RVB25" s="67"/>
      <c r="RVC25" s="66"/>
      <c r="RVD25" s="42"/>
      <c r="RVE25" s="67"/>
      <c r="RVF25" s="77"/>
      <c r="RVG25" s="66"/>
      <c r="RVH25" s="42"/>
      <c r="RVI25" s="67"/>
      <c r="RVJ25" s="66"/>
      <c r="RVK25" s="42"/>
      <c r="RVL25" s="67"/>
      <c r="RVM25" s="77"/>
      <c r="RVN25" s="66"/>
      <c r="RVO25" s="42"/>
      <c r="RVP25" s="67"/>
      <c r="RVQ25" s="66"/>
      <c r="RVR25" s="42"/>
      <c r="RVS25" s="67"/>
      <c r="RVT25" s="77"/>
      <c r="RVU25" s="66"/>
      <c r="RVV25" s="42"/>
      <c r="RVW25" s="67"/>
      <c r="RVX25" s="66"/>
      <c r="RVY25" s="42"/>
      <c r="RVZ25" s="67"/>
      <c r="RWA25" s="77"/>
      <c r="RWB25" s="66"/>
      <c r="RWC25" s="42"/>
      <c r="RWD25" s="67"/>
      <c r="RWE25" s="66"/>
      <c r="RWF25" s="42"/>
      <c r="RWG25" s="67"/>
      <c r="RWH25" s="77"/>
      <c r="RWI25" s="66"/>
      <c r="RWJ25" s="42"/>
      <c r="RWK25" s="67"/>
      <c r="RWL25" s="66"/>
      <c r="RWM25" s="42"/>
      <c r="RWN25" s="67"/>
      <c r="RWO25" s="77"/>
      <c r="RWP25" s="66"/>
      <c r="RWQ25" s="42"/>
      <c r="RWR25" s="67"/>
      <c r="RWS25" s="66"/>
      <c r="RWT25" s="42"/>
      <c r="RWU25" s="67"/>
      <c r="RWV25" s="77"/>
      <c r="RWW25" s="66"/>
      <c r="RWX25" s="42"/>
      <c r="RWY25" s="67"/>
      <c r="RWZ25" s="66"/>
      <c r="RXA25" s="42"/>
      <c r="RXB25" s="67"/>
      <c r="RXC25" s="77"/>
      <c r="RXD25" s="66"/>
      <c r="RXE25" s="42"/>
      <c r="RXF25" s="67"/>
      <c r="RXG25" s="66"/>
      <c r="RXH25" s="42"/>
      <c r="RXI25" s="67"/>
      <c r="RXJ25" s="77"/>
      <c r="RXK25" s="66"/>
      <c r="RXL25" s="42"/>
      <c r="RXM25" s="67"/>
      <c r="RXN25" s="66"/>
      <c r="RXO25" s="42"/>
      <c r="RXP25" s="67"/>
      <c r="RXQ25" s="77"/>
      <c r="RXR25" s="66"/>
      <c r="RXS25" s="42"/>
      <c r="RXT25" s="67"/>
      <c r="RXU25" s="66"/>
      <c r="RXV25" s="42"/>
      <c r="RXW25" s="67"/>
      <c r="RXX25" s="77"/>
      <c r="RXY25" s="66"/>
      <c r="RXZ25" s="42"/>
      <c r="RYA25" s="67"/>
      <c r="RYB25" s="66"/>
      <c r="RYC25" s="42"/>
      <c r="RYD25" s="67"/>
      <c r="RYE25" s="77"/>
      <c r="RYF25" s="66"/>
      <c r="RYG25" s="42"/>
      <c r="RYH25" s="67"/>
      <c r="RYI25" s="66"/>
      <c r="RYJ25" s="42"/>
      <c r="RYK25" s="67"/>
      <c r="RYL25" s="77"/>
      <c r="RYM25" s="66"/>
      <c r="RYN25" s="42"/>
      <c r="RYO25" s="67"/>
      <c r="RYP25" s="66"/>
      <c r="RYQ25" s="42"/>
      <c r="RYR25" s="67"/>
      <c r="RYS25" s="77"/>
      <c r="RYT25" s="66"/>
      <c r="RYU25" s="42"/>
      <c r="RYV25" s="67"/>
      <c r="RYW25" s="66"/>
      <c r="RYX25" s="42"/>
      <c r="RYY25" s="67"/>
      <c r="RYZ25" s="77"/>
      <c r="RZA25" s="66"/>
      <c r="RZB25" s="42"/>
      <c r="RZC25" s="67"/>
      <c r="RZD25" s="66"/>
      <c r="RZE25" s="42"/>
      <c r="RZF25" s="67"/>
      <c r="RZG25" s="77"/>
      <c r="RZH25" s="66"/>
      <c r="RZI25" s="42"/>
      <c r="RZJ25" s="67"/>
      <c r="RZK25" s="66"/>
      <c r="RZL25" s="42"/>
      <c r="RZM25" s="67"/>
      <c r="RZN25" s="77"/>
      <c r="RZO25" s="66"/>
      <c r="RZP25" s="42"/>
      <c r="RZQ25" s="67"/>
      <c r="RZR25" s="66"/>
      <c r="RZS25" s="42"/>
      <c r="RZT25" s="67"/>
      <c r="RZU25" s="77"/>
      <c r="RZV25" s="66"/>
      <c r="RZW25" s="42"/>
      <c r="RZX25" s="67"/>
      <c r="RZY25" s="66"/>
      <c r="RZZ25" s="42"/>
      <c r="SAA25" s="67"/>
      <c r="SAB25" s="77"/>
      <c r="SAC25" s="66"/>
      <c r="SAD25" s="42"/>
      <c r="SAE25" s="67"/>
      <c r="SAF25" s="66"/>
      <c r="SAG25" s="42"/>
      <c r="SAH25" s="67"/>
      <c r="SAI25" s="77"/>
      <c r="SAJ25" s="66"/>
      <c r="SAK25" s="42"/>
      <c r="SAL25" s="67"/>
      <c r="SAM25" s="66"/>
      <c r="SAN25" s="42"/>
      <c r="SAO25" s="67"/>
      <c r="SAP25" s="77"/>
      <c r="SAQ25" s="66"/>
      <c r="SAR25" s="42"/>
      <c r="SAS25" s="67"/>
      <c r="SAT25" s="66"/>
      <c r="SAU25" s="42"/>
      <c r="SAV25" s="67"/>
      <c r="SAW25" s="77"/>
      <c r="SAX25" s="66"/>
      <c r="SAY25" s="42"/>
      <c r="SAZ25" s="67"/>
      <c r="SBA25" s="66"/>
      <c r="SBB25" s="42"/>
      <c r="SBC25" s="67"/>
      <c r="SBD25" s="77"/>
      <c r="SBE25" s="66"/>
      <c r="SBF25" s="42"/>
      <c r="SBG25" s="67"/>
      <c r="SBH25" s="66"/>
      <c r="SBI25" s="42"/>
      <c r="SBJ25" s="67"/>
      <c r="SBK25" s="77"/>
      <c r="SBL25" s="66"/>
      <c r="SBM25" s="42"/>
      <c r="SBN25" s="67"/>
      <c r="SBO25" s="66"/>
      <c r="SBP25" s="42"/>
      <c r="SBQ25" s="67"/>
      <c r="SBR25" s="77"/>
      <c r="SBS25" s="66"/>
      <c r="SBT25" s="42"/>
      <c r="SBU25" s="67"/>
      <c r="SBV25" s="66"/>
      <c r="SBW25" s="42"/>
      <c r="SBX25" s="67"/>
      <c r="SBY25" s="77"/>
      <c r="SBZ25" s="66"/>
      <c r="SCA25" s="42"/>
      <c r="SCB25" s="67"/>
      <c r="SCC25" s="66"/>
      <c r="SCD25" s="42"/>
      <c r="SCE25" s="67"/>
      <c r="SCF25" s="77"/>
      <c r="SCG25" s="66"/>
      <c r="SCH25" s="42"/>
      <c r="SCI25" s="67"/>
      <c r="SCJ25" s="66"/>
      <c r="SCK25" s="42"/>
      <c r="SCL25" s="67"/>
      <c r="SCM25" s="77"/>
      <c r="SCN25" s="66"/>
      <c r="SCO25" s="42"/>
      <c r="SCP25" s="67"/>
      <c r="SCQ25" s="66"/>
      <c r="SCR25" s="42"/>
      <c r="SCS25" s="67"/>
      <c r="SCT25" s="77"/>
      <c r="SCU25" s="66"/>
      <c r="SCV25" s="42"/>
      <c r="SCW25" s="67"/>
      <c r="SCX25" s="66"/>
      <c r="SCY25" s="42"/>
      <c r="SCZ25" s="67"/>
      <c r="SDA25" s="77"/>
      <c r="SDB25" s="66"/>
      <c r="SDC25" s="42"/>
      <c r="SDD25" s="67"/>
      <c r="SDE25" s="66"/>
      <c r="SDF25" s="42"/>
      <c r="SDG25" s="67"/>
      <c r="SDH25" s="77"/>
      <c r="SDI25" s="66"/>
      <c r="SDJ25" s="42"/>
      <c r="SDK25" s="67"/>
      <c r="SDL25" s="66"/>
      <c r="SDM25" s="42"/>
      <c r="SDN25" s="67"/>
      <c r="SDO25" s="77"/>
      <c r="SDP25" s="66"/>
      <c r="SDQ25" s="42"/>
      <c r="SDR25" s="67"/>
      <c r="SDS25" s="66"/>
      <c r="SDT25" s="42"/>
      <c r="SDU25" s="67"/>
      <c r="SDV25" s="77"/>
      <c r="SDW25" s="66"/>
      <c r="SDX25" s="42"/>
      <c r="SDY25" s="67"/>
      <c r="SDZ25" s="66"/>
      <c r="SEA25" s="42"/>
      <c r="SEB25" s="67"/>
      <c r="SEC25" s="77"/>
      <c r="SED25" s="66"/>
      <c r="SEE25" s="42"/>
      <c r="SEF25" s="67"/>
      <c r="SEG25" s="66"/>
      <c r="SEH25" s="42"/>
      <c r="SEI25" s="67"/>
      <c r="SEJ25" s="77"/>
      <c r="SEK25" s="66"/>
      <c r="SEL25" s="42"/>
      <c r="SEM25" s="67"/>
      <c r="SEN25" s="66"/>
      <c r="SEO25" s="42"/>
      <c r="SEP25" s="67"/>
      <c r="SEQ25" s="77"/>
      <c r="SER25" s="66"/>
      <c r="SES25" s="42"/>
      <c r="SET25" s="67"/>
      <c r="SEU25" s="66"/>
      <c r="SEV25" s="42"/>
      <c r="SEW25" s="67"/>
      <c r="SEX25" s="77"/>
      <c r="SEY25" s="66"/>
      <c r="SEZ25" s="42"/>
      <c r="SFA25" s="67"/>
      <c r="SFB25" s="66"/>
      <c r="SFC25" s="42"/>
      <c r="SFD25" s="67"/>
      <c r="SFE25" s="77"/>
      <c r="SFF25" s="66"/>
      <c r="SFG25" s="42"/>
      <c r="SFH25" s="67"/>
      <c r="SFI25" s="66"/>
      <c r="SFJ25" s="42"/>
      <c r="SFK25" s="67"/>
      <c r="SFL25" s="77"/>
      <c r="SFM25" s="66"/>
      <c r="SFN25" s="42"/>
      <c r="SFO25" s="67"/>
      <c r="SFP25" s="66"/>
      <c r="SFQ25" s="42"/>
      <c r="SFR25" s="67"/>
      <c r="SFS25" s="77"/>
      <c r="SFT25" s="66"/>
      <c r="SFU25" s="42"/>
      <c r="SFV25" s="67"/>
      <c r="SFW25" s="66"/>
      <c r="SFX25" s="42"/>
      <c r="SFY25" s="67"/>
      <c r="SFZ25" s="77"/>
      <c r="SGA25" s="66"/>
      <c r="SGB25" s="42"/>
      <c r="SGC25" s="67"/>
      <c r="SGD25" s="66"/>
      <c r="SGE25" s="42"/>
      <c r="SGF25" s="67"/>
      <c r="SGG25" s="77"/>
      <c r="SGH25" s="66"/>
      <c r="SGI25" s="42"/>
      <c r="SGJ25" s="67"/>
      <c r="SGK25" s="66"/>
      <c r="SGL25" s="42"/>
      <c r="SGM25" s="67"/>
      <c r="SGN25" s="77"/>
      <c r="SGO25" s="66"/>
      <c r="SGP25" s="42"/>
      <c r="SGQ25" s="67"/>
      <c r="SGR25" s="66"/>
      <c r="SGS25" s="42"/>
      <c r="SGT25" s="67"/>
      <c r="SGU25" s="77"/>
      <c r="SGV25" s="66"/>
      <c r="SGW25" s="42"/>
      <c r="SGX25" s="67"/>
      <c r="SGY25" s="66"/>
      <c r="SGZ25" s="42"/>
      <c r="SHA25" s="67"/>
      <c r="SHB25" s="77"/>
      <c r="SHC25" s="66"/>
      <c r="SHD25" s="42"/>
      <c r="SHE25" s="67"/>
      <c r="SHF25" s="66"/>
      <c r="SHG25" s="42"/>
      <c r="SHH25" s="67"/>
      <c r="SHI25" s="77"/>
      <c r="SHJ25" s="66"/>
      <c r="SHK25" s="42"/>
      <c r="SHL25" s="67"/>
      <c r="SHM25" s="66"/>
      <c r="SHN25" s="42"/>
      <c r="SHO25" s="67"/>
      <c r="SHP25" s="77"/>
      <c r="SHQ25" s="66"/>
      <c r="SHR25" s="42"/>
      <c r="SHS25" s="67"/>
      <c r="SHT25" s="66"/>
      <c r="SHU25" s="42"/>
      <c r="SHV25" s="67"/>
      <c r="SHW25" s="77"/>
      <c r="SHX25" s="66"/>
      <c r="SHY25" s="42"/>
      <c r="SHZ25" s="67"/>
      <c r="SIA25" s="66"/>
      <c r="SIB25" s="42"/>
      <c r="SIC25" s="67"/>
      <c r="SID25" s="77"/>
      <c r="SIE25" s="66"/>
      <c r="SIF25" s="42"/>
      <c r="SIG25" s="67"/>
      <c r="SIH25" s="66"/>
      <c r="SII25" s="42"/>
      <c r="SIJ25" s="67"/>
      <c r="SIK25" s="77"/>
      <c r="SIL25" s="66"/>
      <c r="SIM25" s="42"/>
      <c r="SIN25" s="67"/>
      <c r="SIO25" s="66"/>
      <c r="SIP25" s="42"/>
      <c r="SIQ25" s="67"/>
      <c r="SIR25" s="77"/>
      <c r="SIS25" s="66"/>
      <c r="SIT25" s="42"/>
      <c r="SIU25" s="67"/>
      <c r="SIV25" s="66"/>
      <c r="SIW25" s="42"/>
      <c r="SIX25" s="67"/>
      <c r="SIY25" s="77"/>
      <c r="SIZ25" s="66"/>
      <c r="SJA25" s="42"/>
      <c r="SJB25" s="67"/>
      <c r="SJC25" s="66"/>
      <c r="SJD25" s="42"/>
      <c r="SJE25" s="67"/>
      <c r="SJF25" s="77"/>
      <c r="SJG25" s="66"/>
      <c r="SJH25" s="42"/>
      <c r="SJI25" s="67"/>
      <c r="SJJ25" s="66"/>
      <c r="SJK25" s="42"/>
      <c r="SJL25" s="67"/>
      <c r="SJM25" s="77"/>
      <c r="SJN25" s="66"/>
      <c r="SJO25" s="42"/>
      <c r="SJP25" s="67"/>
      <c r="SJQ25" s="66"/>
      <c r="SJR25" s="42"/>
      <c r="SJS25" s="67"/>
      <c r="SJT25" s="77"/>
      <c r="SJU25" s="66"/>
      <c r="SJV25" s="42"/>
      <c r="SJW25" s="67"/>
      <c r="SJX25" s="66"/>
      <c r="SJY25" s="42"/>
      <c r="SJZ25" s="67"/>
      <c r="SKA25" s="77"/>
      <c r="SKB25" s="66"/>
      <c r="SKC25" s="42"/>
      <c r="SKD25" s="67"/>
      <c r="SKE25" s="66"/>
      <c r="SKF25" s="42"/>
      <c r="SKG25" s="67"/>
      <c r="SKH25" s="77"/>
      <c r="SKI25" s="66"/>
      <c r="SKJ25" s="42"/>
      <c r="SKK25" s="67"/>
      <c r="SKL25" s="66"/>
      <c r="SKM25" s="42"/>
      <c r="SKN25" s="67"/>
      <c r="SKO25" s="77"/>
      <c r="SKP25" s="66"/>
      <c r="SKQ25" s="42"/>
      <c r="SKR25" s="67"/>
      <c r="SKS25" s="66"/>
      <c r="SKT25" s="42"/>
      <c r="SKU25" s="67"/>
      <c r="SKV25" s="77"/>
      <c r="SKW25" s="66"/>
      <c r="SKX25" s="42"/>
      <c r="SKY25" s="67"/>
      <c r="SKZ25" s="66"/>
      <c r="SLA25" s="42"/>
      <c r="SLB25" s="67"/>
      <c r="SLC25" s="77"/>
      <c r="SLD25" s="66"/>
      <c r="SLE25" s="42"/>
      <c r="SLF25" s="67"/>
      <c r="SLG25" s="66"/>
      <c r="SLH25" s="42"/>
      <c r="SLI25" s="67"/>
      <c r="SLJ25" s="77"/>
      <c r="SLK25" s="66"/>
      <c r="SLL25" s="42"/>
      <c r="SLM25" s="67"/>
      <c r="SLN25" s="66"/>
      <c r="SLO25" s="42"/>
      <c r="SLP25" s="67"/>
      <c r="SLQ25" s="77"/>
      <c r="SLR25" s="66"/>
      <c r="SLS25" s="42"/>
      <c r="SLT25" s="67"/>
      <c r="SLU25" s="66"/>
      <c r="SLV25" s="42"/>
      <c r="SLW25" s="67"/>
      <c r="SLX25" s="77"/>
      <c r="SLY25" s="66"/>
      <c r="SLZ25" s="42"/>
      <c r="SMA25" s="67"/>
      <c r="SMB25" s="66"/>
      <c r="SMC25" s="42"/>
      <c r="SMD25" s="67"/>
      <c r="SME25" s="77"/>
      <c r="SMF25" s="66"/>
      <c r="SMG25" s="42"/>
      <c r="SMH25" s="67"/>
      <c r="SMI25" s="66"/>
      <c r="SMJ25" s="42"/>
      <c r="SMK25" s="67"/>
      <c r="SML25" s="77"/>
      <c r="SMM25" s="66"/>
      <c r="SMN25" s="42"/>
      <c r="SMO25" s="67"/>
      <c r="SMP25" s="66"/>
      <c r="SMQ25" s="42"/>
      <c r="SMR25" s="67"/>
      <c r="SMS25" s="77"/>
      <c r="SMT25" s="66"/>
      <c r="SMU25" s="42"/>
      <c r="SMV25" s="67"/>
      <c r="SMW25" s="66"/>
      <c r="SMX25" s="42"/>
      <c r="SMY25" s="67"/>
      <c r="SMZ25" s="77"/>
      <c r="SNA25" s="66"/>
      <c r="SNB25" s="42"/>
      <c r="SNC25" s="67"/>
      <c r="SND25" s="66"/>
      <c r="SNE25" s="42"/>
      <c r="SNF25" s="67"/>
      <c r="SNG25" s="77"/>
      <c r="SNH25" s="66"/>
      <c r="SNI25" s="42"/>
      <c r="SNJ25" s="67"/>
      <c r="SNK25" s="66"/>
      <c r="SNL25" s="42"/>
      <c r="SNM25" s="67"/>
      <c r="SNN25" s="77"/>
      <c r="SNO25" s="66"/>
      <c r="SNP25" s="42"/>
      <c r="SNQ25" s="67"/>
      <c r="SNR25" s="66"/>
      <c r="SNS25" s="42"/>
      <c r="SNT25" s="67"/>
      <c r="SNU25" s="77"/>
      <c r="SNV25" s="66"/>
      <c r="SNW25" s="42"/>
      <c r="SNX25" s="67"/>
      <c r="SNY25" s="66"/>
      <c r="SNZ25" s="42"/>
      <c r="SOA25" s="67"/>
      <c r="SOB25" s="77"/>
      <c r="SOC25" s="66"/>
      <c r="SOD25" s="42"/>
      <c r="SOE25" s="67"/>
      <c r="SOF25" s="66"/>
      <c r="SOG25" s="42"/>
      <c r="SOH25" s="67"/>
      <c r="SOI25" s="77"/>
      <c r="SOJ25" s="66"/>
      <c r="SOK25" s="42"/>
      <c r="SOL25" s="67"/>
      <c r="SOM25" s="66"/>
      <c r="SON25" s="42"/>
      <c r="SOO25" s="67"/>
      <c r="SOP25" s="77"/>
      <c r="SOQ25" s="66"/>
      <c r="SOR25" s="42"/>
      <c r="SOS25" s="67"/>
      <c r="SOT25" s="66"/>
      <c r="SOU25" s="42"/>
      <c r="SOV25" s="67"/>
      <c r="SOW25" s="77"/>
      <c r="SOX25" s="66"/>
      <c r="SOY25" s="42"/>
      <c r="SOZ25" s="67"/>
      <c r="SPA25" s="66"/>
      <c r="SPB25" s="42"/>
      <c r="SPC25" s="67"/>
      <c r="SPD25" s="77"/>
      <c r="SPE25" s="66"/>
      <c r="SPF25" s="42"/>
      <c r="SPG25" s="67"/>
      <c r="SPH25" s="66"/>
      <c r="SPI25" s="42"/>
      <c r="SPJ25" s="67"/>
      <c r="SPK25" s="77"/>
      <c r="SPL25" s="66"/>
      <c r="SPM25" s="42"/>
      <c r="SPN25" s="67"/>
      <c r="SPO25" s="66"/>
      <c r="SPP25" s="42"/>
      <c r="SPQ25" s="67"/>
      <c r="SPR25" s="77"/>
      <c r="SPS25" s="66"/>
      <c r="SPT25" s="42"/>
      <c r="SPU25" s="67"/>
      <c r="SPV25" s="66"/>
      <c r="SPW25" s="42"/>
      <c r="SPX25" s="67"/>
      <c r="SPY25" s="77"/>
      <c r="SPZ25" s="66"/>
      <c r="SQA25" s="42"/>
      <c r="SQB25" s="67"/>
      <c r="SQC25" s="66"/>
      <c r="SQD25" s="42"/>
      <c r="SQE25" s="67"/>
      <c r="SQF25" s="77"/>
      <c r="SQG25" s="66"/>
      <c r="SQH25" s="42"/>
      <c r="SQI25" s="67"/>
      <c r="SQJ25" s="66"/>
      <c r="SQK25" s="42"/>
      <c r="SQL25" s="67"/>
      <c r="SQM25" s="77"/>
      <c r="SQN25" s="66"/>
      <c r="SQO25" s="42"/>
      <c r="SQP25" s="67"/>
      <c r="SQQ25" s="66"/>
      <c r="SQR25" s="42"/>
      <c r="SQS25" s="67"/>
      <c r="SQT25" s="77"/>
      <c r="SQU25" s="66"/>
      <c r="SQV25" s="42"/>
      <c r="SQW25" s="67"/>
      <c r="SQX25" s="66"/>
      <c r="SQY25" s="42"/>
      <c r="SQZ25" s="67"/>
      <c r="SRA25" s="77"/>
      <c r="SRB25" s="66"/>
      <c r="SRC25" s="42"/>
      <c r="SRD25" s="67"/>
      <c r="SRE25" s="66"/>
      <c r="SRF25" s="42"/>
      <c r="SRG25" s="67"/>
      <c r="SRH25" s="77"/>
      <c r="SRI25" s="66"/>
      <c r="SRJ25" s="42"/>
      <c r="SRK25" s="67"/>
      <c r="SRL25" s="66"/>
      <c r="SRM25" s="42"/>
      <c r="SRN25" s="67"/>
      <c r="SRO25" s="77"/>
      <c r="SRP25" s="66"/>
      <c r="SRQ25" s="42"/>
      <c r="SRR25" s="67"/>
      <c r="SRS25" s="66"/>
      <c r="SRT25" s="42"/>
      <c r="SRU25" s="67"/>
      <c r="SRV25" s="77"/>
      <c r="SRW25" s="66"/>
      <c r="SRX25" s="42"/>
      <c r="SRY25" s="67"/>
      <c r="SRZ25" s="66"/>
      <c r="SSA25" s="42"/>
      <c r="SSB25" s="67"/>
      <c r="SSC25" s="77"/>
      <c r="SSD25" s="66"/>
      <c r="SSE25" s="42"/>
      <c r="SSF25" s="67"/>
      <c r="SSG25" s="66"/>
      <c r="SSH25" s="42"/>
      <c r="SSI25" s="67"/>
      <c r="SSJ25" s="77"/>
      <c r="SSK25" s="66"/>
      <c r="SSL25" s="42"/>
      <c r="SSM25" s="67"/>
      <c r="SSN25" s="66"/>
      <c r="SSO25" s="42"/>
      <c r="SSP25" s="67"/>
      <c r="SSQ25" s="77"/>
      <c r="SSR25" s="66"/>
      <c r="SSS25" s="42"/>
      <c r="SST25" s="67"/>
      <c r="SSU25" s="66"/>
      <c r="SSV25" s="42"/>
      <c r="SSW25" s="67"/>
      <c r="SSX25" s="77"/>
      <c r="SSY25" s="66"/>
      <c r="SSZ25" s="42"/>
      <c r="STA25" s="67"/>
      <c r="STB25" s="66"/>
      <c r="STC25" s="42"/>
      <c r="STD25" s="67"/>
      <c r="STE25" s="77"/>
      <c r="STF25" s="66"/>
      <c r="STG25" s="42"/>
      <c r="STH25" s="67"/>
      <c r="STI25" s="66"/>
      <c r="STJ25" s="42"/>
      <c r="STK25" s="67"/>
      <c r="STL25" s="77"/>
      <c r="STM25" s="66"/>
      <c r="STN25" s="42"/>
      <c r="STO25" s="67"/>
      <c r="STP25" s="66"/>
      <c r="STQ25" s="42"/>
      <c r="STR25" s="67"/>
      <c r="STS25" s="77"/>
      <c r="STT25" s="66"/>
      <c r="STU25" s="42"/>
      <c r="STV25" s="67"/>
      <c r="STW25" s="66"/>
      <c r="STX25" s="42"/>
      <c r="STY25" s="67"/>
      <c r="STZ25" s="77"/>
      <c r="SUA25" s="66"/>
      <c r="SUB25" s="42"/>
      <c r="SUC25" s="67"/>
      <c r="SUD25" s="66"/>
      <c r="SUE25" s="42"/>
      <c r="SUF25" s="67"/>
      <c r="SUG25" s="77"/>
      <c r="SUH25" s="66"/>
      <c r="SUI25" s="42"/>
      <c r="SUJ25" s="67"/>
      <c r="SUK25" s="66"/>
      <c r="SUL25" s="42"/>
      <c r="SUM25" s="67"/>
      <c r="SUN25" s="77"/>
      <c r="SUO25" s="66"/>
      <c r="SUP25" s="42"/>
      <c r="SUQ25" s="67"/>
      <c r="SUR25" s="66"/>
      <c r="SUS25" s="42"/>
      <c r="SUT25" s="67"/>
      <c r="SUU25" s="77"/>
      <c r="SUV25" s="66"/>
      <c r="SUW25" s="42"/>
      <c r="SUX25" s="67"/>
      <c r="SUY25" s="66"/>
      <c r="SUZ25" s="42"/>
      <c r="SVA25" s="67"/>
      <c r="SVB25" s="77"/>
      <c r="SVC25" s="66"/>
      <c r="SVD25" s="42"/>
      <c r="SVE25" s="67"/>
      <c r="SVF25" s="66"/>
      <c r="SVG25" s="42"/>
      <c r="SVH25" s="67"/>
      <c r="SVI25" s="77"/>
      <c r="SVJ25" s="66"/>
      <c r="SVK25" s="42"/>
      <c r="SVL25" s="67"/>
      <c r="SVM25" s="66"/>
      <c r="SVN25" s="42"/>
      <c r="SVO25" s="67"/>
      <c r="SVP25" s="77"/>
      <c r="SVQ25" s="66"/>
      <c r="SVR25" s="42"/>
      <c r="SVS25" s="67"/>
      <c r="SVT25" s="66"/>
      <c r="SVU25" s="42"/>
      <c r="SVV25" s="67"/>
      <c r="SVW25" s="77"/>
      <c r="SVX25" s="66"/>
      <c r="SVY25" s="42"/>
      <c r="SVZ25" s="67"/>
      <c r="SWA25" s="66"/>
      <c r="SWB25" s="42"/>
      <c r="SWC25" s="67"/>
      <c r="SWD25" s="77"/>
      <c r="SWE25" s="66"/>
      <c r="SWF25" s="42"/>
      <c r="SWG25" s="67"/>
      <c r="SWH25" s="66"/>
      <c r="SWI25" s="42"/>
      <c r="SWJ25" s="67"/>
      <c r="SWK25" s="77"/>
      <c r="SWL25" s="66"/>
      <c r="SWM25" s="42"/>
      <c r="SWN25" s="67"/>
      <c r="SWO25" s="66"/>
      <c r="SWP25" s="42"/>
      <c r="SWQ25" s="67"/>
      <c r="SWR25" s="77"/>
      <c r="SWS25" s="66"/>
      <c r="SWT25" s="42"/>
      <c r="SWU25" s="67"/>
      <c r="SWV25" s="66"/>
      <c r="SWW25" s="42"/>
      <c r="SWX25" s="67"/>
      <c r="SWY25" s="77"/>
      <c r="SWZ25" s="66"/>
      <c r="SXA25" s="42"/>
      <c r="SXB25" s="67"/>
      <c r="SXC25" s="66"/>
      <c r="SXD25" s="42"/>
      <c r="SXE25" s="67"/>
      <c r="SXF25" s="77"/>
      <c r="SXG25" s="66"/>
      <c r="SXH25" s="42"/>
      <c r="SXI25" s="67"/>
      <c r="SXJ25" s="66"/>
      <c r="SXK25" s="42"/>
      <c r="SXL25" s="67"/>
      <c r="SXM25" s="77"/>
      <c r="SXN25" s="66"/>
      <c r="SXO25" s="42"/>
      <c r="SXP25" s="67"/>
      <c r="SXQ25" s="66"/>
      <c r="SXR25" s="42"/>
      <c r="SXS25" s="67"/>
      <c r="SXT25" s="77"/>
      <c r="SXU25" s="66"/>
      <c r="SXV25" s="42"/>
      <c r="SXW25" s="67"/>
      <c r="SXX25" s="66"/>
      <c r="SXY25" s="42"/>
      <c r="SXZ25" s="67"/>
      <c r="SYA25" s="77"/>
      <c r="SYB25" s="66"/>
      <c r="SYC25" s="42"/>
      <c r="SYD25" s="67"/>
      <c r="SYE25" s="66"/>
      <c r="SYF25" s="42"/>
      <c r="SYG25" s="67"/>
      <c r="SYH25" s="77"/>
      <c r="SYI25" s="66"/>
      <c r="SYJ25" s="42"/>
      <c r="SYK25" s="67"/>
      <c r="SYL25" s="66"/>
      <c r="SYM25" s="42"/>
      <c r="SYN25" s="67"/>
      <c r="SYO25" s="77"/>
      <c r="SYP25" s="66"/>
      <c r="SYQ25" s="42"/>
      <c r="SYR25" s="67"/>
      <c r="SYS25" s="66"/>
      <c r="SYT25" s="42"/>
      <c r="SYU25" s="67"/>
      <c r="SYV25" s="77"/>
      <c r="SYW25" s="66"/>
      <c r="SYX25" s="42"/>
      <c r="SYY25" s="67"/>
      <c r="SYZ25" s="66"/>
      <c r="SZA25" s="42"/>
      <c r="SZB25" s="67"/>
      <c r="SZC25" s="77"/>
      <c r="SZD25" s="66"/>
      <c r="SZE25" s="42"/>
      <c r="SZF25" s="67"/>
      <c r="SZG25" s="66"/>
      <c r="SZH25" s="42"/>
      <c r="SZI25" s="67"/>
      <c r="SZJ25" s="77"/>
      <c r="SZK25" s="66"/>
      <c r="SZL25" s="42"/>
      <c r="SZM25" s="67"/>
      <c r="SZN25" s="66"/>
      <c r="SZO25" s="42"/>
      <c r="SZP25" s="67"/>
      <c r="SZQ25" s="77"/>
      <c r="SZR25" s="66"/>
      <c r="SZS25" s="42"/>
      <c r="SZT25" s="67"/>
      <c r="SZU25" s="66"/>
      <c r="SZV25" s="42"/>
      <c r="SZW25" s="67"/>
      <c r="SZX25" s="77"/>
      <c r="SZY25" s="66"/>
      <c r="SZZ25" s="42"/>
      <c r="TAA25" s="67"/>
      <c r="TAB25" s="66"/>
      <c r="TAC25" s="42"/>
      <c r="TAD25" s="67"/>
      <c r="TAE25" s="77"/>
      <c r="TAF25" s="66"/>
      <c r="TAG25" s="42"/>
      <c r="TAH25" s="67"/>
      <c r="TAI25" s="66"/>
      <c r="TAJ25" s="42"/>
      <c r="TAK25" s="67"/>
      <c r="TAL25" s="77"/>
      <c r="TAM25" s="66"/>
      <c r="TAN25" s="42"/>
      <c r="TAO25" s="67"/>
      <c r="TAP25" s="66"/>
      <c r="TAQ25" s="42"/>
      <c r="TAR25" s="67"/>
      <c r="TAS25" s="77"/>
      <c r="TAT25" s="66"/>
      <c r="TAU25" s="42"/>
      <c r="TAV25" s="67"/>
      <c r="TAW25" s="66"/>
      <c r="TAX25" s="42"/>
      <c r="TAY25" s="67"/>
      <c r="TAZ25" s="77"/>
      <c r="TBA25" s="66"/>
      <c r="TBB25" s="42"/>
      <c r="TBC25" s="67"/>
      <c r="TBD25" s="66"/>
      <c r="TBE25" s="42"/>
      <c r="TBF25" s="67"/>
      <c r="TBG25" s="77"/>
      <c r="TBH25" s="66"/>
      <c r="TBI25" s="42"/>
      <c r="TBJ25" s="67"/>
      <c r="TBK25" s="66"/>
      <c r="TBL25" s="42"/>
      <c r="TBM25" s="67"/>
      <c r="TBN25" s="77"/>
      <c r="TBO25" s="66"/>
      <c r="TBP25" s="42"/>
      <c r="TBQ25" s="67"/>
      <c r="TBR25" s="66"/>
      <c r="TBS25" s="42"/>
      <c r="TBT25" s="67"/>
      <c r="TBU25" s="77"/>
      <c r="TBV25" s="66"/>
      <c r="TBW25" s="42"/>
      <c r="TBX25" s="67"/>
      <c r="TBY25" s="66"/>
      <c r="TBZ25" s="42"/>
      <c r="TCA25" s="67"/>
      <c r="TCB25" s="77"/>
      <c r="TCC25" s="66"/>
      <c r="TCD25" s="42"/>
      <c r="TCE25" s="67"/>
      <c r="TCF25" s="66"/>
      <c r="TCG25" s="42"/>
      <c r="TCH25" s="67"/>
      <c r="TCI25" s="77"/>
      <c r="TCJ25" s="66"/>
      <c r="TCK25" s="42"/>
      <c r="TCL25" s="67"/>
      <c r="TCM25" s="66"/>
      <c r="TCN25" s="42"/>
      <c r="TCO25" s="67"/>
      <c r="TCP25" s="77"/>
      <c r="TCQ25" s="66"/>
      <c r="TCR25" s="42"/>
      <c r="TCS25" s="67"/>
      <c r="TCT25" s="66"/>
      <c r="TCU25" s="42"/>
      <c r="TCV25" s="67"/>
      <c r="TCW25" s="77"/>
      <c r="TCX25" s="66"/>
      <c r="TCY25" s="42"/>
      <c r="TCZ25" s="67"/>
      <c r="TDA25" s="66"/>
      <c r="TDB25" s="42"/>
      <c r="TDC25" s="67"/>
      <c r="TDD25" s="77"/>
      <c r="TDE25" s="66"/>
      <c r="TDF25" s="42"/>
      <c r="TDG25" s="67"/>
      <c r="TDH25" s="66"/>
      <c r="TDI25" s="42"/>
      <c r="TDJ25" s="67"/>
      <c r="TDK25" s="77"/>
      <c r="TDL25" s="66"/>
      <c r="TDM25" s="42"/>
      <c r="TDN25" s="67"/>
      <c r="TDO25" s="66"/>
      <c r="TDP25" s="42"/>
      <c r="TDQ25" s="67"/>
      <c r="TDR25" s="77"/>
      <c r="TDS25" s="66"/>
      <c r="TDT25" s="42"/>
      <c r="TDU25" s="67"/>
      <c r="TDV25" s="66"/>
      <c r="TDW25" s="42"/>
      <c r="TDX25" s="67"/>
      <c r="TDY25" s="77"/>
      <c r="TDZ25" s="66"/>
      <c r="TEA25" s="42"/>
      <c r="TEB25" s="67"/>
      <c r="TEC25" s="66"/>
      <c r="TED25" s="42"/>
      <c r="TEE25" s="67"/>
      <c r="TEF25" s="77"/>
      <c r="TEG25" s="66"/>
      <c r="TEH25" s="42"/>
      <c r="TEI25" s="67"/>
      <c r="TEJ25" s="66"/>
      <c r="TEK25" s="42"/>
      <c r="TEL25" s="67"/>
      <c r="TEM25" s="77"/>
      <c r="TEN25" s="66"/>
      <c r="TEO25" s="42"/>
      <c r="TEP25" s="67"/>
      <c r="TEQ25" s="66"/>
      <c r="TER25" s="42"/>
      <c r="TES25" s="67"/>
      <c r="TET25" s="77"/>
      <c r="TEU25" s="66"/>
      <c r="TEV25" s="42"/>
      <c r="TEW25" s="67"/>
      <c r="TEX25" s="66"/>
      <c r="TEY25" s="42"/>
      <c r="TEZ25" s="67"/>
      <c r="TFA25" s="77"/>
      <c r="TFB25" s="66"/>
      <c r="TFC25" s="42"/>
      <c r="TFD25" s="67"/>
      <c r="TFE25" s="66"/>
      <c r="TFF25" s="42"/>
      <c r="TFG25" s="67"/>
      <c r="TFH25" s="77"/>
      <c r="TFI25" s="66"/>
      <c r="TFJ25" s="42"/>
      <c r="TFK25" s="67"/>
      <c r="TFL25" s="66"/>
      <c r="TFM25" s="42"/>
      <c r="TFN25" s="67"/>
      <c r="TFO25" s="77"/>
      <c r="TFP25" s="66"/>
      <c r="TFQ25" s="42"/>
      <c r="TFR25" s="67"/>
      <c r="TFS25" s="66"/>
      <c r="TFT25" s="42"/>
      <c r="TFU25" s="67"/>
      <c r="TFV25" s="77"/>
      <c r="TFW25" s="66"/>
      <c r="TFX25" s="42"/>
      <c r="TFY25" s="67"/>
      <c r="TFZ25" s="66"/>
      <c r="TGA25" s="42"/>
      <c r="TGB25" s="67"/>
      <c r="TGC25" s="77"/>
      <c r="TGD25" s="66"/>
      <c r="TGE25" s="42"/>
      <c r="TGF25" s="67"/>
      <c r="TGG25" s="66"/>
      <c r="TGH25" s="42"/>
      <c r="TGI25" s="67"/>
      <c r="TGJ25" s="77"/>
      <c r="TGK25" s="66"/>
      <c r="TGL25" s="42"/>
      <c r="TGM25" s="67"/>
      <c r="TGN25" s="66"/>
      <c r="TGO25" s="42"/>
      <c r="TGP25" s="67"/>
      <c r="TGQ25" s="77"/>
      <c r="TGR25" s="66"/>
      <c r="TGS25" s="42"/>
      <c r="TGT25" s="67"/>
      <c r="TGU25" s="66"/>
      <c r="TGV25" s="42"/>
      <c r="TGW25" s="67"/>
      <c r="TGX25" s="77"/>
      <c r="TGY25" s="66"/>
      <c r="TGZ25" s="42"/>
      <c r="THA25" s="67"/>
      <c r="THB25" s="66"/>
      <c r="THC25" s="42"/>
      <c r="THD25" s="67"/>
      <c r="THE25" s="77"/>
      <c r="THF25" s="66"/>
      <c r="THG25" s="42"/>
      <c r="THH25" s="67"/>
      <c r="THI25" s="66"/>
      <c r="THJ25" s="42"/>
      <c r="THK25" s="67"/>
      <c r="THL25" s="77"/>
      <c r="THM25" s="66"/>
      <c r="THN25" s="42"/>
      <c r="THO25" s="67"/>
      <c r="THP25" s="66"/>
      <c r="THQ25" s="42"/>
      <c r="THR25" s="67"/>
      <c r="THS25" s="77"/>
      <c r="THT25" s="66"/>
      <c r="THU25" s="42"/>
      <c r="THV25" s="67"/>
      <c r="THW25" s="66"/>
      <c r="THX25" s="42"/>
      <c r="THY25" s="67"/>
      <c r="THZ25" s="77"/>
      <c r="TIA25" s="66"/>
      <c r="TIB25" s="42"/>
      <c r="TIC25" s="67"/>
      <c r="TID25" s="66"/>
      <c r="TIE25" s="42"/>
      <c r="TIF25" s="67"/>
      <c r="TIG25" s="77"/>
      <c r="TIH25" s="66"/>
      <c r="TII25" s="42"/>
      <c r="TIJ25" s="67"/>
      <c r="TIK25" s="66"/>
      <c r="TIL25" s="42"/>
      <c r="TIM25" s="67"/>
      <c r="TIN25" s="77"/>
      <c r="TIO25" s="66"/>
      <c r="TIP25" s="42"/>
      <c r="TIQ25" s="67"/>
      <c r="TIR25" s="66"/>
      <c r="TIS25" s="42"/>
      <c r="TIT25" s="67"/>
      <c r="TIU25" s="77"/>
      <c r="TIV25" s="66"/>
      <c r="TIW25" s="42"/>
      <c r="TIX25" s="67"/>
      <c r="TIY25" s="66"/>
      <c r="TIZ25" s="42"/>
      <c r="TJA25" s="67"/>
      <c r="TJB25" s="77"/>
      <c r="TJC25" s="66"/>
      <c r="TJD25" s="42"/>
      <c r="TJE25" s="67"/>
      <c r="TJF25" s="66"/>
      <c r="TJG25" s="42"/>
      <c r="TJH25" s="67"/>
      <c r="TJI25" s="77"/>
      <c r="TJJ25" s="66"/>
      <c r="TJK25" s="42"/>
      <c r="TJL25" s="67"/>
      <c r="TJM25" s="66"/>
      <c r="TJN25" s="42"/>
      <c r="TJO25" s="67"/>
      <c r="TJP25" s="77"/>
      <c r="TJQ25" s="66"/>
      <c r="TJR25" s="42"/>
      <c r="TJS25" s="67"/>
      <c r="TJT25" s="66"/>
      <c r="TJU25" s="42"/>
      <c r="TJV25" s="67"/>
      <c r="TJW25" s="77"/>
      <c r="TJX25" s="66"/>
      <c r="TJY25" s="42"/>
      <c r="TJZ25" s="67"/>
      <c r="TKA25" s="66"/>
      <c r="TKB25" s="42"/>
      <c r="TKC25" s="67"/>
      <c r="TKD25" s="77"/>
      <c r="TKE25" s="66"/>
      <c r="TKF25" s="42"/>
      <c r="TKG25" s="67"/>
      <c r="TKH25" s="66"/>
      <c r="TKI25" s="42"/>
      <c r="TKJ25" s="67"/>
      <c r="TKK25" s="77"/>
      <c r="TKL25" s="66"/>
      <c r="TKM25" s="42"/>
      <c r="TKN25" s="67"/>
      <c r="TKO25" s="66"/>
      <c r="TKP25" s="42"/>
      <c r="TKQ25" s="67"/>
      <c r="TKR25" s="77"/>
      <c r="TKS25" s="66"/>
      <c r="TKT25" s="42"/>
      <c r="TKU25" s="67"/>
      <c r="TKV25" s="66"/>
      <c r="TKW25" s="42"/>
      <c r="TKX25" s="67"/>
      <c r="TKY25" s="77"/>
      <c r="TKZ25" s="66"/>
      <c r="TLA25" s="42"/>
      <c r="TLB25" s="67"/>
      <c r="TLC25" s="66"/>
      <c r="TLD25" s="42"/>
      <c r="TLE25" s="67"/>
      <c r="TLF25" s="77"/>
      <c r="TLG25" s="66"/>
      <c r="TLH25" s="42"/>
      <c r="TLI25" s="67"/>
      <c r="TLJ25" s="66"/>
      <c r="TLK25" s="42"/>
      <c r="TLL25" s="67"/>
      <c r="TLM25" s="77"/>
      <c r="TLN25" s="66"/>
      <c r="TLO25" s="42"/>
      <c r="TLP25" s="67"/>
      <c r="TLQ25" s="66"/>
      <c r="TLR25" s="42"/>
      <c r="TLS25" s="67"/>
      <c r="TLT25" s="77"/>
      <c r="TLU25" s="66"/>
      <c r="TLV25" s="42"/>
      <c r="TLW25" s="67"/>
      <c r="TLX25" s="66"/>
      <c r="TLY25" s="42"/>
      <c r="TLZ25" s="67"/>
      <c r="TMA25" s="77"/>
      <c r="TMB25" s="66"/>
      <c r="TMC25" s="42"/>
      <c r="TMD25" s="67"/>
      <c r="TME25" s="66"/>
      <c r="TMF25" s="42"/>
      <c r="TMG25" s="67"/>
      <c r="TMH25" s="77"/>
      <c r="TMI25" s="66"/>
      <c r="TMJ25" s="42"/>
      <c r="TMK25" s="67"/>
      <c r="TML25" s="66"/>
      <c r="TMM25" s="42"/>
      <c r="TMN25" s="67"/>
      <c r="TMO25" s="77"/>
      <c r="TMP25" s="66"/>
      <c r="TMQ25" s="42"/>
      <c r="TMR25" s="67"/>
      <c r="TMS25" s="66"/>
      <c r="TMT25" s="42"/>
      <c r="TMU25" s="67"/>
      <c r="TMV25" s="77"/>
      <c r="TMW25" s="66"/>
      <c r="TMX25" s="42"/>
      <c r="TMY25" s="67"/>
      <c r="TMZ25" s="66"/>
      <c r="TNA25" s="42"/>
      <c r="TNB25" s="67"/>
      <c r="TNC25" s="77"/>
      <c r="TND25" s="66"/>
      <c r="TNE25" s="42"/>
      <c r="TNF25" s="67"/>
      <c r="TNG25" s="66"/>
      <c r="TNH25" s="42"/>
      <c r="TNI25" s="67"/>
      <c r="TNJ25" s="77"/>
      <c r="TNK25" s="66"/>
      <c r="TNL25" s="42"/>
      <c r="TNM25" s="67"/>
      <c r="TNN25" s="66"/>
      <c r="TNO25" s="42"/>
      <c r="TNP25" s="67"/>
      <c r="TNQ25" s="77"/>
      <c r="TNR25" s="66"/>
      <c r="TNS25" s="42"/>
      <c r="TNT25" s="67"/>
      <c r="TNU25" s="66"/>
      <c r="TNV25" s="42"/>
      <c r="TNW25" s="67"/>
      <c r="TNX25" s="77"/>
      <c r="TNY25" s="66"/>
      <c r="TNZ25" s="42"/>
      <c r="TOA25" s="67"/>
      <c r="TOB25" s="66"/>
      <c r="TOC25" s="42"/>
      <c r="TOD25" s="67"/>
      <c r="TOE25" s="77"/>
      <c r="TOF25" s="66"/>
      <c r="TOG25" s="42"/>
      <c r="TOH25" s="67"/>
      <c r="TOI25" s="66"/>
      <c r="TOJ25" s="42"/>
      <c r="TOK25" s="67"/>
      <c r="TOL25" s="77"/>
      <c r="TOM25" s="66"/>
      <c r="TON25" s="42"/>
      <c r="TOO25" s="67"/>
      <c r="TOP25" s="66"/>
      <c r="TOQ25" s="42"/>
      <c r="TOR25" s="67"/>
      <c r="TOS25" s="77"/>
      <c r="TOT25" s="66"/>
      <c r="TOU25" s="42"/>
      <c r="TOV25" s="67"/>
      <c r="TOW25" s="66"/>
      <c r="TOX25" s="42"/>
      <c r="TOY25" s="67"/>
      <c r="TOZ25" s="77"/>
      <c r="TPA25" s="66"/>
      <c r="TPB25" s="42"/>
      <c r="TPC25" s="67"/>
      <c r="TPD25" s="66"/>
      <c r="TPE25" s="42"/>
      <c r="TPF25" s="67"/>
      <c r="TPG25" s="77"/>
      <c r="TPH25" s="66"/>
      <c r="TPI25" s="42"/>
      <c r="TPJ25" s="67"/>
      <c r="TPK25" s="66"/>
      <c r="TPL25" s="42"/>
      <c r="TPM25" s="67"/>
      <c r="TPN25" s="77"/>
      <c r="TPO25" s="66"/>
      <c r="TPP25" s="42"/>
      <c r="TPQ25" s="67"/>
      <c r="TPR25" s="66"/>
      <c r="TPS25" s="42"/>
      <c r="TPT25" s="67"/>
      <c r="TPU25" s="77"/>
      <c r="TPV25" s="66"/>
      <c r="TPW25" s="42"/>
      <c r="TPX25" s="67"/>
      <c r="TPY25" s="66"/>
      <c r="TPZ25" s="42"/>
      <c r="TQA25" s="67"/>
      <c r="TQB25" s="77"/>
      <c r="TQC25" s="66"/>
      <c r="TQD25" s="42"/>
      <c r="TQE25" s="67"/>
      <c r="TQF25" s="66"/>
      <c r="TQG25" s="42"/>
      <c r="TQH25" s="67"/>
      <c r="TQI25" s="77"/>
      <c r="TQJ25" s="66"/>
      <c r="TQK25" s="42"/>
      <c r="TQL25" s="67"/>
      <c r="TQM25" s="66"/>
      <c r="TQN25" s="42"/>
      <c r="TQO25" s="67"/>
      <c r="TQP25" s="77"/>
      <c r="TQQ25" s="66"/>
      <c r="TQR25" s="42"/>
      <c r="TQS25" s="67"/>
      <c r="TQT25" s="66"/>
      <c r="TQU25" s="42"/>
      <c r="TQV25" s="67"/>
      <c r="TQW25" s="77"/>
      <c r="TQX25" s="66"/>
      <c r="TQY25" s="42"/>
      <c r="TQZ25" s="67"/>
      <c r="TRA25" s="66"/>
      <c r="TRB25" s="42"/>
      <c r="TRC25" s="67"/>
      <c r="TRD25" s="77"/>
      <c r="TRE25" s="66"/>
      <c r="TRF25" s="42"/>
      <c r="TRG25" s="67"/>
      <c r="TRH25" s="66"/>
      <c r="TRI25" s="42"/>
      <c r="TRJ25" s="67"/>
      <c r="TRK25" s="77"/>
      <c r="TRL25" s="66"/>
      <c r="TRM25" s="42"/>
      <c r="TRN25" s="67"/>
      <c r="TRO25" s="66"/>
      <c r="TRP25" s="42"/>
      <c r="TRQ25" s="67"/>
      <c r="TRR25" s="77"/>
      <c r="TRS25" s="66"/>
      <c r="TRT25" s="42"/>
      <c r="TRU25" s="67"/>
      <c r="TRV25" s="66"/>
      <c r="TRW25" s="42"/>
      <c r="TRX25" s="67"/>
      <c r="TRY25" s="77"/>
      <c r="TRZ25" s="66"/>
      <c r="TSA25" s="42"/>
      <c r="TSB25" s="67"/>
      <c r="TSC25" s="66"/>
      <c r="TSD25" s="42"/>
      <c r="TSE25" s="67"/>
      <c r="TSF25" s="77"/>
      <c r="TSG25" s="66"/>
      <c r="TSH25" s="42"/>
      <c r="TSI25" s="67"/>
      <c r="TSJ25" s="66"/>
      <c r="TSK25" s="42"/>
      <c r="TSL25" s="67"/>
      <c r="TSM25" s="77"/>
      <c r="TSN25" s="66"/>
      <c r="TSO25" s="42"/>
      <c r="TSP25" s="67"/>
      <c r="TSQ25" s="66"/>
      <c r="TSR25" s="42"/>
      <c r="TSS25" s="67"/>
      <c r="TST25" s="77"/>
      <c r="TSU25" s="66"/>
      <c r="TSV25" s="42"/>
      <c r="TSW25" s="67"/>
      <c r="TSX25" s="66"/>
      <c r="TSY25" s="42"/>
      <c r="TSZ25" s="67"/>
      <c r="TTA25" s="77"/>
      <c r="TTB25" s="66"/>
      <c r="TTC25" s="42"/>
      <c r="TTD25" s="67"/>
      <c r="TTE25" s="66"/>
      <c r="TTF25" s="42"/>
      <c r="TTG25" s="67"/>
      <c r="TTH25" s="77"/>
      <c r="TTI25" s="66"/>
      <c r="TTJ25" s="42"/>
      <c r="TTK25" s="67"/>
      <c r="TTL25" s="66"/>
      <c r="TTM25" s="42"/>
      <c r="TTN25" s="67"/>
      <c r="TTO25" s="77"/>
      <c r="TTP25" s="66"/>
      <c r="TTQ25" s="42"/>
      <c r="TTR25" s="67"/>
      <c r="TTS25" s="66"/>
      <c r="TTT25" s="42"/>
      <c r="TTU25" s="67"/>
      <c r="TTV25" s="77"/>
      <c r="TTW25" s="66"/>
      <c r="TTX25" s="42"/>
      <c r="TTY25" s="67"/>
      <c r="TTZ25" s="66"/>
      <c r="TUA25" s="42"/>
      <c r="TUB25" s="67"/>
      <c r="TUC25" s="77"/>
      <c r="TUD25" s="66"/>
      <c r="TUE25" s="42"/>
      <c r="TUF25" s="67"/>
      <c r="TUG25" s="66"/>
      <c r="TUH25" s="42"/>
      <c r="TUI25" s="67"/>
      <c r="TUJ25" s="77"/>
      <c r="TUK25" s="66"/>
      <c r="TUL25" s="42"/>
      <c r="TUM25" s="67"/>
      <c r="TUN25" s="66"/>
      <c r="TUO25" s="42"/>
      <c r="TUP25" s="67"/>
      <c r="TUQ25" s="77"/>
      <c r="TUR25" s="66"/>
      <c r="TUS25" s="42"/>
      <c r="TUT25" s="67"/>
      <c r="TUU25" s="66"/>
      <c r="TUV25" s="42"/>
      <c r="TUW25" s="67"/>
      <c r="TUX25" s="77"/>
      <c r="TUY25" s="66"/>
      <c r="TUZ25" s="42"/>
      <c r="TVA25" s="67"/>
      <c r="TVB25" s="66"/>
      <c r="TVC25" s="42"/>
      <c r="TVD25" s="67"/>
      <c r="TVE25" s="77"/>
      <c r="TVF25" s="66"/>
      <c r="TVG25" s="42"/>
      <c r="TVH25" s="67"/>
      <c r="TVI25" s="66"/>
      <c r="TVJ25" s="42"/>
      <c r="TVK25" s="67"/>
      <c r="TVL25" s="77"/>
      <c r="TVM25" s="66"/>
      <c r="TVN25" s="42"/>
      <c r="TVO25" s="67"/>
      <c r="TVP25" s="66"/>
      <c r="TVQ25" s="42"/>
      <c r="TVR25" s="67"/>
      <c r="TVS25" s="77"/>
      <c r="TVT25" s="66"/>
      <c r="TVU25" s="42"/>
      <c r="TVV25" s="67"/>
      <c r="TVW25" s="66"/>
      <c r="TVX25" s="42"/>
      <c r="TVY25" s="67"/>
      <c r="TVZ25" s="77"/>
      <c r="TWA25" s="66"/>
      <c r="TWB25" s="42"/>
      <c r="TWC25" s="67"/>
      <c r="TWD25" s="66"/>
      <c r="TWE25" s="42"/>
      <c r="TWF25" s="67"/>
      <c r="TWG25" s="77"/>
      <c r="TWH25" s="66"/>
      <c r="TWI25" s="42"/>
      <c r="TWJ25" s="67"/>
      <c r="TWK25" s="66"/>
      <c r="TWL25" s="42"/>
      <c r="TWM25" s="67"/>
      <c r="TWN25" s="77"/>
      <c r="TWO25" s="66"/>
      <c r="TWP25" s="42"/>
      <c r="TWQ25" s="67"/>
      <c r="TWR25" s="66"/>
      <c r="TWS25" s="42"/>
      <c r="TWT25" s="67"/>
      <c r="TWU25" s="77"/>
      <c r="TWV25" s="66"/>
      <c r="TWW25" s="42"/>
      <c r="TWX25" s="67"/>
      <c r="TWY25" s="66"/>
      <c r="TWZ25" s="42"/>
      <c r="TXA25" s="67"/>
      <c r="TXB25" s="77"/>
      <c r="TXC25" s="66"/>
      <c r="TXD25" s="42"/>
      <c r="TXE25" s="67"/>
      <c r="TXF25" s="66"/>
      <c r="TXG25" s="42"/>
      <c r="TXH25" s="67"/>
      <c r="TXI25" s="77"/>
      <c r="TXJ25" s="66"/>
      <c r="TXK25" s="42"/>
      <c r="TXL25" s="67"/>
      <c r="TXM25" s="66"/>
      <c r="TXN25" s="42"/>
      <c r="TXO25" s="67"/>
      <c r="TXP25" s="77"/>
      <c r="TXQ25" s="66"/>
      <c r="TXR25" s="42"/>
      <c r="TXS25" s="67"/>
      <c r="TXT25" s="66"/>
      <c r="TXU25" s="42"/>
      <c r="TXV25" s="67"/>
      <c r="TXW25" s="77"/>
      <c r="TXX25" s="66"/>
      <c r="TXY25" s="42"/>
      <c r="TXZ25" s="67"/>
      <c r="TYA25" s="66"/>
      <c r="TYB25" s="42"/>
      <c r="TYC25" s="67"/>
      <c r="TYD25" s="77"/>
      <c r="TYE25" s="66"/>
      <c r="TYF25" s="42"/>
      <c r="TYG25" s="67"/>
      <c r="TYH25" s="66"/>
      <c r="TYI25" s="42"/>
      <c r="TYJ25" s="67"/>
      <c r="TYK25" s="77"/>
      <c r="TYL25" s="66"/>
      <c r="TYM25" s="42"/>
      <c r="TYN25" s="67"/>
      <c r="TYO25" s="66"/>
      <c r="TYP25" s="42"/>
      <c r="TYQ25" s="67"/>
      <c r="TYR25" s="77"/>
      <c r="TYS25" s="66"/>
      <c r="TYT25" s="42"/>
      <c r="TYU25" s="67"/>
      <c r="TYV25" s="66"/>
      <c r="TYW25" s="42"/>
      <c r="TYX25" s="67"/>
      <c r="TYY25" s="77"/>
      <c r="TYZ25" s="66"/>
      <c r="TZA25" s="42"/>
      <c r="TZB25" s="67"/>
      <c r="TZC25" s="66"/>
      <c r="TZD25" s="42"/>
      <c r="TZE25" s="67"/>
      <c r="TZF25" s="77"/>
      <c r="TZG25" s="66"/>
      <c r="TZH25" s="42"/>
      <c r="TZI25" s="67"/>
      <c r="TZJ25" s="66"/>
      <c r="TZK25" s="42"/>
      <c r="TZL25" s="67"/>
      <c r="TZM25" s="77"/>
      <c r="TZN25" s="66"/>
      <c r="TZO25" s="42"/>
      <c r="TZP25" s="67"/>
      <c r="TZQ25" s="66"/>
      <c r="TZR25" s="42"/>
      <c r="TZS25" s="67"/>
      <c r="TZT25" s="77"/>
      <c r="TZU25" s="66"/>
      <c r="TZV25" s="42"/>
      <c r="TZW25" s="67"/>
      <c r="TZX25" s="66"/>
      <c r="TZY25" s="42"/>
      <c r="TZZ25" s="67"/>
      <c r="UAA25" s="77"/>
      <c r="UAB25" s="66"/>
      <c r="UAC25" s="42"/>
      <c r="UAD25" s="67"/>
      <c r="UAE25" s="66"/>
      <c r="UAF25" s="42"/>
      <c r="UAG25" s="67"/>
      <c r="UAH25" s="77"/>
      <c r="UAI25" s="66"/>
      <c r="UAJ25" s="42"/>
      <c r="UAK25" s="67"/>
      <c r="UAL25" s="66"/>
      <c r="UAM25" s="42"/>
      <c r="UAN25" s="67"/>
      <c r="UAO25" s="77"/>
      <c r="UAP25" s="66"/>
      <c r="UAQ25" s="42"/>
      <c r="UAR25" s="67"/>
      <c r="UAS25" s="66"/>
      <c r="UAT25" s="42"/>
      <c r="UAU25" s="67"/>
      <c r="UAV25" s="77"/>
      <c r="UAW25" s="66"/>
      <c r="UAX25" s="42"/>
      <c r="UAY25" s="67"/>
      <c r="UAZ25" s="66"/>
      <c r="UBA25" s="42"/>
      <c r="UBB25" s="67"/>
      <c r="UBC25" s="77"/>
      <c r="UBD25" s="66"/>
      <c r="UBE25" s="42"/>
      <c r="UBF25" s="67"/>
      <c r="UBG25" s="66"/>
      <c r="UBH25" s="42"/>
      <c r="UBI25" s="67"/>
      <c r="UBJ25" s="77"/>
      <c r="UBK25" s="66"/>
      <c r="UBL25" s="42"/>
      <c r="UBM25" s="67"/>
      <c r="UBN25" s="66"/>
      <c r="UBO25" s="42"/>
      <c r="UBP25" s="67"/>
      <c r="UBQ25" s="77"/>
      <c r="UBR25" s="66"/>
      <c r="UBS25" s="42"/>
      <c r="UBT25" s="67"/>
      <c r="UBU25" s="66"/>
      <c r="UBV25" s="42"/>
      <c r="UBW25" s="67"/>
      <c r="UBX25" s="77"/>
      <c r="UBY25" s="66"/>
      <c r="UBZ25" s="42"/>
      <c r="UCA25" s="67"/>
      <c r="UCB25" s="66"/>
      <c r="UCC25" s="42"/>
      <c r="UCD25" s="67"/>
      <c r="UCE25" s="77"/>
      <c r="UCF25" s="66"/>
      <c r="UCG25" s="42"/>
      <c r="UCH25" s="67"/>
      <c r="UCI25" s="66"/>
      <c r="UCJ25" s="42"/>
      <c r="UCK25" s="67"/>
      <c r="UCL25" s="77"/>
      <c r="UCM25" s="66"/>
      <c r="UCN25" s="42"/>
      <c r="UCO25" s="67"/>
      <c r="UCP25" s="66"/>
      <c r="UCQ25" s="42"/>
      <c r="UCR25" s="67"/>
      <c r="UCS25" s="77"/>
      <c r="UCT25" s="66"/>
      <c r="UCU25" s="42"/>
      <c r="UCV25" s="67"/>
      <c r="UCW25" s="66"/>
      <c r="UCX25" s="42"/>
      <c r="UCY25" s="67"/>
      <c r="UCZ25" s="77"/>
      <c r="UDA25" s="66"/>
      <c r="UDB25" s="42"/>
      <c r="UDC25" s="67"/>
      <c r="UDD25" s="66"/>
      <c r="UDE25" s="42"/>
      <c r="UDF25" s="67"/>
      <c r="UDG25" s="77"/>
      <c r="UDH25" s="66"/>
      <c r="UDI25" s="42"/>
      <c r="UDJ25" s="67"/>
      <c r="UDK25" s="66"/>
      <c r="UDL25" s="42"/>
      <c r="UDM25" s="67"/>
      <c r="UDN25" s="77"/>
      <c r="UDO25" s="66"/>
      <c r="UDP25" s="42"/>
      <c r="UDQ25" s="67"/>
      <c r="UDR25" s="66"/>
      <c r="UDS25" s="42"/>
      <c r="UDT25" s="67"/>
      <c r="UDU25" s="77"/>
      <c r="UDV25" s="66"/>
      <c r="UDW25" s="42"/>
      <c r="UDX25" s="67"/>
      <c r="UDY25" s="66"/>
      <c r="UDZ25" s="42"/>
      <c r="UEA25" s="67"/>
      <c r="UEB25" s="77"/>
      <c r="UEC25" s="66"/>
      <c r="UED25" s="42"/>
      <c r="UEE25" s="67"/>
      <c r="UEF25" s="66"/>
      <c r="UEG25" s="42"/>
      <c r="UEH25" s="67"/>
      <c r="UEI25" s="77"/>
      <c r="UEJ25" s="66"/>
      <c r="UEK25" s="42"/>
      <c r="UEL25" s="67"/>
      <c r="UEM25" s="66"/>
      <c r="UEN25" s="42"/>
      <c r="UEO25" s="67"/>
      <c r="UEP25" s="77"/>
      <c r="UEQ25" s="66"/>
      <c r="UER25" s="42"/>
      <c r="UES25" s="67"/>
      <c r="UET25" s="66"/>
      <c r="UEU25" s="42"/>
      <c r="UEV25" s="67"/>
      <c r="UEW25" s="77"/>
      <c r="UEX25" s="66"/>
      <c r="UEY25" s="42"/>
      <c r="UEZ25" s="67"/>
      <c r="UFA25" s="66"/>
      <c r="UFB25" s="42"/>
      <c r="UFC25" s="67"/>
      <c r="UFD25" s="77"/>
      <c r="UFE25" s="66"/>
      <c r="UFF25" s="42"/>
      <c r="UFG25" s="67"/>
      <c r="UFH25" s="66"/>
      <c r="UFI25" s="42"/>
      <c r="UFJ25" s="67"/>
      <c r="UFK25" s="77"/>
      <c r="UFL25" s="66"/>
      <c r="UFM25" s="42"/>
      <c r="UFN25" s="67"/>
      <c r="UFO25" s="66"/>
      <c r="UFP25" s="42"/>
      <c r="UFQ25" s="67"/>
      <c r="UFR25" s="77"/>
      <c r="UFS25" s="66"/>
      <c r="UFT25" s="42"/>
      <c r="UFU25" s="67"/>
      <c r="UFV25" s="66"/>
      <c r="UFW25" s="42"/>
      <c r="UFX25" s="67"/>
      <c r="UFY25" s="77"/>
      <c r="UFZ25" s="66"/>
      <c r="UGA25" s="42"/>
      <c r="UGB25" s="67"/>
      <c r="UGC25" s="66"/>
      <c r="UGD25" s="42"/>
      <c r="UGE25" s="67"/>
      <c r="UGF25" s="77"/>
      <c r="UGG25" s="66"/>
      <c r="UGH25" s="42"/>
      <c r="UGI25" s="67"/>
      <c r="UGJ25" s="66"/>
      <c r="UGK25" s="42"/>
      <c r="UGL25" s="67"/>
      <c r="UGM25" s="77"/>
      <c r="UGN25" s="66"/>
      <c r="UGO25" s="42"/>
      <c r="UGP25" s="67"/>
      <c r="UGQ25" s="66"/>
      <c r="UGR25" s="42"/>
      <c r="UGS25" s="67"/>
      <c r="UGT25" s="77"/>
      <c r="UGU25" s="66"/>
      <c r="UGV25" s="42"/>
      <c r="UGW25" s="67"/>
      <c r="UGX25" s="66"/>
      <c r="UGY25" s="42"/>
      <c r="UGZ25" s="67"/>
      <c r="UHA25" s="77"/>
      <c r="UHB25" s="66"/>
      <c r="UHC25" s="42"/>
      <c r="UHD25" s="67"/>
      <c r="UHE25" s="66"/>
      <c r="UHF25" s="42"/>
      <c r="UHG25" s="67"/>
      <c r="UHH25" s="77"/>
      <c r="UHI25" s="66"/>
      <c r="UHJ25" s="42"/>
      <c r="UHK25" s="67"/>
      <c r="UHL25" s="66"/>
      <c r="UHM25" s="42"/>
      <c r="UHN25" s="67"/>
      <c r="UHO25" s="77"/>
      <c r="UHP25" s="66"/>
      <c r="UHQ25" s="42"/>
      <c r="UHR25" s="67"/>
      <c r="UHS25" s="66"/>
      <c r="UHT25" s="42"/>
      <c r="UHU25" s="67"/>
      <c r="UHV25" s="77"/>
      <c r="UHW25" s="66"/>
      <c r="UHX25" s="42"/>
      <c r="UHY25" s="67"/>
      <c r="UHZ25" s="66"/>
      <c r="UIA25" s="42"/>
      <c r="UIB25" s="67"/>
      <c r="UIC25" s="77"/>
      <c r="UID25" s="66"/>
      <c r="UIE25" s="42"/>
      <c r="UIF25" s="67"/>
      <c r="UIG25" s="66"/>
      <c r="UIH25" s="42"/>
      <c r="UII25" s="67"/>
      <c r="UIJ25" s="77"/>
      <c r="UIK25" s="66"/>
      <c r="UIL25" s="42"/>
      <c r="UIM25" s="67"/>
      <c r="UIN25" s="66"/>
      <c r="UIO25" s="42"/>
      <c r="UIP25" s="67"/>
      <c r="UIQ25" s="77"/>
      <c r="UIR25" s="66"/>
      <c r="UIS25" s="42"/>
      <c r="UIT25" s="67"/>
      <c r="UIU25" s="66"/>
      <c r="UIV25" s="42"/>
      <c r="UIW25" s="67"/>
      <c r="UIX25" s="77"/>
      <c r="UIY25" s="66"/>
      <c r="UIZ25" s="42"/>
      <c r="UJA25" s="67"/>
      <c r="UJB25" s="66"/>
      <c r="UJC25" s="42"/>
      <c r="UJD25" s="67"/>
      <c r="UJE25" s="77"/>
      <c r="UJF25" s="66"/>
      <c r="UJG25" s="42"/>
      <c r="UJH25" s="67"/>
      <c r="UJI25" s="66"/>
      <c r="UJJ25" s="42"/>
      <c r="UJK25" s="67"/>
      <c r="UJL25" s="77"/>
      <c r="UJM25" s="66"/>
      <c r="UJN25" s="42"/>
      <c r="UJO25" s="67"/>
      <c r="UJP25" s="66"/>
      <c r="UJQ25" s="42"/>
      <c r="UJR25" s="67"/>
      <c r="UJS25" s="77"/>
      <c r="UJT25" s="66"/>
      <c r="UJU25" s="42"/>
      <c r="UJV25" s="67"/>
      <c r="UJW25" s="66"/>
      <c r="UJX25" s="42"/>
      <c r="UJY25" s="67"/>
      <c r="UJZ25" s="77"/>
      <c r="UKA25" s="66"/>
      <c r="UKB25" s="42"/>
      <c r="UKC25" s="67"/>
      <c r="UKD25" s="66"/>
      <c r="UKE25" s="42"/>
      <c r="UKF25" s="67"/>
      <c r="UKG25" s="77"/>
      <c r="UKH25" s="66"/>
      <c r="UKI25" s="42"/>
      <c r="UKJ25" s="67"/>
      <c r="UKK25" s="66"/>
      <c r="UKL25" s="42"/>
      <c r="UKM25" s="67"/>
      <c r="UKN25" s="77"/>
      <c r="UKO25" s="66"/>
      <c r="UKP25" s="42"/>
      <c r="UKQ25" s="67"/>
      <c r="UKR25" s="66"/>
      <c r="UKS25" s="42"/>
      <c r="UKT25" s="67"/>
      <c r="UKU25" s="77"/>
      <c r="UKV25" s="66"/>
      <c r="UKW25" s="42"/>
      <c r="UKX25" s="67"/>
      <c r="UKY25" s="66"/>
      <c r="UKZ25" s="42"/>
      <c r="ULA25" s="67"/>
      <c r="ULB25" s="77"/>
      <c r="ULC25" s="66"/>
      <c r="ULD25" s="42"/>
      <c r="ULE25" s="67"/>
      <c r="ULF25" s="66"/>
      <c r="ULG25" s="42"/>
      <c r="ULH25" s="67"/>
      <c r="ULI25" s="77"/>
      <c r="ULJ25" s="66"/>
      <c r="ULK25" s="42"/>
      <c r="ULL25" s="67"/>
      <c r="ULM25" s="66"/>
      <c r="ULN25" s="42"/>
      <c r="ULO25" s="67"/>
      <c r="ULP25" s="77"/>
      <c r="ULQ25" s="66"/>
      <c r="ULR25" s="42"/>
      <c r="ULS25" s="67"/>
      <c r="ULT25" s="66"/>
      <c r="ULU25" s="42"/>
      <c r="ULV25" s="67"/>
      <c r="ULW25" s="77"/>
      <c r="ULX25" s="66"/>
      <c r="ULY25" s="42"/>
      <c r="ULZ25" s="67"/>
      <c r="UMA25" s="66"/>
      <c r="UMB25" s="42"/>
      <c r="UMC25" s="67"/>
      <c r="UMD25" s="77"/>
      <c r="UME25" s="66"/>
      <c r="UMF25" s="42"/>
      <c r="UMG25" s="67"/>
      <c r="UMH25" s="66"/>
      <c r="UMI25" s="42"/>
      <c r="UMJ25" s="67"/>
      <c r="UMK25" s="77"/>
      <c r="UML25" s="66"/>
      <c r="UMM25" s="42"/>
      <c r="UMN25" s="67"/>
      <c r="UMO25" s="66"/>
      <c r="UMP25" s="42"/>
      <c r="UMQ25" s="67"/>
      <c r="UMR25" s="77"/>
      <c r="UMS25" s="66"/>
      <c r="UMT25" s="42"/>
      <c r="UMU25" s="67"/>
      <c r="UMV25" s="66"/>
      <c r="UMW25" s="42"/>
      <c r="UMX25" s="67"/>
      <c r="UMY25" s="77"/>
      <c r="UMZ25" s="66"/>
      <c r="UNA25" s="42"/>
      <c r="UNB25" s="67"/>
      <c r="UNC25" s="66"/>
      <c r="UND25" s="42"/>
      <c r="UNE25" s="67"/>
      <c r="UNF25" s="77"/>
      <c r="UNG25" s="66"/>
      <c r="UNH25" s="42"/>
      <c r="UNI25" s="67"/>
      <c r="UNJ25" s="66"/>
      <c r="UNK25" s="42"/>
      <c r="UNL25" s="67"/>
      <c r="UNM25" s="77"/>
      <c r="UNN25" s="66"/>
      <c r="UNO25" s="42"/>
      <c r="UNP25" s="67"/>
      <c r="UNQ25" s="66"/>
      <c r="UNR25" s="42"/>
      <c r="UNS25" s="67"/>
      <c r="UNT25" s="77"/>
      <c r="UNU25" s="66"/>
      <c r="UNV25" s="42"/>
      <c r="UNW25" s="67"/>
      <c r="UNX25" s="66"/>
      <c r="UNY25" s="42"/>
      <c r="UNZ25" s="67"/>
      <c r="UOA25" s="77"/>
      <c r="UOB25" s="66"/>
      <c r="UOC25" s="42"/>
      <c r="UOD25" s="67"/>
      <c r="UOE25" s="66"/>
      <c r="UOF25" s="42"/>
      <c r="UOG25" s="67"/>
      <c r="UOH25" s="77"/>
      <c r="UOI25" s="66"/>
      <c r="UOJ25" s="42"/>
      <c r="UOK25" s="67"/>
      <c r="UOL25" s="66"/>
      <c r="UOM25" s="42"/>
      <c r="UON25" s="67"/>
      <c r="UOO25" s="77"/>
      <c r="UOP25" s="66"/>
      <c r="UOQ25" s="42"/>
      <c r="UOR25" s="67"/>
      <c r="UOS25" s="66"/>
      <c r="UOT25" s="42"/>
      <c r="UOU25" s="67"/>
      <c r="UOV25" s="77"/>
      <c r="UOW25" s="66"/>
      <c r="UOX25" s="42"/>
      <c r="UOY25" s="67"/>
      <c r="UOZ25" s="66"/>
      <c r="UPA25" s="42"/>
      <c r="UPB25" s="67"/>
      <c r="UPC25" s="77"/>
      <c r="UPD25" s="66"/>
      <c r="UPE25" s="42"/>
      <c r="UPF25" s="67"/>
      <c r="UPG25" s="66"/>
      <c r="UPH25" s="42"/>
      <c r="UPI25" s="67"/>
      <c r="UPJ25" s="77"/>
      <c r="UPK25" s="66"/>
      <c r="UPL25" s="42"/>
      <c r="UPM25" s="67"/>
      <c r="UPN25" s="66"/>
      <c r="UPO25" s="42"/>
      <c r="UPP25" s="67"/>
      <c r="UPQ25" s="77"/>
      <c r="UPR25" s="66"/>
      <c r="UPS25" s="42"/>
      <c r="UPT25" s="67"/>
      <c r="UPU25" s="66"/>
      <c r="UPV25" s="42"/>
      <c r="UPW25" s="67"/>
      <c r="UPX25" s="77"/>
      <c r="UPY25" s="66"/>
      <c r="UPZ25" s="42"/>
      <c r="UQA25" s="67"/>
      <c r="UQB25" s="66"/>
      <c r="UQC25" s="42"/>
      <c r="UQD25" s="67"/>
      <c r="UQE25" s="77"/>
      <c r="UQF25" s="66"/>
      <c r="UQG25" s="42"/>
      <c r="UQH25" s="67"/>
      <c r="UQI25" s="66"/>
      <c r="UQJ25" s="42"/>
      <c r="UQK25" s="67"/>
      <c r="UQL25" s="77"/>
      <c r="UQM25" s="66"/>
      <c r="UQN25" s="42"/>
      <c r="UQO25" s="67"/>
      <c r="UQP25" s="66"/>
      <c r="UQQ25" s="42"/>
      <c r="UQR25" s="67"/>
      <c r="UQS25" s="77"/>
      <c r="UQT25" s="66"/>
      <c r="UQU25" s="42"/>
      <c r="UQV25" s="67"/>
      <c r="UQW25" s="66"/>
      <c r="UQX25" s="42"/>
      <c r="UQY25" s="67"/>
      <c r="UQZ25" s="77"/>
      <c r="URA25" s="66"/>
      <c r="URB25" s="42"/>
      <c r="URC25" s="67"/>
      <c r="URD25" s="66"/>
      <c r="URE25" s="42"/>
      <c r="URF25" s="67"/>
      <c r="URG25" s="77"/>
      <c r="URH25" s="66"/>
      <c r="URI25" s="42"/>
      <c r="URJ25" s="67"/>
      <c r="URK25" s="66"/>
      <c r="URL25" s="42"/>
      <c r="URM25" s="67"/>
      <c r="URN25" s="77"/>
      <c r="URO25" s="66"/>
      <c r="URP25" s="42"/>
      <c r="URQ25" s="67"/>
      <c r="URR25" s="66"/>
      <c r="URS25" s="42"/>
      <c r="URT25" s="67"/>
      <c r="URU25" s="77"/>
      <c r="URV25" s="66"/>
      <c r="URW25" s="42"/>
      <c r="URX25" s="67"/>
      <c r="URY25" s="66"/>
      <c r="URZ25" s="42"/>
      <c r="USA25" s="67"/>
      <c r="USB25" s="77"/>
      <c r="USC25" s="66"/>
      <c r="USD25" s="42"/>
      <c r="USE25" s="67"/>
      <c r="USF25" s="66"/>
      <c r="USG25" s="42"/>
      <c r="USH25" s="67"/>
      <c r="USI25" s="77"/>
      <c r="USJ25" s="66"/>
      <c r="USK25" s="42"/>
      <c r="USL25" s="67"/>
      <c r="USM25" s="66"/>
      <c r="USN25" s="42"/>
      <c r="USO25" s="67"/>
      <c r="USP25" s="77"/>
      <c r="USQ25" s="66"/>
      <c r="USR25" s="42"/>
      <c r="USS25" s="67"/>
      <c r="UST25" s="66"/>
      <c r="USU25" s="42"/>
      <c r="USV25" s="67"/>
      <c r="USW25" s="77"/>
      <c r="USX25" s="66"/>
      <c r="USY25" s="42"/>
      <c r="USZ25" s="67"/>
      <c r="UTA25" s="66"/>
      <c r="UTB25" s="42"/>
      <c r="UTC25" s="67"/>
      <c r="UTD25" s="77"/>
      <c r="UTE25" s="66"/>
      <c r="UTF25" s="42"/>
      <c r="UTG25" s="67"/>
      <c r="UTH25" s="66"/>
      <c r="UTI25" s="42"/>
      <c r="UTJ25" s="67"/>
      <c r="UTK25" s="77"/>
      <c r="UTL25" s="66"/>
      <c r="UTM25" s="42"/>
      <c r="UTN25" s="67"/>
      <c r="UTO25" s="66"/>
      <c r="UTP25" s="42"/>
      <c r="UTQ25" s="67"/>
      <c r="UTR25" s="77"/>
      <c r="UTS25" s="66"/>
      <c r="UTT25" s="42"/>
      <c r="UTU25" s="67"/>
      <c r="UTV25" s="66"/>
      <c r="UTW25" s="42"/>
      <c r="UTX25" s="67"/>
      <c r="UTY25" s="77"/>
      <c r="UTZ25" s="66"/>
      <c r="UUA25" s="42"/>
      <c r="UUB25" s="67"/>
      <c r="UUC25" s="66"/>
      <c r="UUD25" s="42"/>
      <c r="UUE25" s="67"/>
      <c r="UUF25" s="77"/>
      <c r="UUG25" s="66"/>
      <c r="UUH25" s="42"/>
      <c r="UUI25" s="67"/>
      <c r="UUJ25" s="66"/>
      <c r="UUK25" s="42"/>
      <c r="UUL25" s="67"/>
      <c r="UUM25" s="77"/>
      <c r="UUN25" s="66"/>
      <c r="UUO25" s="42"/>
      <c r="UUP25" s="67"/>
      <c r="UUQ25" s="66"/>
      <c r="UUR25" s="42"/>
      <c r="UUS25" s="67"/>
      <c r="UUT25" s="77"/>
      <c r="UUU25" s="66"/>
      <c r="UUV25" s="42"/>
      <c r="UUW25" s="67"/>
      <c r="UUX25" s="66"/>
      <c r="UUY25" s="42"/>
      <c r="UUZ25" s="67"/>
      <c r="UVA25" s="77"/>
      <c r="UVB25" s="66"/>
      <c r="UVC25" s="42"/>
      <c r="UVD25" s="67"/>
      <c r="UVE25" s="66"/>
      <c r="UVF25" s="42"/>
      <c r="UVG25" s="67"/>
      <c r="UVH25" s="77"/>
      <c r="UVI25" s="66"/>
      <c r="UVJ25" s="42"/>
      <c r="UVK25" s="67"/>
      <c r="UVL25" s="66"/>
      <c r="UVM25" s="42"/>
      <c r="UVN25" s="67"/>
      <c r="UVO25" s="77"/>
      <c r="UVP25" s="66"/>
      <c r="UVQ25" s="42"/>
      <c r="UVR25" s="67"/>
      <c r="UVS25" s="66"/>
      <c r="UVT25" s="42"/>
      <c r="UVU25" s="67"/>
      <c r="UVV25" s="77"/>
      <c r="UVW25" s="66"/>
      <c r="UVX25" s="42"/>
      <c r="UVY25" s="67"/>
      <c r="UVZ25" s="66"/>
      <c r="UWA25" s="42"/>
      <c r="UWB25" s="67"/>
      <c r="UWC25" s="77"/>
      <c r="UWD25" s="66"/>
      <c r="UWE25" s="42"/>
      <c r="UWF25" s="67"/>
      <c r="UWG25" s="66"/>
      <c r="UWH25" s="42"/>
      <c r="UWI25" s="67"/>
      <c r="UWJ25" s="77"/>
      <c r="UWK25" s="66"/>
      <c r="UWL25" s="42"/>
      <c r="UWM25" s="67"/>
      <c r="UWN25" s="66"/>
      <c r="UWO25" s="42"/>
      <c r="UWP25" s="67"/>
      <c r="UWQ25" s="77"/>
      <c r="UWR25" s="66"/>
      <c r="UWS25" s="42"/>
      <c r="UWT25" s="67"/>
      <c r="UWU25" s="66"/>
      <c r="UWV25" s="42"/>
      <c r="UWW25" s="67"/>
      <c r="UWX25" s="77"/>
      <c r="UWY25" s="66"/>
      <c r="UWZ25" s="42"/>
      <c r="UXA25" s="67"/>
      <c r="UXB25" s="66"/>
      <c r="UXC25" s="42"/>
      <c r="UXD25" s="67"/>
      <c r="UXE25" s="77"/>
      <c r="UXF25" s="66"/>
      <c r="UXG25" s="42"/>
      <c r="UXH25" s="67"/>
      <c r="UXI25" s="66"/>
      <c r="UXJ25" s="42"/>
      <c r="UXK25" s="67"/>
      <c r="UXL25" s="77"/>
      <c r="UXM25" s="66"/>
      <c r="UXN25" s="42"/>
      <c r="UXO25" s="67"/>
      <c r="UXP25" s="66"/>
      <c r="UXQ25" s="42"/>
      <c r="UXR25" s="67"/>
      <c r="UXS25" s="77"/>
      <c r="UXT25" s="66"/>
      <c r="UXU25" s="42"/>
      <c r="UXV25" s="67"/>
      <c r="UXW25" s="66"/>
      <c r="UXX25" s="42"/>
      <c r="UXY25" s="67"/>
      <c r="UXZ25" s="77"/>
      <c r="UYA25" s="66"/>
      <c r="UYB25" s="42"/>
      <c r="UYC25" s="67"/>
      <c r="UYD25" s="66"/>
      <c r="UYE25" s="42"/>
      <c r="UYF25" s="67"/>
      <c r="UYG25" s="77"/>
      <c r="UYH25" s="66"/>
      <c r="UYI25" s="42"/>
      <c r="UYJ25" s="67"/>
      <c r="UYK25" s="66"/>
      <c r="UYL25" s="42"/>
      <c r="UYM25" s="67"/>
      <c r="UYN25" s="77"/>
      <c r="UYO25" s="66"/>
      <c r="UYP25" s="42"/>
      <c r="UYQ25" s="67"/>
      <c r="UYR25" s="66"/>
      <c r="UYS25" s="42"/>
      <c r="UYT25" s="67"/>
      <c r="UYU25" s="77"/>
      <c r="UYV25" s="66"/>
      <c r="UYW25" s="42"/>
      <c r="UYX25" s="67"/>
      <c r="UYY25" s="66"/>
      <c r="UYZ25" s="42"/>
      <c r="UZA25" s="67"/>
      <c r="UZB25" s="77"/>
      <c r="UZC25" s="66"/>
      <c r="UZD25" s="42"/>
      <c r="UZE25" s="67"/>
      <c r="UZF25" s="66"/>
      <c r="UZG25" s="42"/>
      <c r="UZH25" s="67"/>
      <c r="UZI25" s="77"/>
      <c r="UZJ25" s="66"/>
      <c r="UZK25" s="42"/>
      <c r="UZL25" s="67"/>
      <c r="UZM25" s="66"/>
      <c r="UZN25" s="42"/>
      <c r="UZO25" s="67"/>
      <c r="UZP25" s="77"/>
      <c r="UZQ25" s="66"/>
      <c r="UZR25" s="42"/>
      <c r="UZS25" s="67"/>
      <c r="UZT25" s="66"/>
      <c r="UZU25" s="42"/>
      <c r="UZV25" s="67"/>
      <c r="UZW25" s="77"/>
      <c r="UZX25" s="66"/>
      <c r="UZY25" s="42"/>
      <c r="UZZ25" s="67"/>
      <c r="VAA25" s="66"/>
      <c r="VAB25" s="42"/>
      <c r="VAC25" s="67"/>
      <c r="VAD25" s="77"/>
      <c r="VAE25" s="66"/>
      <c r="VAF25" s="42"/>
      <c r="VAG25" s="67"/>
      <c r="VAH25" s="66"/>
      <c r="VAI25" s="42"/>
      <c r="VAJ25" s="67"/>
      <c r="VAK25" s="77"/>
      <c r="VAL25" s="66"/>
      <c r="VAM25" s="42"/>
      <c r="VAN25" s="67"/>
      <c r="VAO25" s="66"/>
      <c r="VAP25" s="42"/>
      <c r="VAQ25" s="67"/>
      <c r="VAR25" s="77"/>
      <c r="VAS25" s="66"/>
      <c r="VAT25" s="42"/>
      <c r="VAU25" s="67"/>
      <c r="VAV25" s="66"/>
      <c r="VAW25" s="42"/>
      <c r="VAX25" s="67"/>
      <c r="VAY25" s="77"/>
      <c r="VAZ25" s="66"/>
      <c r="VBA25" s="42"/>
      <c r="VBB25" s="67"/>
      <c r="VBC25" s="66"/>
      <c r="VBD25" s="42"/>
      <c r="VBE25" s="67"/>
      <c r="VBF25" s="77"/>
      <c r="VBG25" s="66"/>
      <c r="VBH25" s="42"/>
      <c r="VBI25" s="67"/>
      <c r="VBJ25" s="66"/>
      <c r="VBK25" s="42"/>
      <c r="VBL25" s="67"/>
      <c r="VBM25" s="77"/>
      <c r="VBN25" s="66"/>
      <c r="VBO25" s="42"/>
      <c r="VBP25" s="67"/>
      <c r="VBQ25" s="66"/>
      <c r="VBR25" s="42"/>
      <c r="VBS25" s="67"/>
      <c r="VBT25" s="77"/>
      <c r="VBU25" s="66"/>
      <c r="VBV25" s="42"/>
      <c r="VBW25" s="67"/>
      <c r="VBX25" s="66"/>
      <c r="VBY25" s="42"/>
      <c r="VBZ25" s="67"/>
      <c r="VCA25" s="77"/>
      <c r="VCB25" s="66"/>
      <c r="VCC25" s="42"/>
      <c r="VCD25" s="67"/>
      <c r="VCE25" s="66"/>
      <c r="VCF25" s="42"/>
      <c r="VCG25" s="67"/>
      <c r="VCH25" s="77"/>
      <c r="VCI25" s="66"/>
      <c r="VCJ25" s="42"/>
      <c r="VCK25" s="67"/>
      <c r="VCL25" s="66"/>
      <c r="VCM25" s="42"/>
      <c r="VCN25" s="67"/>
      <c r="VCO25" s="77"/>
      <c r="VCP25" s="66"/>
      <c r="VCQ25" s="42"/>
      <c r="VCR25" s="67"/>
      <c r="VCS25" s="66"/>
      <c r="VCT25" s="42"/>
      <c r="VCU25" s="67"/>
      <c r="VCV25" s="77"/>
      <c r="VCW25" s="66"/>
      <c r="VCX25" s="42"/>
      <c r="VCY25" s="67"/>
      <c r="VCZ25" s="66"/>
      <c r="VDA25" s="42"/>
      <c r="VDB25" s="67"/>
      <c r="VDC25" s="77"/>
      <c r="VDD25" s="66"/>
      <c r="VDE25" s="42"/>
      <c r="VDF25" s="67"/>
      <c r="VDG25" s="66"/>
      <c r="VDH25" s="42"/>
      <c r="VDI25" s="67"/>
      <c r="VDJ25" s="77"/>
      <c r="VDK25" s="66"/>
      <c r="VDL25" s="42"/>
      <c r="VDM25" s="67"/>
      <c r="VDN25" s="66"/>
      <c r="VDO25" s="42"/>
      <c r="VDP25" s="67"/>
      <c r="VDQ25" s="77"/>
      <c r="VDR25" s="66"/>
      <c r="VDS25" s="42"/>
      <c r="VDT25" s="67"/>
      <c r="VDU25" s="66"/>
      <c r="VDV25" s="42"/>
      <c r="VDW25" s="67"/>
      <c r="VDX25" s="77"/>
      <c r="VDY25" s="66"/>
      <c r="VDZ25" s="42"/>
      <c r="VEA25" s="67"/>
      <c r="VEB25" s="66"/>
      <c r="VEC25" s="42"/>
      <c r="VED25" s="67"/>
      <c r="VEE25" s="77"/>
      <c r="VEF25" s="66"/>
      <c r="VEG25" s="42"/>
      <c r="VEH25" s="67"/>
      <c r="VEI25" s="66"/>
      <c r="VEJ25" s="42"/>
      <c r="VEK25" s="67"/>
      <c r="VEL25" s="77"/>
      <c r="VEM25" s="66"/>
      <c r="VEN25" s="42"/>
      <c r="VEO25" s="67"/>
      <c r="VEP25" s="66"/>
      <c r="VEQ25" s="42"/>
      <c r="VER25" s="67"/>
      <c r="VES25" s="77"/>
      <c r="VET25" s="66"/>
      <c r="VEU25" s="42"/>
      <c r="VEV25" s="67"/>
      <c r="VEW25" s="66"/>
      <c r="VEX25" s="42"/>
      <c r="VEY25" s="67"/>
      <c r="VEZ25" s="77"/>
      <c r="VFA25" s="66"/>
      <c r="VFB25" s="42"/>
      <c r="VFC25" s="67"/>
      <c r="VFD25" s="66"/>
      <c r="VFE25" s="42"/>
      <c r="VFF25" s="67"/>
      <c r="VFG25" s="77"/>
      <c r="VFH25" s="66"/>
      <c r="VFI25" s="42"/>
      <c r="VFJ25" s="67"/>
      <c r="VFK25" s="66"/>
      <c r="VFL25" s="42"/>
      <c r="VFM25" s="67"/>
      <c r="VFN25" s="77"/>
      <c r="VFO25" s="66"/>
      <c r="VFP25" s="42"/>
      <c r="VFQ25" s="67"/>
      <c r="VFR25" s="66"/>
      <c r="VFS25" s="42"/>
      <c r="VFT25" s="67"/>
      <c r="VFU25" s="77"/>
      <c r="VFV25" s="66"/>
      <c r="VFW25" s="42"/>
      <c r="VFX25" s="67"/>
      <c r="VFY25" s="66"/>
      <c r="VFZ25" s="42"/>
      <c r="VGA25" s="67"/>
      <c r="VGB25" s="77"/>
      <c r="VGC25" s="66"/>
      <c r="VGD25" s="42"/>
      <c r="VGE25" s="67"/>
      <c r="VGF25" s="66"/>
      <c r="VGG25" s="42"/>
      <c r="VGH25" s="67"/>
      <c r="VGI25" s="77"/>
      <c r="VGJ25" s="66"/>
      <c r="VGK25" s="42"/>
      <c r="VGL25" s="67"/>
      <c r="VGM25" s="66"/>
      <c r="VGN25" s="42"/>
      <c r="VGO25" s="67"/>
      <c r="VGP25" s="77"/>
      <c r="VGQ25" s="66"/>
      <c r="VGR25" s="42"/>
      <c r="VGS25" s="67"/>
      <c r="VGT25" s="66"/>
      <c r="VGU25" s="42"/>
      <c r="VGV25" s="67"/>
      <c r="VGW25" s="77"/>
      <c r="VGX25" s="66"/>
      <c r="VGY25" s="42"/>
      <c r="VGZ25" s="67"/>
      <c r="VHA25" s="66"/>
      <c r="VHB25" s="42"/>
      <c r="VHC25" s="67"/>
      <c r="VHD25" s="77"/>
      <c r="VHE25" s="66"/>
      <c r="VHF25" s="42"/>
      <c r="VHG25" s="67"/>
      <c r="VHH25" s="66"/>
      <c r="VHI25" s="42"/>
      <c r="VHJ25" s="67"/>
      <c r="VHK25" s="77"/>
      <c r="VHL25" s="66"/>
      <c r="VHM25" s="42"/>
      <c r="VHN25" s="67"/>
      <c r="VHO25" s="66"/>
      <c r="VHP25" s="42"/>
      <c r="VHQ25" s="67"/>
      <c r="VHR25" s="77"/>
      <c r="VHS25" s="66"/>
      <c r="VHT25" s="42"/>
      <c r="VHU25" s="67"/>
      <c r="VHV25" s="66"/>
      <c r="VHW25" s="42"/>
      <c r="VHX25" s="67"/>
      <c r="VHY25" s="77"/>
      <c r="VHZ25" s="66"/>
      <c r="VIA25" s="42"/>
      <c r="VIB25" s="67"/>
      <c r="VIC25" s="66"/>
      <c r="VID25" s="42"/>
      <c r="VIE25" s="67"/>
      <c r="VIF25" s="77"/>
      <c r="VIG25" s="66"/>
      <c r="VIH25" s="42"/>
      <c r="VII25" s="67"/>
      <c r="VIJ25" s="66"/>
      <c r="VIK25" s="42"/>
      <c r="VIL25" s="67"/>
      <c r="VIM25" s="77"/>
      <c r="VIN25" s="66"/>
      <c r="VIO25" s="42"/>
      <c r="VIP25" s="67"/>
      <c r="VIQ25" s="66"/>
      <c r="VIR25" s="42"/>
      <c r="VIS25" s="67"/>
      <c r="VIT25" s="77"/>
      <c r="VIU25" s="66"/>
      <c r="VIV25" s="42"/>
      <c r="VIW25" s="67"/>
      <c r="VIX25" s="66"/>
      <c r="VIY25" s="42"/>
      <c r="VIZ25" s="67"/>
      <c r="VJA25" s="77"/>
      <c r="VJB25" s="66"/>
      <c r="VJC25" s="42"/>
      <c r="VJD25" s="67"/>
      <c r="VJE25" s="66"/>
      <c r="VJF25" s="42"/>
      <c r="VJG25" s="67"/>
      <c r="VJH25" s="77"/>
      <c r="VJI25" s="66"/>
      <c r="VJJ25" s="42"/>
      <c r="VJK25" s="67"/>
      <c r="VJL25" s="66"/>
      <c r="VJM25" s="42"/>
      <c r="VJN25" s="67"/>
      <c r="VJO25" s="77"/>
      <c r="VJP25" s="66"/>
      <c r="VJQ25" s="42"/>
      <c r="VJR25" s="67"/>
      <c r="VJS25" s="66"/>
      <c r="VJT25" s="42"/>
      <c r="VJU25" s="67"/>
      <c r="VJV25" s="77"/>
      <c r="VJW25" s="66"/>
      <c r="VJX25" s="42"/>
      <c r="VJY25" s="67"/>
      <c r="VJZ25" s="66"/>
      <c r="VKA25" s="42"/>
      <c r="VKB25" s="67"/>
      <c r="VKC25" s="77"/>
      <c r="VKD25" s="66"/>
      <c r="VKE25" s="42"/>
      <c r="VKF25" s="67"/>
      <c r="VKG25" s="66"/>
      <c r="VKH25" s="42"/>
      <c r="VKI25" s="67"/>
      <c r="VKJ25" s="77"/>
      <c r="VKK25" s="66"/>
      <c r="VKL25" s="42"/>
      <c r="VKM25" s="67"/>
      <c r="VKN25" s="66"/>
      <c r="VKO25" s="42"/>
      <c r="VKP25" s="67"/>
      <c r="VKQ25" s="77"/>
      <c r="VKR25" s="66"/>
      <c r="VKS25" s="42"/>
      <c r="VKT25" s="67"/>
      <c r="VKU25" s="66"/>
      <c r="VKV25" s="42"/>
      <c r="VKW25" s="67"/>
      <c r="VKX25" s="77"/>
      <c r="VKY25" s="66"/>
      <c r="VKZ25" s="42"/>
      <c r="VLA25" s="67"/>
      <c r="VLB25" s="66"/>
      <c r="VLC25" s="42"/>
      <c r="VLD25" s="67"/>
      <c r="VLE25" s="77"/>
      <c r="VLF25" s="66"/>
      <c r="VLG25" s="42"/>
      <c r="VLH25" s="67"/>
      <c r="VLI25" s="66"/>
      <c r="VLJ25" s="42"/>
      <c r="VLK25" s="67"/>
      <c r="VLL25" s="77"/>
      <c r="VLM25" s="66"/>
      <c r="VLN25" s="42"/>
      <c r="VLO25" s="67"/>
      <c r="VLP25" s="66"/>
      <c r="VLQ25" s="42"/>
      <c r="VLR25" s="67"/>
      <c r="VLS25" s="77"/>
      <c r="VLT25" s="66"/>
      <c r="VLU25" s="42"/>
      <c r="VLV25" s="67"/>
      <c r="VLW25" s="66"/>
      <c r="VLX25" s="42"/>
      <c r="VLY25" s="67"/>
      <c r="VLZ25" s="77"/>
      <c r="VMA25" s="66"/>
      <c r="VMB25" s="42"/>
      <c r="VMC25" s="67"/>
      <c r="VMD25" s="66"/>
      <c r="VME25" s="42"/>
      <c r="VMF25" s="67"/>
      <c r="VMG25" s="77"/>
      <c r="VMH25" s="66"/>
      <c r="VMI25" s="42"/>
      <c r="VMJ25" s="67"/>
      <c r="VMK25" s="66"/>
      <c r="VML25" s="42"/>
      <c r="VMM25" s="67"/>
      <c r="VMN25" s="77"/>
      <c r="VMO25" s="66"/>
      <c r="VMP25" s="42"/>
      <c r="VMQ25" s="67"/>
      <c r="VMR25" s="66"/>
      <c r="VMS25" s="42"/>
      <c r="VMT25" s="67"/>
      <c r="VMU25" s="77"/>
      <c r="VMV25" s="66"/>
      <c r="VMW25" s="42"/>
      <c r="VMX25" s="67"/>
      <c r="VMY25" s="66"/>
      <c r="VMZ25" s="42"/>
      <c r="VNA25" s="67"/>
      <c r="VNB25" s="77"/>
      <c r="VNC25" s="66"/>
      <c r="VND25" s="42"/>
      <c r="VNE25" s="67"/>
      <c r="VNF25" s="66"/>
      <c r="VNG25" s="42"/>
      <c r="VNH25" s="67"/>
      <c r="VNI25" s="77"/>
      <c r="VNJ25" s="66"/>
      <c r="VNK25" s="42"/>
      <c r="VNL25" s="67"/>
      <c r="VNM25" s="66"/>
      <c r="VNN25" s="42"/>
      <c r="VNO25" s="67"/>
      <c r="VNP25" s="77"/>
      <c r="VNQ25" s="66"/>
      <c r="VNR25" s="42"/>
      <c r="VNS25" s="67"/>
      <c r="VNT25" s="66"/>
      <c r="VNU25" s="42"/>
      <c r="VNV25" s="67"/>
      <c r="VNW25" s="77"/>
      <c r="VNX25" s="66"/>
      <c r="VNY25" s="42"/>
      <c r="VNZ25" s="67"/>
      <c r="VOA25" s="66"/>
      <c r="VOB25" s="42"/>
      <c r="VOC25" s="67"/>
      <c r="VOD25" s="77"/>
      <c r="VOE25" s="66"/>
      <c r="VOF25" s="42"/>
      <c r="VOG25" s="67"/>
      <c r="VOH25" s="66"/>
      <c r="VOI25" s="42"/>
      <c r="VOJ25" s="67"/>
      <c r="VOK25" s="77"/>
      <c r="VOL25" s="66"/>
      <c r="VOM25" s="42"/>
      <c r="VON25" s="67"/>
      <c r="VOO25" s="66"/>
      <c r="VOP25" s="42"/>
      <c r="VOQ25" s="67"/>
      <c r="VOR25" s="77"/>
      <c r="VOS25" s="66"/>
      <c r="VOT25" s="42"/>
      <c r="VOU25" s="67"/>
      <c r="VOV25" s="66"/>
      <c r="VOW25" s="42"/>
      <c r="VOX25" s="67"/>
      <c r="VOY25" s="77"/>
      <c r="VOZ25" s="66"/>
      <c r="VPA25" s="42"/>
      <c r="VPB25" s="67"/>
      <c r="VPC25" s="66"/>
      <c r="VPD25" s="42"/>
      <c r="VPE25" s="67"/>
      <c r="VPF25" s="77"/>
      <c r="VPG25" s="66"/>
      <c r="VPH25" s="42"/>
      <c r="VPI25" s="67"/>
      <c r="VPJ25" s="66"/>
      <c r="VPK25" s="42"/>
      <c r="VPL25" s="67"/>
      <c r="VPM25" s="77"/>
      <c r="VPN25" s="66"/>
      <c r="VPO25" s="42"/>
      <c r="VPP25" s="67"/>
      <c r="VPQ25" s="66"/>
      <c r="VPR25" s="42"/>
      <c r="VPS25" s="67"/>
      <c r="VPT25" s="77"/>
      <c r="VPU25" s="66"/>
      <c r="VPV25" s="42"/>
      <c r="VPW25" s="67"/>
      <c r="VPX25" s="66"/>
      <c r="VPY25" s="42"/>
      <c r="VPZ25" s="67"/>
      <c r="VQA25" s="77"/>
      <c r="VQB25" s="66"/>
      <c r="VQC25" s="42"/>
      <c r="VQD25" s="67"/>
      <c r="VQE25" s="66"/>
      <c r="VQF25" s="42"/>
      <c r="VQG25" s="67"/>
      <c r="VQH25" s="77"/>
      <c r="VQI25" s="66"/>
      <c r="VQJ25" s="42"/>
      <c r="VQK25" s="67"/>
      <c r="VQL25" s="66"/>
      <c r="VQM25" s="42"/>
      <c r="VQN25" s="67"/>
      <c r="VQO25" s="77"/>
      <c r="VQP25" s="66"/>
      <c r="VQQ25" s="42"/>
      <c r="VQR25" s="67"/>
      <c r="VQS25" s="66"/>
      <c r="VQT25" s="42"/>
      <c r="VQU25" s="67"/>
      <c r="VQV25" s="77"/>
      <c r="VQW25" s="66"/>
      <c r="VQX25" s="42"/>
      <c r="VQY25" s="67"/>
      <c r="VQZ25" s="66"/>
      <c r="VRA25" s="42"/>
      <c r="VRB25" s="67"/>
      <c r="VRC25" s="77"/>
      <c r="VRD25" s="66"/>
      <c r="VRE25" s="42"/>
      <c r="VRF25" s="67"/>
      <c r="VRG25" s="66"/>
      <c r="VRH25" s="42"/>
      <c r="VRI25" s="67"/>
      <c r="VRJ25" s="77"/>
      <c r="VRK25" s="66"/>
      <c r="VRL25" s="42"/>
      <c r="VRM25" s="67"/>
      <c r="VRN25" s="66"/>
      <c r="VRO25" s="42"/>
      <c r="VRP25" s="67"/>
      <c r="VRQ25" s="77"/>
      <c r="VRR25" s="66"/>
      <c r="VRS25" s="42"/>
      <c r="VRT25" s="67"/>
      <c r="VRU25" s="66"/>
      <c r="VRV25" s="42"/>
      <c r="VRW25" s="67"/>
      <c r="VRX25" s="77"/>
      <c r="VRY25" s="66"/>
      <c r="VRZ25" s="42"/>
      <c r="VSA25" s="67"/>
      <c r="VSB25" s="66"/>
      <c r="VSC25" s="42"/>
      <c r="VSD25" s="67"/>
      <c r="VSE25" s="77"/>
      <c r="VSF25" s="66"/>
      <c r="VSG25" s="42"/>
      <c r="VSH25" s="67"/>
      <c r="VSI25" s="66"/>
      <c r="VSJ25" s="42"/>
      <c r="VSK25" s="67"/>
      <c r="VSL25" s="77"/>
      <c r="VSM25" s="66"/>
      <c r="VSN25" s="42"/>
      <c r="VSO25" s="67"/>
      <c r="VSP25" s="66"/>
      <c r="VSQ25" s="42"/>
      <c r="VSR25" s="67"/>
      <c r="VSS25" s="77"/>
      <c r="VST25" s="66"/>
      <c r="VSU25" s="42"/>
      <c r="VSV25" s="67"/>
      <c r="VSW25" s="66"/>
      <c r="VSX25" s="42"/>
      <c r="VSY25" s="67"/>
      <c r="VSZ25" s="77"/>
      <c r="VTA25" s="66"/>
      <c r="VTB25" s="42"/>
      <c r="VTC25" s="67"/>
      <c r="VTD25" s="66"/>
      <c r="VTE25" s="42"/>
      <c r="VTF25" s="67"/>
      <c r="VTG25" s="77"/>
      <c r="VTH25" s="66"/>
      <c r="VTI25" s="42"/>
      <c r="VTJ25" s="67"/>
      <c r="VTK25" s="66"/>
      <c r="VTL25" s="42"/>
      <c r="VTM25" s="67"/>
      <c r="VTN25" s="77"/>
      <c r="VTO25" s="66"/>
      <c r="VTP25" s="42"/>
      <c r="VTQ25" s="67"/>
      <c r="VTR25" s="66"/>
      <c r="VTS25" s="42"/>
      <c r="VTT25" s="67"/>
      <c r="VTU25" s="77"/>
      <c r="VTV25" s="66"/>
      <c r="VTW25" s="42"/>
      <c r="VTX25" s="67"/>
      <c r="VTY25" s="66"/>
      <c r="VTZ25" s="42"/>
      <c r="VUA25" s="67"/>
      <c r="VUB25" s="77"/>
      <c r="VUC25" s="66"/>
      <c r="VUD25" s="42"/>
      <c r="VUE25" s="67"/>
      <c r="VUF25" s="66"/>
      <c r="VUG25" s="42"/>
      <c r="VUH25" s="67"/>
      <c r="VUI25" s="77"/>
      <c r="VUJ25" s="66"/>
      <c r="VUK25" s="42"/>
      <c r="VUL25" s="67"/>
      <c r="VUM25" s="66"/>
      <c r="VUN25" s="42"/>
      <c r="VUO25" s="67"/>
      <c r="VUP25" s="77"/>
      <c r="VUQ25" s="66"/>
      <c r="VUR25" s="42"/>
      <c r="VUS25" s="67"/>
      <c r="VUT25" s="66"/>
      <c r="VUU25" s="42"/>
      <c r="VUV25" s="67"/>
      <c r="VUW25" s="77"/>
      <c r="VUX25" s="66"/>
      <c r="VUY25" s="42"/>
      <c r="VUZ25" s="67"/>
      <c r="VVA25" s="66"/>
      <c r="VVB25" s="42"/>
      <c r="VVC25" s="67"/>
      <c r="VVD25" s="77"/>
      <c r="VVE25" s="66"/>
      <c r="VVF25" s="42"/>
      <c r="VVG25" s="67"/>
      <c r="VVH25" s="66"/>
      <c r="VVI25" s="42"/>
      <c r="VVJ25" s="67"/>
      <c r="VVK25" s="77"/>
      <c r="VVL25" s="66"/>
      <c r="VVM25" s="42"/>
      <c r="VVN25" s="67"/>
      <c r="VVO25" s="66"/>
      <c r="VVP25" s="42"/>
      <c r="VVQ25" s="67"/>
      <c r="VVR25" s="77"/>
      <c r="VVS25" s="66"/>
      <c r="VVT25" s="42"/>
      <c r="VVU25" s="67"/>
      <c r="VVV25" s="66"/>
      <c r="VVW25" s="42"/>
      <c r="VVX25" s="67"/>
      <c r="VVY25" s="77"/>
      <c r="VVZ25" s="66"/>
      <c r="VWA25" s="42"/>
      <c r="VWB25" s="67"/>
      <c r="VWC25" s="66"/>
      <c r="VWD25" s="42"/>
      <c r="VWE25" s="67"/>
      <c r="VWF25" s="77"/>
      <c r="VWG25" s="66"/>
      <c r="VWH25" s="42"/>
      <c r="VWI25" s="67"/>
      <c r="VWJ25" s="66"/>
      <c r="VWK25" s="42"/>
      <c r="VWL25" s="67"/>
      <c r="VWM25" s="77"/>
      <c r="VWN25" s="66"/>
      <c r="VWO25" s="42"/>
      <c r="VWP25" s="67"/>
      <c r="VWQ25" s="66"/>
      <c r="VWR25" s="42"/>
      <c r="VWS25" s="67"/>
      <c r="VWT25" s="77"/>
      <c r="VWU25" s="66"/>
      <c r="VWV25" s="42"/>
      <c r="VWW25" s="67"/>
      <c r="VWX25" s="66"/>
      <c r="VWY25" s="42"/>
      <c r="VWZ25" s="67"/>
      <c r="VXA25" s="77"/>
      <c r="VXB25" s="66"/>
      <c r="VXC25" s="42"/>
      <c r="VXD25" s="67"/>
      <c r="VXE25" s="66"/>
      <c r="VXF25" s="42"/>
      <c r="VXG25" s="67"/>
      <c r="VXH25" s="77"/>
      <c r="VXI25" s="66"/>
      <c r="VXJ25" s="42"/>
      <c r="VXK25" s="67"/>
      <c r="VXL25" s="66"/>
      <c r="VXM25" s="42"/>
      <c r="VXN25" s="67"/>
      <c r="VXO25" s="77"/>
      <c r="VXP25" s="66"/>
      <c r="VXQ25" s="42"/>
      <c r="VXR25" s="67"/>
      <c r="VXS25" s="66"/>
      <c r="VXT25" s="42"/>
      <c r="VXU25" s="67"/>
      <c r="VXV25" s="77"/>
      <c r="VXW25" s="66"/>
      <c r="VXX25" s="42"/>
      <c r="VXY25" s="67"/>
      <c r="VXZ25" s="66"/>
      <c r="VYA25" s="42"/>
      <c r="VYB25" s="67"/>
      <c r="VYC25" s="77"/>
      <c r="VYD25" s="66"/>
      <c r="VYE25" s="42"/>
      <c r="VYF25" s="67"/>
      <c r="VYG25" s="66"/>
      <c r="VYH25" s="42"/>
      <c r="VYI25" s="67"/>
      <c r="VYJ25" s="77"/>
      <c r="VYK25" s="66"/>
      <c r="VYL25" s="42"/>
      <c r="VYM25" s="67"/>
      <c r="VYN25" s="66"/>
      <c r="VYO25" s="42"/>
      <c r="VYP25" s="67"/>
      <c r="VYQ25" s="77"/>
      <c r="VYR25" s="66"/>
      <c r="VYS25" s="42"/>
      <c r="VYT25" s="67"/>
      <c r="VYU25" s="66"/>
      <c r="VYV25" s="42"/>
      <c r="VYW25" s="67"/>
      <c r="VYX25" s="77"/>
      <c r="VYY25" s="66"/>
      <c r="VYZ25" s="42"/>
      <c r="VZA25" s="67"/>
      <c r="VZB25" s="66"/>
      <c r="VZC25" s="42"/>
      <c r="VZD25" s="67"/>
      <c r="VZE25" s="77"/>
      <c r="VZF25" s="66"/>
      <c r="VZG25" s="42"/>
      <c r="VZH25" s="67"/>
      <c r="VZI25" s="66"/>
      <c r="VZJ25" s="42"/>
      <c r="VZK25" s="67"/>
      <c r="VZL25" s="77"/>
      <c r="VZM25" s="66"/>
      <c r="VZN25" s="42"/>
      <c r="VZO25" s="67"/>
      <c r="VZP25" s="66"/>
      <c r="VZQ25" s="42"/>
      <c r="VZR25" s="67"/>
      <c r="VZS25" s="77"/>
      <c r="VZT25" s="66"/>
      <c r="VZU25" s="42"/>
      <c r="VZV25" s="67"/>
      <c r="VZW25" s="66"/>
      <c r="VZX25" s="42"/>
      <c r="VZY25" s="67"/>
      <c r="VZZ25" s="77"/>
      <c r="WAA25" s="66"/>
      <c r="WAB25" s="42"/>
      <c r="WAC25" s="67"/>
      <c r="WAD25" s="66"/>
      <c r="WAE25" s="42"/>
      <c r="WAF25" s="67"/>
      <c r="WAG25" s="77"/>
      <c r="WAH25" s="66"/>
      <c r="WAI25" s="42"/>
      <c r="WAJ25" s="67"/>
      <c r="WAK25" s="66"/>
      <c r="WAL25" s="42"/>
      <c r="WAM25" s="67"/>
      <c r="WAN25" s="77"/>
      <c r="WAO25" s="66"/>
      <c r="WAP25" s="42"/>
      <c r="WAQ25" s="67"/>
      <c r="WAR25" s="66"/>
      <c r="WAS25" s="42"/>
      <c r="WAT25" s="67"/>
      <c r="WAU25" s="77"/>
      <c r="WAV25" s="66"/>
      <c r="WAW25" s="42"/>
      <c r="WAX25" s="67"/>
      <c r="WAY25" s="66"/>
      <c r="WAZ25" s="42"/>
      <c r="WBA25" s="67"/>
      <c r="WBB25" s="77"/>
      <c r="WBC25" s="66"/>
      <c r="WBD25" s="42"/>
      <c r="WBE25" s="67"/>
      <c r="WBF25" s="66"/>
      <c r="WBG25" s="42"/>
      <c r="WBH25" s="67"/>
      <c r="WBI25" s="77"/>
      <c r="WBJ25" s="66"/>
      <c r="WBK25" s="42"/>
      <c r="WBL25" s="67"/>
      <c r="WBM25" s="66"/>
      <c r="WBN25" s="42"/>
      <c r="WBO25" s="67"/>
      <c r="WBP25" s="77"/>
      <c r="WBQ25" s="66"/>
      <c r="WBR25" s="42"/>
      <c r="WBS25" s="67"/>
      <c r="WBT25" s="66"/>
      <c r="WBU25" s="42"/>
      <c r="WBV25" s="67"/>
      <c r="WBW25" s="77"/>
      <c r="WBX25" s="66"/>
      <c r="WBY25" s="42"/>
      <c r="WBZ25" s="67"/>
      <c r="WCA25" s="66"/>
      <c r="WCB25" s="42"/>
      <c r="WCC25" s="67"/>
      <c r="WCD25" s="77"/>
      <c r="WCE25" s="66"/>
      <c r="WCF25" s="42"/>
      <c r="WCG25" s="67"/>
      <c r="WCH25" s="66"/>
      <c r="WCI25" s="42"/>
      <c r="WCJ25" s="67"/>
      <c r="WCK25" s="77"/>
      <c r="WCL25" s="66"/>
      <c r="WCM25" s="42"/>
      <c r="WCN25" s="67"/>
      <c r="WCO25" s="66"/>
      <c r="WCP25" s="42"/>
      <c r="WCQ25" s="67"/>
      <c r="WCR25" s="77"/>
      <c r="WCS25" s="66"/>
      <c r="WCT25" s="42"/>
      <c r="WCU25" s="67"/>
      <c r="WCV25" s="66"/>
      <c r="WCW25" s="42"/>
      <c r="WCX25" s="67"/>
      <c r="WCY25" s="77"/>
      <c r="WCZ25" s="66"/>
      <c r="WDA25" s="42"/>
      <c r="WDB25" s="67"/>
      <c r="WDC25" s="66"/>
      <c r="WDD25" s="42"/>
      <c r="WDE25" s="67"/>
      <c r="WDF25" s="77"/>
      <c r="WDG25" s="66"/>
      <c r="WDH25" s="42"/>
      <c r="WDI25" s="67"/>
      <c r="WDJ25" s="66"/>
      <c r="WDK25" s="42"/>
      <c r="WDL25" s="67"/>
      <c r="WDM25" s="77"/>
      <c r="WDN25" s="66"/>
      <c r="WDO25" s="42"/>
      <c r="WDP25" s="67"/>
      <c r="WDQ25" s="66"/>
      <c r="WDR25" s="42"/>
      <c r="WDS25" s="67"/>
      <c r="WDT25" s="77"/>
      <c r="WDU25" s="66"/>
      <c r="WDV25" s="42"/>
      <c r="WDW25" s="67"/>
      <c r="WDX25" s="66"/>
      <c r="WDY25" s="42"/>
      <c r="WDZ25" s="67"/>
      <c r="WEA25" s="77"/>
      <c r="WEB25" s="66"/>
      <c r="WEC25" s="42"/>
      <c r="WED25" s="67"/>
      <c r="WEE25" s="66"/>
      <c r="WEF25" s="42"/>
      <c r="WEG25" s="67"/>
      <c r="WEH25" s="77"/>
      <c r="WEI25" s="66"/>
      <c r="WEJ25" s="42"/>
      <c r="WEK25" s="67"/>
      <c r="WEL25" s="66"/>
      <c r="WEM25" s="42"/>
      <c r="WEN25" s="67"/>
      <c r="WEO25" s="77"/>
      <c r="WEP25" s="66"/>
      <c r="WEQ25" s="42"/>
      <c r="WER25" s="67"/>
      <c r="WES25" s="66"/>
      <c r="WET25" s="42"/>
      <c r="WEU25" s="67"/>
      <c r="WEV25" s="77"/>
      <c r="WEW25" s="66"/>
      <c r="WEX25" s="42"/>
      <c r="WEY25" s="67"/>
      <c r="WEZ25" s="66"/>
      <c r="WFA25" s="42"/>
      <c r="WFB25" s="67"/>
      <c r="WFC25" s="77"/>
      <c r="WFD25" s="66"/>
      <c r="WFE25" s="42"/>
      <c r="WFF25" s="67"/>
      <c r="WFG25" s="66"/>
      <c r="WFH25" s="42"/>
      <c r="WFI25" s="67"/>
      <c r="WFJ25" s="77"/>
      <c r="WFK25" s="66"/>
      <c r="WFL25" s="42"/>
      <c r="WFM25" s="67"/>
      <c r="WFN25" s="66"/>
      <c r="WFO25" s="42"/>
      <c r="WFP25" s="67"/>
      <c r="WFQ25" s="77"/>
      <c r="WFR25" s="66"/>
      <c r="WFS25" s="42"/>
      <c r="WFT25" s="67"/>
      <c r="WFU25" s="66"/>
      <c r="WFV25" s="42"/>
      <c r="WFW25" s="67"/>
      <c r="WFX25" s="77"/>
      <c r="WFY25" s="66"/>
      <c r="WFZ25" s="42"/>
      <c r="WGA25" s="67"/>
      <c r="WGB25" s="66"/>
      <c r="WGC25" s="42"/>
      <c r="WGD25" s="67"/>
      <c r="WGE25" s="77"/>
      <c r="WGF25" s="66"/>
      <c r="WGG25" s="42"/>
      <c r="WGH25" s="67"/>
      <c r="WGI25" s="66"/>
      <c r="WGJ25" s="42"/>
      <c r="WGK25" s="67"/>
      <c r="WGL25" s="77"/>
      <c r="WGM25" s="66"/>
      <c r="WGN25" s="42"/>
      <c r="WGO25" s="67"/>
      <c r="WGP25" s="66"/>
      <c r="WGQ25" s="42"/>
      <c r="WGR25" s="67"/>
      <c r="WGS25" s="77"/>
      <c r="WGT25" s="66"/>
      <c r="WGU25" s="42"/>
      <c r="WGV25" s="67"/>
      <c r="WGW25" s="66"/>
      <c r="WGX25" s="42"/>
      <c r="WGY25" s="67"/>
      <c r="WGZ25" s="77"/>
      <c r="WHA25" s="66"/>
      <c r="WHB25" s="42"/>
      <c r="WHC25" s="67"/>
      <c r="WHD25" s="66"/>
      <c r="WHE25" s="42"/>
      <c r="WHF25" s="67"/>
      <c r="WHG25" s="77"/>
      <c r="WHH25" s="66"/>
      <c r="WHI25" s="42"/>
      <c r="WHJ25" s="67"/>
      <c r="WHK25" s="66"/>
      <c r="WHL25" s="42"/>
      <c r="WHM25" s="67"/>
      <c r="WHN25" s="77"/>
      <c r="WHO25" s="66"/>
      <c r="WHP25" s="42"/>
      <c r="WHQ25" s="67"/>
      <c r="WHR25" s="66"/>
      <c r="WHS25" s="42"/>
      <c r="WHT25" s="67"/>
      <c r="WHU25" s="77"/>
      <c r="WHV25" s="66"/>
      <c r="WHW25" s="42"/>
      <c r="WHX25" s="67"/>
      <c r="WHY25" s="66"/>
      <c r="WHZ25" s="42"/>
      <c r="WIA25" s="67"/>
      <c r="WIB25" s="77"/>
      <c r="WIC25" s="66"/>
      <c r="WID25" s="42"/>
      <c r="WIE25" s="67"/>
      <c r="WIF25" s="66"/>
      <c r="WIG25" s="42"/>
      <c r="WIH25" s="67"/>
      <c r="WII25" s="77"/>
      <c r="WIJ25" s="66"/>
      <c r="WIK25" s="42"/>
      <c r="WIL25" s="67"/>
      <c r="WIM25" s="66"/>
      <c r="WIN25" s="42"/>
      <c r="WIO25" s="67"/>
      <c r="WIP25" s="77"/>
      <c r="WIQ25" s="66"/>
      <c r="WIR25" s="42"/>
      <c r="WIS25" s="67"/>
      <c r="WIT25" s="66"/>
      <c r="WIU25" s="42"/>
      <c r="WIV25" s="67"/>
      <c r="WIW25" s="77"/>
      <c r="WIX25" s="66"/>
      <c r="WIY25" s="42"/>
      <c r="WIZ25" s="67"/>
      <c r="WJA25" s="66"/>
      <c r="WJB25" s="42"/>
      <c r="WJC25" s="67"/>
      <c r="WJD25" s="77"/>
      <c r="WJE25" s="66"/>
      <c r="WJF25" s="42"/>
      <c r="WJG25" s="67"/>
      <c r="WJH25" s="66"/>
      <c r="WJI25" s="42"/>
      <c r="WJJ25" s="67"/>
      <c r="WJK25" s="77"/>
      <c r="WJL25" s="66"/>
      <c r="WJM25" s="42"/>
      <c r="WJN25" s="67"/>
      <c r="WJO25" s="66"/>
      <c r="WJP25" s="42"/>
      <c r="WJQ25" s="67"/>
      <c r="WJR25" s="77"/>
      <c r="WJS25" s="66"/>
      <c r="WJT25" s="42"/>
      <c r="WJU25" s="67"/>
      <c r="WJV25" s="66"/>
      <c r="WJW25" s="42"/>
      <c r="WJX25" s="67"/>
      <c r="WJY25" s="77"/>
      <c r="WJZ25" s="66"/>
      <c r="WKA25" s="42"/>
      <c r="WKB25" s="67"/>
      <c r="WKC25" s="66"/>
      <c r="WKD25" s="42"/>
      <c r="WKE25" s="67"/>
      <c r="WKF25" s="77"/>
      <c r="WKG25" s="66"/>
      <c r="WKH25" s="42"/>
      <c r="WKI25" s="67"/>
      <c r="WKJ25" s="66"/>
      <c r="WKK25" s="42"/>
      <c r="WKL25" s="67"/>
      <c r="WKM25" s="77"/>
      <c r="WKN25" s="66"/>
      <c r="WKO25" s="42"/>
      <c r="WKP25" s="67"/>
      <c r="WKQ25" s="66"/>
      <c r="WKR25" s="42"/>
      <c r="WKS25" s="67"/>
      <c r="WKT25" s="77"/>
      <c r="WKU25" s="66"/>
      <c r="WKV25" s="42"/>
      <c r="WKW25" s="67"/>
      <c r="WKX25" s="66"/>
      <c r="WKY25" s="42"/>
      <c r="WKZ25" s="67"/>
      <c r="WLA25" s="77"/>
      <c r="WLB25" s="66"/>
      <c r="WLC25" s="42"/>
      <c r="WLD25" s="67"/>
      <c r="WLE25" s="66"/>
      <c r="WLF25" s="42"/>
      <c r="WLG25" s="67"/>
      <c r="WLH25" s="77"/>
      <c r="WLI25" s="66"/>
      <c r="WLJ25" s="42"/>
      <c r="WLK25" s="67"/>
      <c r="WLL25" s="66"/>
      <c r="WLM25" s="42"/>
      <c r="WLN25" s="67"/>
      <c r="WLO25" s="77"/>
      <c r="WLP25" s="66"/>
      <c r="WLQ25" s="42"/>
      <c r="WLR25" s="67"/>
      <c r="WLS25" s="66"/>
      <c r="WLT25" s="42"/>
      <c r="WLU25" s="67"/>
      <c r="WLV25" s="77"/>
      <c r="WLW25" s="66"/>
      <c r="WLX25" s="42"/>
      <c r="WLY25" s="67"/>
      <c r="WLZ25" s="66"/>
      <c r="WMA25" s="42"/>
      <c r="WMB25" s="67"/>
      <c r="WMC25" s="77"/>
      <c r="WMD25" s="66"/>
      <c r="WME25" s="42"/>
      <c r="WMF25" s="67"/>
      <c r="WMG25" s="66"/>
      <c r="WMH25" s="42"/>
      <c r="WMI25" s="67"/>
      <c r="WMJ25" s="77"/>
      <c r="WMK25" s="66"/>
      <c r="WML25" s="42"/>
      <c r="WMM25" s="67"/>
      <c r="WMN25" s="66"/>
      <c r="WMO25" s="42"/>
      <c r="WMP25" s="67"/>
      <c r="WMQ25" s="77"/>
      <c r="WMR25" s="66"/>
      <c r="WMS25" s="42"/>
      <c r="WMT25" s="67"/>
      <c r="WMU25" s="66"/>
      <c r="WMV25" s="42"/>
      <c r="WMW25" s="67"/>
      <c r="WMX25" s="77"/>
      <c r="WMY25" s="66"/>
      <c r="WMZ25" s="42"/>
      <c r="WNA25" s="67"/>
      <c r="WNB25" s="66"/>
      <c r="WNC25" s="42"/>
      <c r="WND25" s="67"/>
      <c r="WNE25" s="77"/>
      <c r="WNF25" s="66"/>
      <c r="WNG25" s="42"/>
      <c r="WNH25" s="67"/>
      <c r="WNI25" s="66"/>
      <c r="WNJ25" s="42"/>
      <c r="WNK25" s="67"/>
      <c r="WNL25" s="77"/>
      <c r="WNM25" s="66"/>
      <c r="WNN25" s="42"/>
      <c r="WNO25" s="67"/>
      <c r="WNP25" s="66"/>
      <c r="WNQ25" s="42"/>
      <c r="WNR25" s="67"/>
      <c r="WNS25" s="77"/>
      <c r="WNT25" s="66"/>
      <c r="WNU25" s="42"/>
      <c r="WNV25" s="67"/>
      <c r="WNW25" s="66"/>
      <c r="WNX25" s="42"/>
      <c r="WNY25" s="67"/>
      <c r="WNZ25" s="77"/>
      <c r="WOA25" s="66"/>
      <c r="WOB25" s="42"/>
      <c r="WOC25" s="67"/>
      <c r="WOD25" s="66"/>
      <c r="WOE25" s="42"/>
      <c r="WOF25" s="67"/>
      <c r="WOG25" s="77"/>
      <c r="WOH25" s="66"/>
      <c r="WOI25" s="42"/>
      <c r="WOJ25" s="67"/>
      <c r="WOK25" s="66"/>
      <c r="WOL25" s="42"/>
      <c r="WOM25" s="67"/>
      <c r="WON25" s="77"/>
      <c r="WOO25" s="66"/>
      <c r="WOP25" s="42"/>
      <c r="WOQ25" s="67"/>
      <c r="WOR25" s="66"/>
      <c r="WOS25" s="42"/>
      <c r="WOT25" s="67"/>
      <c r="WOU25" s="77"/>
      <c r="WOV25" s="66"/>
      <c r="WOW25" s="42"/>
      <c r="WOX25" s="67"/>
      <c r="WOY25" s="66"/>
      <c r="WOZ25" s="42"/>
      <c r="WPA25" s="67"/>
      <c r="WPB25" s="77"/>
      <c r="WPC25" s="66"/>
      <c r="WPD25" s="42"/>
      <c r="WPE25" s="67"/>
      <c r="WPF25" s="66"/>
      <c r="WPG25" s="42"/>
      <c r="WPH25" s="67"/>
      <c r="WPI25" s="77"/>
      <c r="WPJ25" s="66"/>
      <c r="WPK25" s="42"/>
      <c r="WPL25" s="67"/>
      <c r="WPM25" s="66"/>
      <c r="WPN25" s="42"/>
      <c r="WPO25" s="67"/>
      <c r="WPP25" s="77"/>
      <c r="WPQ25" s="66"/>
      <c r="WPR25" s="42"/>
      <c r="WPS25" s="67"/>
      <c r="WPT25" s="66"/>
      <c r="WPU25" s="42"/>
      <c r="WPV25" s="67"/>
      <c r="WPW25" s="77"/>
      <c r="WPX25" s="66"/>
      <c r="WPY25" s="42"/>
      <c r="WPZ25" s="67"/>
      <c r="WQA25" s="66"/>
      <c r="WQB25" s="42"/>
      <c r="WQC25" s="67"/>
      <c r="WQD25" s="77"/>
      <c r="WQE25" s="66"/>
      <c r="WQF25" s="42"/>
      <c r="WQG25" s="67"/>
      <c r="WQH25" s="66"/>
      <c r="WQI25" s="42"/>
      <c r="WQJ25" s="67"/>
      <c r="WQK25" s="77"/>
      <c r="WQL25" s="66"/>
      <c r="WQM25" s="42"/>
      <c r="WQN25" s="67"/>
      <c r="WQO25" s="66"/>
      <c r="WQP25" s="42"/>
      <c r="WQQ25" s="67"/>
      <c r="WQR25" s="77"/>
      <c r="WQS25" s="66"/>
      <c r="WQT25" s="42"/>
      <c r="WQU25" s="67"/>
      <c r="WQV25" s="66"/>
      <c r="WQW25" s="42"/>
      <c r="WQX25" s="67"/>
      <c r="WQY25" s="77"/>
      <c r="WQZ25" s="66"/>
      <c r="WRA25" s="42"/>
      <c r="WRB25" s="67"/>
      <c r="WRC25" s="66"/>
      <c r="WRD25" s="42"/>
      <c r="WRE25" s="67"/>
      <c r="WRF25" s="77"/>
      <c r="WRG25" s="66"/>
      <c r="WRH25" s="42"/>
      <c r="WRI25" s="67"/>
      <c r="WRJ25" s="66"/>
      <c r="WRK25" s="42"/>
      <c r="WRL25" s="67"/>
      <c r="WRM25" s="77"/>
      <c r="WRN25" s="66"/>
      <c r="WRO25" s="42"/>
      <c r="WRP25" s="67"/>
      <c r="WRQ25" s="66"/>
      <c r="WRR25" s="42"/>
      <c r="WRS25" s="67"/>
      <c r="WRT25" s="77"/>
      <c r="WRU25" s="66"/>
      <c r="WRV25" s="42"/>
      <c r="WRW25" s="67"/>
      <c r="WRX25" s="66"/>
      <c r="WRY25" s="42"/>
      <c r="WRZ25" s="67"/>
      <c r="WSA25" s="77"/>
      <c r="WSB25" s="66"/>
      <c r="WSC25" s="42"/>
      <c r="WSD25" s="67"/>
      <c r="WSE25" s="66"/>
      <c r="WSF25" s="42"/>
      <c r="WSG25" s="67"/>
      <c r="WSH25" s="77"/>
      <c r="WSI25" s="66"/>
      <c r="WSJ25" s="42"/>
      <c r="WSK25" s="67"/>
      <c r="WSL25" s="66"/>
      <c r="WSM25" s="42"/>
      <c r="WSN25" s="67"/>
      <c r="WSO25" s="77"/>
      <c r="WSP25" s="66"/>
      <c r="WSQ25" s="42"/>
      <c r="WSR25" s="67"/>
      <c r="WSS25" s="66"/>
      <c r="WST25" s="42"/>
      <c r="WSU25" s="67"/>
      <c r="WSV25" s="77"/>
      <c r="WSW25" s="66"/>
      <c r="WSX25" s="42"/>
      <c r="WSY25" s="67"/>
      <c r="WSZ25" s="66"/>
      <c r="WTA25" s="42"/>
      <c r="WTB25" s="67"/>
      <c r="WTC25" s="77"/>
      <c r="WTD25" s="66"/>
      <c r="WTE25" s="42"/>
      <c r="WTF25" s="67"/>
      <c r="WTG25" s="66"/>
      <c r="WTH25" s="42"/>
      <c r="WTI25" s="67"/>
      <c r="WTJ25" s="77"/>
      <c r="WTK25" s="66"/>
      <c r="WTL25" s="42"/>
      <c r="WTM25" s="67"/>
      <c r="WTN25" s="66"/>
      <c r="WTO25" s="42"/>
      <c r="WTP25" s="67"/>
      <c r="WTQ25" s="77"/>
      <c r="WTR25" s="66"/>
      <c r="WTS25" s="42"/>
      <c r="WTT25" s="67"/>
      <c r="WTU25" s="66"/>
      <c r="WTV25" s="42"/>
      <c r="WTW25" s="67"/>
      <c r="WTX25" s="77"/>
      <c r="WTY25" s="66"/>
      <c r="WTZ25" s="42"/>
      <c r="WUA25" s="67"/>
      <c r="WUB25" s="66"/>
      <c r="WUC25" s="42"/>
      <c r="WUD25" s="67"/>
      <c r="WUE25" s="77"/>
      <c r="WUF25" s="66"/>
      <c r="WUG25" s="42"/>
      <c r="WUH25" s="67"/>
      <c r="WUI25" s="66"/>
      <c r="WUJ25" s="42"/>
      <c r="WUK25" s="67"/>
      <c r="WUL25" s="77"/>
      <c r="WUM25" s="66"/>
      <c r="WUN25" s="42"/>
      <c r="WUO25" s="67"/>
      <c r="WUP25" s="66"/>
      <c r="WUQ25" s="42"/>
      <c r="WUR25" s="67"/>
      <c r="WUS25" s="77"/>
      <c r="WUT25" s="66"/>
      <c r="WUU25" s="42"/>
      <c r="WUV25" s="67"/>
      <c r="WUW25" s="66"/>
      <c r="WUX25" s="42"/>
      <c r="WUY25" s="67"/>
      <c r="WUZ25" s="77"/>
      <c r="WVA25" s="66"/>
      <c r="WVB25" s="42"/>
      <c r="WVC25" s="67"/>
      <c r="WVD25" s="66"/>
      <c r="WVE25" s="42"/>
      <c r="WVF25" s="67"/>
      <c r="WVG25" s="77"/>
      <c r="WVH25" s="66"/>
      <c r="WVI25" s="42"/>
      <c r="WVJ25" s="67"/>
      <c r="WVK25" s="66"/>
      <c r="WVL25" s="42"/>
      <c r="WVM25" s="67"/>
      <c r="WVN25" s="77"/>
      <c r="WVO25" s="66"/>
      <c r="WVP25" s="42"/>
      <c r="WVQ25" s="67"/>
      <c r="WVR25" s="66"/>
      <c r="WVS25" s="42"/>
      <c r="WVT25" s="67"/>
      <c r="WVU25" s="77"/>
      <c r="WVV25" s="66"/>
      <c r="WVW25" s="42"/>
      <c r="WVX25" s="67"/>
      <c r="WVY25" s="66"/>
      <c r="WVZ25" s="42"/>
      <c r="WWA25" s="67"/>
      <c r="WWB25" s="77"/>
      <c r="WWC25" s="66"/>
      <c r="WWD25" s="42"/>
      <c r="WWE25" s="67"/>
      <c r="WWF25" s="66"/>
      <c r="WWG25" s="42"/>
      <c r="WWH25" s="67"/>
      <c r="WWI25" s="77"/>
      <c r="WWJ25" s="66"/>
      <c r="WWK25" s="42"/>
      <c r="WWL25" s="67"/>
      <c r="WWM25" s="66"/>
      <c r="WWN25" s="42"/>
      <c r="WWO25" s="67"/>
      <c r="WWP25" s="77"/>
      <c r="WWQ25" s="66"/>
      <c r="WWR25" s="42"/>
      <c r="WWS25" s="67"/>
      <c r="WWT25" s="66"/>
      <c r="WWU25" s="42"/>
      <c r="WWV25" s="67"/>
      <c r="WWW25" s="77"/>
      <c r="WWX25" s="66"/>
      <c r="WWY25" s="42"/>
      <c r="WWZ25" s="67"/>
      <c r="WXA25" s="66"/>
      <c r="WXB25" s="42"/>
      <c r="WXC25" s="67"/>
      <c r="WXD25" s="77"/>
      <c r="WXE25" s="66"/>
      <c r="WXF25" s="42"/>
      <c r="WXG25" s="67"/>
      <c r="WXH25" s="66"/>
      <c r="WXI25" s="42"/>
      <c r="WXJ25" s="67"/>
      <c r="WXK25" s="77"/>
      <c r="WXL25" s="66"/>
      <c r="WXM25" s="42"/>
      <c r="WXN25" s="67"/>
      <c r="WXO25" s="66"/>
      <c r="WXP25" s="42"/>
      <c r="WXQ25" s="67"/>
      <c r="WXR25" s="77"/>
      <c r="WXS25" s="66"/>
      <c r="WXT25" s="42"/>
      <c r="WXU25" s="67"/>
      <c r="WXV25" s="66"/>
      <c r="WXW25" s="42"/>
      <c r="WXX25" s="67"/>
      <c r="WXY25" s="77"/>
      <c r="WXZ25" s="66"/>
      <c r="WYA25" s="42"/>
      <c r="WYB25" s="67"/>
      <c r="WYC25" s="66"/>
      <c r="WYD25" s="42"/>
      <c r="WYE25" s="67"/>
      <c r="WYF25" s="77"/>
      <c r="WYG25" s="66"/>
      <c r="WYH25" s="42"/>
      <c r="WYI25" s="67"/>
      <c r="WYJ25" s="66"/>
      <c r="WYK25" s="42"/>
      <c r="WYL25" s="67"/>
      <c r="WYM25" s="77"/>
      <c r="WYN25" s="66"/>
      <c r="WYO25" s="42"/>
      <c r="WYP25" s="67"/>
      <c r="WYQ25" s="66"/>
      <c r="WYR25" s="42"/>
      <c r="WYS25" s="67"/>
      <c r="WYT25" s="77"/>
      <c r="WYU25" s="66"/>
      <c r="WYV25" s="42"/>
      <c r="WYW25" s="67"/>
      <c r="WYX25" s="66"/>
      <c r="WYY25" s="42"/>
      <c r="WYZ25" s="67"/>
      <c r="WZA25" s="77"/>
      <c r="WZB25" s="66"/>
      <c r="WZC25" s="42"/>
      <c r="WZD25" s="67"/>
      <c r="WZE25" s="66"/>
      <c r="WZF25" s="42"/>
      <c r="WZG25" s="67"/>
      <c r="WZH25" s="77"/>
      <c r="WZI25" s="66"/>
      <c r="WZJ25" s="42"/>
      <c r="WZK25" s="67"/>
      <c r="WZL25" s="66"/>
      <c r="WZM25" s="42"/>
      <c r="WZN25" s="67"/>
      <c r="WZO25" s="77"/>
      <c r="WZP25" s="66"/>
      <c r="WZQ25" s="42"/>
      <c r="WZR25" s="67"/>
      <c r="WZS25" s="66"/>
      <c r="WZT25" s="42"/>
      <c r="WZU25" s="67"/>
      <c r="WZV25" s="77"/>
      <c r="WZW25" s="66"/>
      <c r="WZX25" s="42"/>
      <c r="WZY25" s="67"/>
      <c r="WZZ25" s="66"/>
      <c r="XAA25" s="42"/>
      <c r="XAB25" s="67"/>
      <c r="XAC25" s="77"/>
      <c r="XAD25" s="66"/>
      <c r="XAE25" s="42"/>
      <c r="XAF25" s="67"/>
      <c r="XAG25" s="66"/>
      <c r="XAH25" s="42"/>
      <c r="XAI25" s="67"/>
      <c r="XAJ25" s="77"/>
      <c r="XAK25" s="66"/>
      <c r="XAL25" s="42"/>
      <c r="XAM25" s="67"/>
      <c r="XAN25" s="66"/>
      <c r="XAO25" s="42"/>
      <c r="XAP25" s="67"/>
      <c r="XAQ25" s="77"/>
      <c r="XAR25" s="66"/>
      <c r="XAS25" s="42"/>
      <c r="XAT25" s="67"/>
      <c r="XAU25" s="66"/>
      <c r="XAV25" s="42"/>
      <c r="XAW25" s="67"/>
      <c r="XAX25" s="77"/>
      <c r="XAY25" s="66"/>
      <c r="XAZ25" s="42"/>
      <c r="XBA25" s="67"/>
      <c r="XBB25" s="66"/>
      <c r="XBC25" s="42"/>
      <c r="XBD25" s="67"/>
      <c r="XBE25" s="77"/>
      <c r="XBF25" s="66"/>
      <c r="XBG25" s="42"/>
      <c r="XBH25" s="67"/>
      <c r="XBI25" s="66"/>
      <c r="XBJ25" s="42"/>
      <c r="XBK25" s="67"/>
      <c r="XBL25" s="77"/>
      <c r="XBM25" s="66"/>
      <c r="XBN25" s="42"/>
      <c r="XBO25" s="67"/>
      <c r="XBP25" s="66"/>
      <c r="XBQ25" s="42"/>
      <c r="XBR25" s="67"/>
      <c r="XBS25" s="77"/>
      <c r="XBT25" s="66"/>
      <c r="XBU25" s="42"/>
      <c r="XBV25" s="67"/>
      <c r="XBW25" s="66"/>
      <c r="XBX25" s="42"/>
      <c r="XBY25" s="67"/>
      <c r="XBZ25" s="77"/>
      <c r="XCA25" s="66"/>
      <c r="XCB25" s="42"/>
      <c r="XCC25" s="67"/>
      <c r="XCD25" s="66"/>
      <c r="XCE25" s="42"/>
      <c r="XCF25" s="67"/>
      <c r="XCG25" s="77"/>
      <c r="XCH25" s="66"/>
      <c r="XCI25" s="42"/>
      <c r="XCJ25" s="67"/>
      <c r="XCK25" s="66"/>
      <c r="XCL25" s="42"/>
      <c r="XCM25" s="67"/>
      <c r="XCN25" s="77"/>
      <c r="XCO25" s="66"/>
      <c r="XCP25" s="42"/>
      <c r="XCQ25" s="67"/>
      <c r="XCR25" s="66"/>
      <c r="XCS25" s="42"/>
      <c r="XCT25" s="67"/>
      <c r="XCU25" s="77"/>
      <c r="XCV25" s="66"/>
      <c r="XCW25" s="42"/>
      <c r="XCX25" s="67"/>
      <c r="XCY25" s="66"/>
      <c r="XCZ25" s="42"/>
      <c r="XDA25" s="67"/>
      <c r="XDB25" s="77"/>
      <c r="XDC25" s="66"/>
      <c r="XDD25" s="42"/>
      <c r="XDE25" s="67"/>
      <c r="XDF25" s="66"/>
      <c r="XDG25" s="42"/>
      <c r="XDH25" s="67"/>
      <c r="XDI25" s="77"/>
      <c r="XDJ25" s="66"/>
      <c r="XDK25" s="42"/>
      <c r="XDL25" s="67"/>
      <c r="XDM25" s="66"/>
      <c r="XDN25" s="42"/>
      <c r="XDO25" s="67"/>
      <c r="XDP25" s="77"/>
      <c r="XDQ25" s="66"/>
      <c r="XDR25" s="42"/>
      <c r="XDS25" s="67"/>
      <c r="XDT25" s="66"/>
      <c r="XDU25" s="42"/>
      <c r="XDV25" s="67"/>
      <c r="XDW25" s="77"/>
      <c r="XDX25" s="66"/>
      <c r="XDY25" s="42"/>
      <c r="XDZ25" s="67"/>
      <c r="XEA25" s="66"/>
      <c r="XEB25" s="42"/>
      <c r="XEC25" s="67"/>
      <c r="XED25" s="77"/>
      <c r="XEE25" s="66"/>
      <c r="XEF25" s="42"/>
      <c r="XEG25" s="67"/>
      <c r="XEH25" s="66"/>
      <c r="XEI25" s="42"/>
      <c r="XEJ25" s="67"/>
      <c r="XEK25" s="77"/>
    </row>
    <row r="26" spans="1:16365" x14ac:dyDescent="0.2">
      <c r="A26" s="66">
        <v>21</v>
      </c>
      <c r="B26" s="73">
        <v>42877</v>
      </c>
      <c r="C26" s="67">
        <v>947</v>
      </c>
      <c r="E26" s="66">
        <v>21</v>
      </c>
      <c r="F26" s="73">
        <v>42877</v>
      </c>
      <c r="G26" s="67">
        <v>1063</v>
      </c>
      <c r="H26" s="42"/>
      <c r="I26" s="67"/>
      <c r="J26" s="66"/>
      <c r="K26" s="42"/>
      <c r="L26" s="67"/>
      <c r="M26" s="77"/>
      <c r="N26" s="66"/>
      <c r="O26" s="42"/>
      <c r="P26" s="67"/>
      <c r="Q26" s="66"/>
      <c r="R26" s="42"/>
      <c r="S26" s="67"/>
      <c r="T26" s="77"/>
      <c r="U26" s="66"/>
      <c r="V26" s="42"/>
      <c r="W26" s="67"/>
      <c r="X26" s="66"/>
      <c r="Y26" s="42"/>
      <c r="Z26" s="67"/>
      <c r="AA26" s="77"/>
      <c r="AB26" s="66"/>
      <c r="AC26" s="42"/>
      <c r="AD26" s="67"/>
      <c r="AE26" s="66"/>
      <c r="AF26" s="42"/>
      <c r="AG26" s="67"/>
      <c r="AH26" s="77"/>
      <c r="AI26" s="66"/>
      <c r="AJ26" s="42"/>
      <c r="AK26" s="67"/>
      <c r="AL26" s="66"/>
      <c r="AM26" s="42"/>
      <c r="AN26" s="67"/>
      <c r="AO26" s="77"/>
      <c r="AP26" s="66"/>
      <c r="AQ26" s="42"/>
      <c r="AR26" s="67"/>
      <c r="AS26" s="66"/>
      <c r="AT26" s="42"/>
      <c r="AU26" s="67"/>
      <c r="AV26" s="77"/>
      <c r="AW26" s="66"/>
      <c r="AX26" s="42"/>
      <c r="AY26" s="67"/>
      <c r="AZ26" s="66"/>
      <c r="BA26" s="42"/>
      <c r="BB26" s="67"/>
      <c r="BC26" s="77"/>
      <c r="BD26" s="66"/>
      <c r="BE26" s="42"/>
      <c r="BF26" s="67"/>
      <c r="BG26" s="66"/>
      <c r="BH26" s="42"/>
      <c r="BI26" s="67"/>
      <c r="BJ26" s="77"/>
      <c r="BK26" s="66"/>
      <c r="BL26" s="42"/>
      <c r="BM26" s="67"/>
      <c r="BN26" s="66"/>
      <c r="BO26" s="42"/>
      <c r="BP26" s="67"/>
      <c r="BQ26" s="77"/>
      <c r="BR26" s="66"/>
      <c r="BS26" s="42"/>
      <c r="BT26" s="67"/>
      <c r="BU26" s="66"/>
      <c r="BV26" s="42"/>
      <c r="BW26" s="67"/>
      <c r="BX26" s="77"/>
      <c r="BY26" s="66"/>
      <c r="BZ26" s="42"/>
      <c r="CA26" s="67"/>
      <c r="CB26" s="66"/>
      <c r="CC26" s="42"/>
      <c r="CD26" s="67"/>
      <c r="CE26" s="77"/>
      <c r="CF26" s="66"/>
      <c r="CG26" s="42"/>
      <c r="CH26" s="67"/>
      <c r="CI26" s="66"/>
      <c r="CJ26" s="42"/>
      <c r="CK26" s="67"/>
      <c r="CL26" s="77"/>
      <c r="CM26" s="66"/>
      <c r="CN26" s="42"/>
      <c r="CO26" s="67"/>
      <c r="CP26" s="66"/>
      <c r="CQ26" s="42"/>
      <c r="CR26" s="67"/>
      <c r="CS26" s="77"/>
      <c r="CT26" s="66"/>
      <c r="CU26" s="42"/>
      <c r="CV26" s="67"/>
      <c r="CW26" s="66"/>
      <c r="CX26" s="42"/>
      <c r="CY26" s="67"/>
      <c r="CZ26" s="77"/>
      <c r="DA26" s="66"/>
      <c r="DB26" s="42"/>
      <c r="DC26" s="67"/>
      <c r="DD26" s="66"/>
      <c r="DE26" s="42"/>
      <c r="DF26" s="67"/>
      <c r="DG26" s="77"/>
      <c r="DH26" s="66"/>
      <c r="DI26" s="42"/>
      <c r="DJ26" s="67"/>
      <c r="DK26" s="66"/>
      <c r="DL26" s="42"/>
      <c r="DM26" s="67"/>
      <c r="DN26" s="77"/>
      <c r="DO26" s="66"/>
      <c r="DP26" s="42"/>
      <c r="DQ26" s="67"/>
      <c r="DR26" s="66"/>
      <c r="DS26" s="42"/>
      <c r="DT26" s="67"/>
      <c r="DU26" s="77"/>
      <c r="DV26" s="66"/>
      <c r="DW26" s="42"/>
      <c r="DX26" s="67"/>
      <c r="DY26" s="66"/>
      <c r="DZ26" s="42"/>
      <c r="EA26" s="67"/>
      <c r="EB26" s="77"/>
      <c r="EC26" s="66"/>
      <c r="ED26" s="42"/>
      <c r="EE26" s="67"/>
      <c r="EF26" s="66"/>
      <c r="EG26" s="42"/>
      <c r="EH26" s="67"/>
      <c r="EI26" s="77"/>
      <c r="EJ26" s="66"/>
      <c r="EK26" s="42"/>
      <c r="EL26" s="67"/>
      <c r="EM26" s="66"/>
      <c r="EN26" s="42"/>
      <c r="EO26" s="67"/>
      <c r="EP26" s="77"/>
      <c r="EQ26" s="66"/>
      <c r="ER26" s="42"/>
      <c r="ES26" s="67"/>
      <c r="ET26" s="66"/>
      <c r="EU26" s="42"/>
      <c r="EV26" s="67"/>
      <c r="EW26" s="77"/>
      <c r="EX26" s="66"/>
      <c r="EY26" s="42"/>
      <c r="EZ26" s="67"/>
      <c r="FA26" s="66"/>
      <c r="FB26" s="42"/>
      <c r="FC26" s="67"/>
      <c r="FD26" s="77"/>
      <c r="FE26" s="66"/>
      <c r="FF26" s="42"/>
      <c r="FG26" s="67"/>
      <c r="FH26" s="66"/>
      <c r="FI26" s="42"/>
      <c r="FJ26" s="67"/>
      <c r="FK26" s="77"/>
      <c r="FL26" s="66"/>
      <c r="FM26" s="42"/>
      <c r="FN26" s="67"/>
      <c r="FO26" s="66"/>
      <c r="FP26" s="42"/>
      <c r="FQ26" s="67"/>
      <c r="FR26" s="77"/>
      <c r="FS26" s="66"/>
      <c r="FT26" s="42"/>
      <c r="FU26" s="67"/>
      <c r="FV26" s="66"/>
      <c r="FW26" s="42"/>
      <c r="FX26" s="67"/>
      <c r="FY26" s="77"/>
      <c r="FZ26" s="66"/>
      <c r="GA26" s="42"/>
      <c r="GB26" s="67"/>
      <c r="GC26" s="66"/>
      <c r="GD26" s="42"/>
      <c r="GE26" s="67"/>
      <c r="GF26" s="77"/>
      <c r="GG26" s="66"/>
      <c r="GH26" s="42"/>
      <c r="GI26" s="67"/>
      <c r="GJ26" s="66"/>
      <c r="GK26" s="42"/>
      <c r="GL26" s="67"/>
      <c r="GM26" s="77"/>
      <c r="GN26" s="66"/>
      <c r="GO26" s="42"/>
      <c r="GP26" s="67"/>
      <c r="GQ26" s="66"/>
      <c r="GR26" s="42"/>
      <c r="GS26" s="67"/>
      <c r="GT26" s="77"/>
      <c r="GU26" s="66"/>
      <c r="GV26" s="42"/>
      <c r="GW26" s="67"/>
      <c r="GX26" s="66"/>
      <c r="GY26" s="42"/>
      <c r="GZ26" s="67"/>
      <c r="HA26" s="77"/>
      <c r="HB26" s="66"/>
      <c r="HC26" s="42"/>
      <c r="HD26" s="67"/>
      <c r="HE26" s="66"/>
      <c r="HF26" s="42"/>
      <c r="HG26" s="67"/>
      <c r="HH26" s="77"/>
      <c r="HI26" s="66"/>
      <c r="HJ26" s="42"/>
      <c r="HK26" s="67"/>
      <c r="HL26" s="66"/>
      <c r="HM26" s="42"/>
      <c r="HN26" s="67"/>
      <c r="HO26" s="77"/>
      <c r="HP26" s="66"/>
      <c r="HQ26" s="42"/>
      <c r="HR26" s="67"/>
      <c r="HS26" s="66"/>
      <c r="HT26" s="42"/>
      <c r="HU26" s="67"/>
      <c r="HV26" s="77"/>
      <c r="HW26" s="66"/>
      <c r="HX26" s="42"/>
      <c r="HY26" s="67"/>
      <c r="HZ26" s="66"/>
      <c r="IA26" s="42"/>
      <c r="IB26" s="67"/>
      <c r="IC26" s="77"/>
      <c r="ID26" s="66"/>
      <c r="IE26" s="42"/>
      <c r="IF26" s="67"/>
      <c r="IG26" s="66"/>
      <c r="IH26" s="42"/>
      <c r="II26" s="67"/>
      <c r="IJ26" s="77"/>
      <c r="IK26" s="66"/>
      <c r="IL26" s="42"/>
      <c r="IM26" s="67"/>
      <c r="IN26" s="66"/>
      <c r="IO26" s="42"/>
      <c r="IP26" s="67"/>
      <c r="IQ26" s="77"/>
      <c r="IR26" s="66"/>
      <c r="IS26" s="42"/>
      <c r="IT26" s="67"/>
      <c r="IU26" s="66"/>
      <c r="IV26" s="42"/>
      <c r="IW26" s="67"/>
      <c r="IX26" s="77"/>
      <c r="IY26" s="66"/>
      <c r="IZ26" s="42"/>
      <c r="JA26" s="67"/>
      <c r="JB26" s="66"/>
      <c r="JC26" s="42"/>
      <c r="JD26" s="67"/>
      <c r="JE26" s="77"/>
      <c r="JF26" s="66"/>
      <c r="JG26" s="42"/>
      <c r="JH26" s="67"/>
      <c r="JI26" s="66"/>
      <c r="JJ26" s="42"/>
      <c r="JK26" s="67"/>
      <c r="JL26" s="77"/>
      <c r="JM26" s="66"/>
      <c r="JN26" s="42"/>
      <c r="JO26" s="67"/>
      <c r="JP26" s="66"/>
      <c r="JQ26" s="42"/>
      <c r="JR26" s="67"/>
      <c r="JS26" s="77"/>
      <c r="JT26" s="66"/>
      <c r="JU26" s="42"/>
      <c r="JV26" s="67"/>
      <c r="JW26" s="66"/>
      <c r="JX26" s="42"/>
      <c r="JY26" s="67"/>
      <c r="JZ26" s="77"/>
      <c r="KA26" s="66"/>
      <c r="KB26" s="42"/>
      <c r="KC26" s="67"/>
      <c r="KD26" s="66"/>
      <c r="KE26" s="42"/>
      <c r="KF26" s="67"/>
      <c r="KG26" s="77"/>
      <c r="KH26" s="66"/>
      <c r="KI26" s="42"/>
      <c r="KJ26" s="67"/>
      <c r="KK26" s="66"/>
      <c r="KL26" s="42"/>
      <c r="KM26" s="67"/>
      <c r="KN26" s="77"/>
      <c r="KO26" s="66"/>
      <c r="KP26" s="42"/>
      <c r="KQ26" s="67"/>
      <c r="KR26" s="66"/>
      <c r="KS26" s="42"/>
      <c r="KT26" s="67"/>
      <c r="KU26" s="77"/>
      <c r="KV26" s="66"/>
      <c r="KW26" s="42"/>
      <c r="KX26" s="67"/>
      <c r="KY26" s="66"/>
      <c r="KZ26" s="42"/>
      <c r="LA26" s="67"/>
      <c r="LB26" s="77"/>
      <c r="LC26" s="66"/>
      <c r="LD26" s="42"/>
      <c r="LE26" s="67"/>
      <c r="LF26" s="66"/>
      <c r="LG26" s="42"/>
      <c r="LH26" s="67"/>
      <c r="LI26" s="77"/>
      <c r="LJ26" s="66"/>
      <c r="LK26" s="42"/>
      <c r="LL26" s="67"/>
      <c r="LM26" s="66"/>
      <c r="LN26" s="42"/>
      <c r="LO26" s="67"/>
      <c r="LP26" s="77"/>
      <c r="LQ26" s="66"/>
      <c r="LR26" s="42"/>
      <c r="LS26" s="67"/>
      <c r="LT26" s="66"/>
      <c r="LU26" s="42"/>
      <c r="LV26" s="67"/>
      <c r="LW26" s="77"/>
      <c r="LX26" s="66"/>
      <c r="LY26" s="42"/>
      <c r="LZ26" s="67"/>
      <c r="MA26" s="66"/>
      <c r="MB26" s="42"/>
      <c r="MC26" s="67"/>
      <c r="MD26" s="77"/>
      <c r="ME26" s="66"/>
      <c r="MF26" s="42"/>
      <c r="MG26" s="67"/>
      <c r="MH26" s="66"/>
      <c r="MI26" s="42"/>
      <c r="MJ26" s="67"/>
      <c r="MK26" s="77"/>
      <c r="ML26" s="66"/>
      <c r="MM26" s="42"/>
      <c r="MN26" s="67"/>
      <c r="MO26" s="66"/>
      <c r="MP26" s="42"/>
      <c r="MQ26" s="67"/>
      <c r="MR26" s="77"/>
      <c r="MS26" s="66"/>
      <c r="MT26" s="42"/>
      <c r="MU26" s="67"/>
      <c r="MV26" s="66"/>
      <c r="MW26" s="42"/>
      <c r="MX26" s="67"/>
      <c r="MY26" s="77"/>
      <c r="MZ26" s="66"/>
      <c r="NA26" s="42"/>
      <c r="NB26" s="67"/>
      <c r="NC26" s="66"/>
      <c r="ND26" s="42"/>
      <c r="NE26" s="67"/>
      <c r="NF26" s="77"/>
      <c r="NG26" s="66"/>
      <c r="NH26" s="42"/>
      <c r="NI26" s="67"/>
      <c r="NJ26" s="66"/>
      <c r="NK26" s="42"/>
      <c r="NL26" s="67"/>
      <c r="NM26" s="77"/>
      <c r="NN26" s="66"/>
      <c r="NO26" s="42"/>
      <c r="NP26" s="67"/>
      <c r="NQ26" s="66"/>
      <c r="NR26" s="42"/>
      <c r="NS26" s="67"/>
      <c r="NT26" s="77"/>
      <c r="NU26" s="66"/>
      <c r="NV26" s="42"/>
      <c r="NW26" s="67"/>
      <c r="NX26" s="66"/>
      <c r="NY26" s="42"/>
      <c r="NZ26" s="67"/>
      <c r="OA26" s="77"/>
      <c r="OB26" s="66"/>
      <c r="OC26" s="42"/>
      <c r="OD26" s="67"/>
      <c r="OE26" s="66"/>
      <c r="OF26" s="42"/>
      <c r="OG26" s="67"/>
      <c r="OH26" s="77"/>
      <c r="OI26" s="66"/>
      <c r="OJ26" s="42"/>
      <c r="OK26" s="67"/>
      <c r="OL26" s="66"/>
      <c r="OM26" s="42"/>
      <c r="ON26" s="67"/>
      <c r="OO26" s="77"/>
      <c r="OP26" s="66"/>
      <c r="OQ26" s="42"/>
      <c r="OR26" s="67"/>
      <c r="OS26" s="66"/>
      <c r="OT26" s="42"/>
      <c r="OU26" s="67"/>
      <c r="OV26" s="77"/>
      <c r="OW26" s="66"/>
      <c r="OX26" s="42"/>
      <c r="OY26" s="67"/>
      <c r="OZ26" s="66"/>
      <c r="PA26" s="42"/>
      <c r="PB26" s="67"/>
      <c r="PC26" s="77"/>
      <c r="PD26" s="66"/>
      <c r="PE26" s="42"/>
      <c r="PF26" s="67"/>
      <c r="PG26" s="66"/>
      <c r="PH26" s="42"/>
      <c r="PI26" s="67"/>
      <c r="PJ26" s="77"/>
      <c r="PK26" s="66"/>
      <c r="PL26" s="42"/>
      <c r="PM26" s="67"/>
      <c r="PN26" s="66"/>
      <c r="PO26" s="42"/>
      <c r="PP26" s="67"/>
      <c r="PQ26" s="77"/>
      <c r="PR26" s="66"/>
      <c r="PS26" s="42"/>
      <c r="PT26" s="67"/>
      <c r="PU26" s="66"/>
      <c r="PV26" s="42"/>
      <c r="PW26" s="67"/>
      <c r="PX26" s="77"/>
      <c r="PY26" s="66"/>
      <c r="PZ26" s="42"/>
      <c r="QA26" s="67"/>
      <c r="QB26" s="66"/>
      <c r="QC26" s="42"/>
      <c r="QD26" s="67"/>
      <c r="QE26" s="77"/>
      <c r="QF26" s="66"/>
      <c r="QG26" s="42"/>
      <c r="QH26" s="67"/>
      <c r="QI26" s="66"/>
      <c r="QJ26" s="42"/>
      <c r="QK26" s="67"/>
      <c r="QL26" s="77"/>
      <c r="QM26" s="66"/>
      <c r="QN26" s="42"/>
      <c r="QO26" s="67"/>
      <c r="QP26" s="66"/>
      <c r="QQ26" s="42"/>
      <c r="QR26" s="67"/>
      <c r="QS26" s="77"/>
      <c r="QT26" s="66"/>
      <c r="QU26" s="42"/>
      <c r="QV26" s="67"/>
      <c r="QW26" s="66"/>
      <c r="QX26" s="42"/>
      <c r="QY26" s="67"/>
      <c r="QZ26" s="77"/>
      <c r="RA26" s="66"/>
      <c r="RB26" s="42"/>
      <c r="RC26" s="67"/>
      <c r="RD26" s="66"/>
      <c r="RE26" s="42"/>
      <c r="RF26" s="67"/>
      <c r="RG26" s="77"/>
      <c r="RH26" s="66"/>
      <c r="RI26" s="42"/>
      <c r="RJ26" s="67"/>
      <c r="RK26" s="66"/>
      <c r="RL26" s="42"/>
      <c r="RM26" s="67"/>
      <c r="RN26" s="77"/>
      <c r="RO26" s="66"/>
      <c r="RP26" s="42"/>
      <c r="RQ26" s="67"/>
      <c r="RR26" s="66"/>
      <c r="RS26" s="42"/>
      <c r="RT26" s="67"/>
      <c r="RU26" s="77"/>
      <c r="RV26" s="66"/>
      <c r="RW26" s="42"/>
      <c r="RX26" s="67"/>
      <c r="RY26" s="66"/>
      <c r="RZ26" s="42"/>
      <c r="SA26" s="67"/>
      <c r="SB26" s="77"/>
      <c r="SC26" s="66"/>
      <c r="SD26" s="42"/>
      <c r="SE26" s="67"/>
      <c r="SF26" s="66"/>
      <c r="SG26" s="42"/>
      <c r="SH26" s="67"/>
      <c r="SI26" s="77"/>
      <c r="SJ26" s="66"/>
      <c r="SK26" s="42"/>
      <c r="SL26" s="67"/>
      <c r="SM26" s="66"/>
      <c r="SN26" s="42"/>
      <c r="SO26" s="67"/>
      <c r="SP26" s="77"/>
      <c r="SQ26" s="66"/>
      <c r="SR26" s="42"/>
      <c r="SS26" s="67"/>
      <c r="ST26" s="66"/>
      <c r="SU26" s="42"/>
      <c r="SV26" s="67"/>
      <c r="SW26" s="77"/>
      <c r="SX26" s="66"/>
      <c r="SY26" s="42"/>
      <c r="SZ26" s="67"/>
      <c r="TA26" s="66"/>
      <c r="TB26" s="42"/>
      <c r="TC26" s="67"/>
      <c r="TD26" s="77"/>
      <c r="TE26" s="66"/>
      <c r="TF26" s="42"/>
      <c r="TG26" s="67"/>
      <c r="TH26" s="66"/>
      <c r="TI26" s="42"/>
      <c r="TJ26" s="67"/>
      <c r="TK26" s="77"/>
      <c r="TL26" s="66"/>
      <c r="TM26" s="42"/>
      <c r="TN26" s="67"/>
      <c r="TO26" s="66"/>
      <c r="TP26" s="42"/>
      <c r="TQ26" s="67"/>
      <c r="TR26" s="77"/>
      <c r="TS26" s="66"/>
      <c r="TT26" s="42"/>
      <c r="TU26" s="67"/>
      <c r="TV26" s="66"/>
      <c r="TW26" s="42"/>
      <c r="TX26" s="67"/>
      <c r="TY26" s="77"/>
      <c r="TZ26" s="66"/>
      <c r="UA26" s="42"/>
      <c r="UB26" s="67"/>
      <c r="UC26" s="66"/>
      <c r="UD26" s="42"/>
      <c r="UE26" s="67"/>
      <c r="UF26" s="77"/>
      <c r="UG26" s="66"/>
      <c r="UH26" s="42"/>
      <c r="UI26" s="67"/>
      <c r="UJ26" s="66"/>
      <c r="UK26" s="42"/>
      <c r="UL26" s="67"/>
      <c r="UM26" s="77"/>
      <c r="UN26" s="66"/>
      <c r="UO26" s="42"/>
      <c r="UP26" s="67"/>
      <c r="UQ26" s="66"/>
      <c r="UR26" s="42"/>
      <c r="US26" s="67"/>
      <c r="UT26" s="77"/>
      <c r="UU26" s="66"/>
      <c r="UV26" s="42"/>
      <c r="UW26" s="67"/>
      <c r="UX26" s="66"/>
      <c r="UY26" s="42"/>
      <c r="UZ26" s="67"/>
      <c r="VA26" s="77"/>
      <c r="VB26" s="66"/>
      <c r="VC26" s="42"/>
      <c r="VD26" s="67"/>
      <c r="VE26" s="66"/>
      <c r="VF26" s="42"/>
      <c r="VG26" s="67"/>
      <c r="VH26" s="77"/>
      <c r="VI26" s="66"/>
      <c r="VJ26" s="42"/>
      <c r="VK26" s="67"/>
      <c r="VL26" s="66"/>
      <c r="VM26" s="42"/>
      <c r="VN26" s="67"/>
      <c r="VO26" s="77"/>
      <c r="VP26" s="66"/>
      <c r="VQ26" s="42"/>
      <c r="VR26" s="67"/>
      <c r="VS26" s="66"/>
      <c r="VT26" s="42"/>
      <c r="VU26" s="67"/>
      <c r="VV26" s="77"/>
      <c r="VW26" s="66"/>
      <c r="VX26" s="42"/>
      <c r="VY26" s="67"/>
      <c r="VZ26" s="66"/>
      <c r="WA26" s="42"/>
      <c r="WB26" s="67"/>
      <c r="WC26" s="77"/>
      <c r="WD26" s="66"/>
      <c r="WE26" s="42"/>
      <c r="WF26" s="67"/>
      <c r="WG26" s="66"/>
      <c r="WH26" s="42"/>
      <c r="WI26" s="67"/>
      <c r="WJ26" s="77"/>
      <c r="WK26" s="66"/>
      <c r="WL26" s="42"/>
      <c r="WM26" s="67"/>
      <c r="WN26" s="66"/>
      <c r="WO26" s="42"/>
      <c r="WP26" s="67"/>
      <c r="WQ26" s="77"/>
      <c r="WR26" s="66"/>
      <c r="WS26" s="42"/>
      <c r="WT26" s="67"/>
      <c r="WU26" s="66"/>
      <c r="WV26" s="42"/>
      <c r="WW26" s="67"/>
      <c r="WX26" s="77"/>
      <c r="WY26" s="66"/>
      <c r="WZ26" s="42"/>
      <c r="XA26" s="67"/>
      <c r="XB26" s="66"/>
      <c r="XC26" s="42"/>
      <c r="XD26" s="67"/>
      <c r="XE26" s="77"/>
      <c r="XF26" s="66"/>
      <c r="XG26" s="42"/>
      <c r="XH26" s="67"/>
      <c r="XI26" s="66"/>
      <c r="XJ26" s="42"/>
      <c r="XK26" s="67"/>
      <c r="XL26" s="77"/>
      <c r="XM26" s="66"/>
      <c r="XN26" s="42"/>
      <c r="XO26" s="67"/>
      <c r="XP26" s="66"/>
      <c r="XQ26" s="42"/>
      <c r="XR26" s="67"/>
      <c r="XS26" s="77"/>
      <c r="XT26" s="66"/>
      <c r="XU26" s="42"/>
      <c r="XV26" s="67"/>
      <c r="XW26" s="66"/>
      <c r="XX26" s="42"/>
      <c r="XY26" s="67"/>
      <c r="XZ26" s="77"/>
      <c r="YA26" s="66"/>
      <c r="YB26" s="42"/>
      <c r="YC26" s="67"/>
      <c r="YD26" s="66"/>
      <c r="YE26" s="42"/>
      <c r="YF26" s="67"/>
      <c r="YG26" s="77"/>
      <c r="YH26" s="66"/>
      <c r="YI26" s="42"/>
      <c r="YJ26" s="67"/>
      <c r="YK26" s="66"/>
      <c r="YL26" s="42"/>
      <c r="YM26" s="67"/>
      <c r="YN26" s="77"/>
      <c r="YO26" s="66"/>
      <c r="YP26" s="42"/>
      <c r="YQ26" s="67"/>
      <c r="YR26" s="66"/>
      <c r="YS26" s="42"/>
      <c r="YT26" s="67"/>
      <c r="YU26" s="77"/>
      <c r="YV26" s="66"/>
      <c r="YW26" s="42"/>
      <c r="YX26" s="67"/>
      <c r="YY26" s="66"/>
      <c r="YZ26" s="42"/>
      <c r="ZA26" s="67"/>
      <c r="ZB26" s="77"/>
      <c r="ZC26" s="66"/>
      <c r="ZD26" s="42"/>
      <c r="ZE26" s="67"/>
      <c r="ZF26" s="66"/>
      <c r="ZG26" s="42"/>
      <c r="ZH26" s="67"/>
      <c r="ZI26" s="77"/>
      <c r="ZJ26" s="66"/>
      <c r="ZK26" s="42"/>
      <c r="ZL26" s="67"/>
      <c r="ZM26" s="66"/>
      <c r="ZN26" s="42"/>
      <c r="ZO26" s="67"/>
      <c r="ZP26" s="77"/>
      <c r="ZQ26" s="66"/>
      <c r="ZR26" s="42"/>
      <c r="ZS26" s="67"/>
      <c r="ZT26" s="66"/>
      <c r="ZU26" s="42"/>
      <c r="ZV26" s="67"/>
      <c r="ZW26" s="77"/>
      <c r="ZX26" s="66"/>
      <c r="ZY26" s="42"/>
      <c r="ZZ26" s="67"/>
      <c r="AAA26" s="66"/>
      <c r="AAB26" s="42"/>
      <c r="AAC26" s="67"/>
      <c r="AAD26" s="77"/>
      <c r="AAE26" s="66"/>
      <c r="AAF26" s="42"/>
      <c r="AAG26" s="67"/>
      <c r="AAH26" s="66"/>
      <c r="AAI26" s="42"/>
      <c r="AAJ26" s="67"/>
      <c r="AAK26" s="77"/>
      <c r="AAL26" s="66"/>
      <c r="AAM26" s="42"/>
      <c r="AAN26" s="67"/>
      <c r="AAO26" s="66"/>
      <c r="AAP26" s="42"/>
      <c r="AAQ26" s="67"/>
      <c r="AAR26" s="77"/>
      <c r="AAS26" s="66"/>
      <c r="AAT26" s="42"/>
      <c r="AAU26" s="67"/>
      <c r="AAV26" s="66"/>
      <c r="AAW26" s="42"/>
      <c r="AAX26" s="67"/>
      <c r="AAY26" s="77"/>
      <c r="AAZ26" s="66"/>
      <c r="ABA26" s="42"/>
      <c r="ABB26" s="67"/>
      <c r="ABC26" s="66"/>
      <c r="ABD26" s="42"/>
      <c r="ABE26" s="67"/>
      <c r="ABF26" s="77"/>
      <c r="ABG26" s="66"/>
      <c r="ABH26" s="42"/>
      <c r="ABI26" s="67"/>
      <c r="ABJ26" s="66"/>
      <c r="ABK26" s="42"/>
      <c r="ABL26" s="67"/>
      <c r="ABM26" s="77"/>
      <c r="ABN26" s="66"/>
      <c r="ABO26" s="42"/>
      <c r="ABP26" s="67"/>
      <c r="ABQ26" s="66"/>
      <c r="ABR26" s="42"/>
      <c r="ABS26" s="67"/>
      <c r="ABT26" s="77"/>
      <c r="ABU26" s="66"/>
      <c r="ABV26" s="42"/>
      <c r="ABW26" s="67"/>
      <c r="ABX26" s="66"/>
      <c r="ABY26" s="42"/>
      <c r="ABZ26" s="67"/>
      <c r="ACA26" s="77"/>
      <c r="ACB26" s="66"/>
      <c r="ACC26" s="42"/>
      <c r="ACD26" s="67"/>
      <c r="ACE26" s="66"/>
      <c r="ACF26" s="42"/>
      <c r="ACG26" s="67"/>
      <c r="ACH26" s="77"/>
      <c r="ACI26" s="66"/>
      <c r="ACJ26" s="42"/>
      <c r="ACK26" s="67"/>
      <c r="ACL26" s="66"/>
      <c r="ACM26" s="42"/>
      <c r="ACN26" s="67"/>
      <c r="ACO26" s="77"/>
      <c r="ACP26" s="66"/>
      <c r="ACQ26" s="42"/>
      <c r="ACR26" s="67"/>
      <c r="ACS26" s="66"/>
      <c r="ACT26" s="42"/>
      <c r="ACU26" s="67"/>
      <c r="ACV26" s="77"/>
      <c r="ACW26" s="66"/>
      <c r="ACX26" s="42"/>
      <c r="ACY26" s="67"/>
      <c r="ACZ26" s="66"/>
      <c r="ADA26" s="42"/>
      <c r="ADB26" s="67"/>
      <c r="ADC26" s="77"/>
      <c r="ADD26" s="66"/>
      <c r="ADE26" s="42"/>
      <c r="ADF26" s="67"/>
      <c r="ADG26" s="66"/>
      <c r="ADH26" s="42"/>
      <c r="ADI26" s="67"/>
      <c r="ADJ26" s="77"/>
      <c r="ADK26" s="66"/>
      <c r="ADL26" s="42"/>
      <c r="ADM26" s="67"/>
      <c r="ADN26" s="66"/>
      <c r="ADO26" s="42"/>
      <c r="ADP26" s="67"/>
      <c r="ADQ26" s="77"/>
      <c r="ADR26" s="66"/>
      <c r="ADS26" s="42"/>
      <c r="ADT26" s="67"/>
      <c r="ADU26" s="66"/>
      <c r="ADV26" s="42"/>
      <c r="ADW26" s="67"/>
      <c r="ADX26" s="77"/>
      <c r="ADY26" s="66"/>
      <c r="ADZ26" s="42"/>
      <c r="AEA26" s="67"/>
      <c r="AEB26" s="66"/>
      <c r="AEC26" s="42"/>
      <c r="AED26" s="67"/>
      <c r="AEE26" s="77"/>
      <c r="AEF26" s="66"/>
      <c r="AEG26" s="42"/>
      <c r="AEH26" s="67"/>
      <c r="AEI26" s="66"/>
      <c r="AEJ26" s="42"/>
      <c r="AEK26" s="67"/>
      <c r="AEL26" s="77"/>
      <c r="AEM26" s="66"/>
      <c r="AEN26" s="42"/>
      <c r="AEO26" s="67"/>
      <c r="AEP26" s="66"/>
      <c r="AEQ26" s="42"/>
      <c r="AER26" s="67"/>
      <c r="AES26" s="77"/>
      <c r="AET26" s="66"/>
      <c r="AEU26" s="42"/>
      <c r="AEV26" s="67"/>
      <c r="AEW26" s="66"/>
      <c r="AEX26" s="42"/>
      <c r="AEY26" s="67"/>
      <c r="AEZ26" s="77"/>
      <c r="AFA26" s="66"/>
      <c r="AFB26" s="42"/>
      <c r="AFC26" s="67"/>
      <c r="AFD26" s="66"/>
      <c r="AFE26" s="42"/>
      <c r="AFF26" s="67"/>
      <c r="AFG26" s="77"/>
      <c r="AFH26" s="66"/>
      <c r="AFI26" s="42"/>
      <c r="AFJ26" s="67"/>
      <c r="AFK26" s="66"/>
      <c r="AFL26" s="42"/>
      <c r="AFM26" s="67"/>
      <c r="AFN26" s="77"/>
      <c r="AFO26" s="66"/>
      <c r="AFP26" s="42"/>
      <c r="AFQ26" s="67"/>
      <c r="AFR26" s="66"/>
      <c r="AFS26" s="42"/>
      <c r="AFT26" s="67"/>
      <c r="AFU26" s="77"/>
      <c r="AFV26" s="66"/>
      <c r="AFW26" s="42"/>
      <c r="AFX26" s="67"/>
      <c r="AFY26" s="66"/>
      <c r="AFZ26" s="42"/>
      <c r="AGA26" s="67"/>
      <c r="AGB26" s="77"/>
      <c r="AGC26" s="66"/>
      <c r="AGD26" s="42"/>
      <c r="AGE26" s="67"/>
      <c r="AGF26" s="66"/>
      <c r="AGG26" s="42"/>
      <c r="AGH26" s="67"/>
      <c r="AGI26" s="77"/>
      <c r="AGJ26" s="66"/>
      <c r="AGK26" s="42"/>
      <c r="AGL26" s="67"/>
      <c r="AGM26" s="66"/>
      <c r="AGN26" s="42"/>
      <c r="AGO26" s="67"/>
      <c r="AGP26" s="77"/>
      <c r="AGQ26" s="66"/>
      <c r="AGR26" s="42"/>
      <c r="AGS26" s="67"/>
      <c r="AGT26" s="66"/>
      <c r="AGU26" s="42"/>
      <c r="AGV26" s="67"/>
      <c r="AGW26" s="77"/>
      <c r="AGX26" s="66"/>
      <c r="AGY26" s="42"/>
      <c r="AGZ26" s="67"/>
      <c r="AHA26" s="66"/>
      <c r="AHB26" s="42"/>
      <c r="AHC26" s="67"/>
      <c r="AHD26" s="77"/>
      <c r="AHE26" s="66"/>
      <c r="AHF26" s="42"/>
      <c r="AHG26" s="67"/>
      <c r="AHH26" s="66"/>
      <c r="AHI26" s="42"/>
      <c r="AHJ26" s="67"/>
      <c r="AHK26" s="77"/>
      <c r="AHL26" s="66"/>
      <c r="AHM26" s="42"/>
      <c r="AHN26" s="67"/>
      <c r="AHO26" s="66"/>
      <c r="AHP26" s="42"/>
      <c r="AHQ26" s="67"/>
      <c r="AHR26" s="77"/>
      <c r="AHS26" s="66"/>
      <c r="AHT26" s="42"/>
      <c r="AHU26" s="67"/>
      <c r="AHV26" s="66"/>
      <c r="AHW26" s="42"/>
      <c r="AHX26" s="67"/>
      <c r="AHY26" s="77"/>
      <c r="AHZ26" s="66"/>
      <c r="AIA26" s="42"/>
      <c r="AIB26" s="67"/>
      <c r="AIC26" s="66"/>
      <c r="AID26" s="42"/>
      <c r="AIE26" s="67"/>
      <c r="AIF26" s="77"/>
      <c r="AIG26" s="66"/>
      <c r="AIH26" s="42"/>
      <c r="AII26" s="67"/>
      <c r="AIJ26" s="66"/>
      <c r="AIK26" s="42"/>
      <c r="AIL26" s="67"/>
      <c r="AIM26" s="77"/>
      <c r="AIN26" s="66"/>
      <c r="AIO26" s="42"/>
      <c r="AIP26" s="67"/>
      <c r="AIQ26" s="66"/>
      <c r="AIR26" s="42"/>
      <c r="AIS26" s="67"/>
      <c r="AIT26" s="77"/>
      <c r="AIU26" s="66"/>
      <c r="AIV26" s="42"/>
      <c r="AIW26" s="67"/>
      <c r="AIX26" s="66"/>
      <c r="AIY26" s="42"/>
      <c r="AIZ26" s="67"/>
      <c r="AJA26" s="77"/>
      <c r="AJB26" s="66"/>
      <c r="AJC26" s="42"/>
      <c r="AJD26" s="67"/>
      <c r="AJE26" s="66"/>
      <c r="AJF26" s="42"/>
      <c r="AJG26" s="67"/>
      <c r="AJH26" s="77"/>
      <c r="AJI26" s="66"/>
      <c r="AJJ26" s="42"/>
      <c r="AJK26" s="67"/>
      <c r="AJL26" s="66"/>
      <c r="AJM26" s="42"/>
      <c r="AJN26" s="67"/>
      <c r="AJO26" s="77"/>
      <c r="AJP26" s="66"/>
      <c r="AJQ26" s="42"/>
      <c r="AJR26" s="67"/>
      <c r="AJS26" s="66"/>
      <c r="AJT26" s="42"/>
      <c r="AJU26" s="67"/>
      <c r="AJV26" s="77"/>
      <c r="AJW26" s="66"/>
      <c r="AJX26" s="42"/>
      <c r="AJY26" s="67"/>
      <c r="AJZ26" s="66"/>
      <c r="AKA26" s="42"/>
      <c r="AKB26" s="67"/>
      <c r="AKC26" s="77"/>
      <c r="AKD26" s="66"/>
      <c r="AKE26" s="42"/>
      <c r="AKF26" s="67"/>
      <c r="AKG26" s="66"/>
      <c r="AKH26" s="42"/>
      <c r="AKI26" s="67"/>
      <c r="AKJ26" s="77"/>
      <c r="AKK26" s="66"/>
      <c r="AKL26" s="42"/>
      <c r="AKM26" s="67"/>
      <c r="AKN26" s="66"/>
      <c r="AKO26" s="42"/>
      <c r="AKP26" s="67"/>
      <c r="AKQ26" s="77"/>
      <c r="AKR26" s="66"/>
      <c r="AKS26" s="42"/>
      <c r="AKT26" s="67"/>
      <c r="AKU26" s="66"/>
      <c r="AKV26" s="42"/>
      <c r="AKW26" s="67"/>
      <c r="AKX26" s="77"/>
      <c r="AKY26" s="66"/>
      <c r="AKZ26" s="42"/>
      <c r="ALA26" s="67"/>
      <c r="ALB26" s="66"/>
      <c r="ALC26" s="42"/>
      <c r="ALD26" s="67"/>
      <c r="ALE26" s="77"/>
      <c r="ALF26" s="66"/>
      <c r="ALG26" s="42"/>
      <c r="ALH26" s="67"/>
      <c r="ALI26" s="66"/>
      <c r="ALJ26" s="42"/>
      <c r="ALK26" s="67"/>
      <c r="ALL26" s="77"/>
      <c r="ALM26" s="66"/>
      <c r="ALN26" s="42"/>
      <c r="ALO26" s="67"/>
      <c r="ALP26" s="66"/>
      <c r="ALQ26" s="42"/>
      <c r="ALR26" s="67"/>
      <c r="ALS26" s="77"/>
      <c r="ALT26" s="66"/>
      <c r="ALU26" s="42"/>
      <c r="ALV26" s="67"/>
      <c r="ALW26" s="66"/>
      <c r="ALX26" s="42"/>
      <c r="ALY26" s="67"/>
      <c r="ALZ26" s="77"/>
      <c r="AMA26" s="66"/>
      <c r="AMB26" s="42"/>
      <c r="AMC26" s="67"/>
      <c r="AMD26" s="66"/>
      <c r="AME26" s="42"/>
      <c r="AMF26" s="67"/>
      <c r="AMG26" s="77"/>
      <c r="AMH26" s="66"/>
      <c r="AMI26" s="42"/>
      <c r="AMJ26" s="67"/>
      <c r="AMK26" s="66"/>
      <c r="AML26" s="42"/>
      <c r="AMM26" s="67"/>
      <c r="AMN26" s="77"/>
      <c r="AMO26" s="66"/>
      <c r="AMP26" s="42"/>
      <c r="AMQ26" s="67"/>
      <c r="AMR26" s="66"/>
      <c r="AMS26" s="42"/>
      <c r="AMT26" s="67"/>
      <c r="AMU26" s="77"/>
      <c r="AMV26" s="66"/>
      <c r="AMW26" s="42"/>
      <c r="AMX26" s="67"/>
      <c r="AMY26" s="66"/>
      <c r="AMZ26" s="42"/>
      <c r="ANA26" s="67"/>
      <c r="ANB26" s="77"/>
      <c r="ANC26" s="66"/>
      <c r="AND26" s="42"/>
      <c r="ANE26" s="67"/>
      <c r="ANF26" s="66"/>
      <c r="ANG26" s="42"/>
      <c r="ANH26" s="67"/>
      <c r="ANI26" s="77"/>
      <c r="ANJ26" s="66"/>
      <c r="ANK26" s="42"/>
      <c r="ANL26" s="67"/>
      <c r="ANM26" s="66"/>
      <c r="ANN26" s="42"/>
      <c r="ANO26" s="67"/>
      <c r="ANP26" s="77"/>
      <c r="ANQ26" s="66"/>
      <c r="ANR26" s="42"/>
      <c r="ANS26" s="67"/>
      <c r="ANT26" s="66"/>
      <c r="ANU26" s="42"/>
      <c r="ANV26" s="67"/>
      <c r="ANW26" s="77"/>
      <c r="ANX26" s="66"/>
      <c r="ANY26" s="42"/>
      <c r="ANZ26" s="67"/>
      <c r="AOA26" s="66"/>
      <c r="AOB26" s="42"/>
      <c r="AOC26" s="67"/>
      <c r="AOD26" s="77"/>
      <c r="AOE26" s="66"/>
      <c r="AOF26" s="42"/>
      <c r="AOG26" s="67"/>
      <c r="AOH26" s="66"/>
      <c r="AOI26" s="42"/>
      <c r="AOJ26" s="67"/>
      <c r="AOK26" s="77"/>
      <c r="AOL26" s="66"/>
      <c r="AOM26" s="42"/>
      <c r="AON26" s="67"/>
      <c r="AOO26" s="66"/>
      <c r="AOP26" s="42"/>
      <c r="AOQ26" s="67"/>
      <c r="AOR26" s="77"/>
      <c r="AOS26" s="66"/>
      <c r="AOT26" s="42"/>
      <c r="AOU26" s="67"/>
      <c r="AOV26" s="66"/>
      <c r="AOW26" s="42"/>
      <c r="AOX26" s="67"/>
      <c r="AOY26" s="77"/>
      <c r="AOZ26" s="66"/>
      <c r="APA26" s="42"/>
      <c r="APB26" s="67"/>
      <c r="APC26" s="66"/>
      <c r="APD26" s="42"/>
      <c r="APE26" s="67"/>
      <c r="APF26" s="77"/>
      <c r="APG26" s="66"/>
      <c r="APH26" s="42"/>
      <c r="API26" s="67"/>
      <c r="APJ26" s="66"/>
      <c r="APK26" s="42"/>
      <c r="APL26" s="67"/>
      <c r="APM26" s="77"/>
      <c r="APN26" s="66"/>
      <c r="APO26" s="42"/>
      <c r="APP26" s="67"/>
      <c r="APQ26" s="66"/>
      <c r="APR26" s="42"/>
      <c r="APS26" s="67"/>
      <c r="APT26" s="77"/>
      <c r="APU26" s="66"/>
      <c r="APV26" s="42"/>
      <c r="APW26" s="67"/>
      <c r="APX26" s="66"/>
      <c r="APY26" s="42"/>
      <c r="APZ26" s="67"/>
      <c r="AQA26" s="77"/>
      <c r="AQB26" s="66"/>
      <c r="AQC26" s="42"/>
      <c r="AQD26" s="67"/>
      <c r="AQE26" s="66"/>
      <c r="AQF26" s="42"/>
      <c r="AQG26" s="67"/>
      <c r="AQH26" s="77"/>
      <c r="AQI26" s="66"/>
      <c r="AQJ26" s="42"/>
      <c r="AQK26" s="67"/>
      <c r="AQL26" s="66"/>
      <c r="AQM26" s="42"/>
      <c r="AQN26" s="67"/>
      <c r="AQO26" s="77"/>
      <c r="AQP26" s="66"/>
      <c r="AQQ26" s="42"/>
      <c r="AQR26" s="67"/>
      <c r="AQS26" s="66"/>
      <c r="AQT26" s="42"/>
      <c r="AQU26" s="67"/>
      <c r="AQV26" s="77"/>
      <c r="AQW26" s="66"/>
      <c r="AQX26" s="42"/>
      <c r="AQY26" s="67"/>
      <c r="AQZ26" s="66"/>
      <c r="ARA26" s="42"/>
      <c r="ARB26" s="67"/>
      <c r="ARC26" s="77"/>
      <c r="ARD26" s="66"/>
      <c r="ARE26" s="42"/>
      <c r="ARF26" s="67"/>
      <c r="ARG26" s="66"/>
      <c r="ARH26" s="42"/>
      <c r="ARI26" s="67"/>
      <c r="ARJ26" s="77"/>
      <c r="ARK26" s="66"/>
      <c r="ARL26" s="42"/>
      <c r="ARM26" s="67"/>
      <c r="ARN26" s="66"/>
      <c r="ARO26" s="42"/>
      <c r="ARP26" s="67"/>
      <c r="ARQ26" s="77"/>
      <c r="ARR26" s="66"/>
      <c r="ARS26" s="42"/>
      <c r="ART26" s="67"/>
      <c r="ARU26" s="66"/>
      <c r="ARV26" s="42"/>
      <c r="ARW26" s="67"/>
      <c r="ARX26" s="77"/>
      <c r="ARY26" s="66"/>
      <c r="ARZ26" s="42"/>
      <c r="ASA26" s="67"/>
      <c r="ASB26" s="66"/>
      <c r="ASC26" s="42"/>
      <c r="ASD26" s="67"/>
      <c r="ASE26" s="77"/>
      <c r="ASF26" s="66"/>
      <c r="ASG26" s="42"/>
      <c r="ASH26" s="67"/>
      <c r="ASI26" s="66"/>
      <c r="ASJ26" s="42"/>
      <c r="ASK26" s="67"/>
      <c r="ASL26" s="77"/>
      <c r="ASM26" s="66"/>
      <c r="ASN26" s="42"/>
      <c r="ASO26" s="67"/>
      <c r="ASP26" s="66"/>
      <c r="ASQ26" s="42"/>
      <c r="ASR26" s="67"/>
      <c r="ASS26" s="77"/>
      <c r="AST26" s="66"/>
      <c r="ASU26" s="42"/>
      <c r="ASV26" s="67"/>
      <c r="ASW26" s="66"/>
      <c r="ASX26" s="42"/>
      <c r="ASY26" s="67"/>
      <c r="ASZ26" s="77"/>
      <c r="ATA26" s="66"/>
      <c r="ATB26" s="42"/>
      <c r="ATC26" s="67"/>
      <c r="ATD26" s="66"/>
      <c r="ATE26" s="42"/>
      <c r="ATF26" s="67"/>
      <c r="ATG26" s="77"/>
      <c r="ATH26" s="66"/>
      <c r="ATI26" s="42"/>
      <c r="ATJ26" s="67"/>
      <c r="ATK26" s="66"/>
      <c r="ATL26" s="42"/>
      <c r="ATM26" s="67"/>
      <c r="ATN26" s="77"/>
      <c r="ATO26" s="66"/>
      <c r="ATP26" s="42"/>
      <c r="ATQ26" s="67"/>
      <c r="ATR26" s="66"/>
      <c r="ATS26" s="42"/>
      <c r="ATT26" s="67"/>
      <c r="ATU26" s="77"/>
      <c r="ATV26" s="66"/>
      <c r="ATW26" s="42"/>
      <c r="ATX26" s="67"/>
      <c r="ATY26" s="66"/>
      <c r="ATZ26" s="42"/>
      <c r="AUA26" s="67"/>
      <c r="AUB26" s="77"/>
      <c r="AUC26" s="66"/>
      <c r="AUD26" s="42"/>
      <c r="AUE26" s="67"/>
      <c r="AUF26" s="66"/>
      <c r="AUG26" s="42"/>
      <c r="AUH26" s="67"/>
      <c r="AUI26" s="77"/>
      <c r="AUJ26" s="66"/>
      <c r="AUK26" s="42"/>
      <c r="AUL26" s="67"/>
      <c r="AUM26" s="66"/>
      <c r="AUN26" s="42"/>
      <c r="AUO26" s="67"/>
      <c r="AUP26" s="77"/>
      <c r="AUQ26" s="66"/>
      <c r="AUR26" s="42"/>
      <c r="AUS26" s="67"/>
      <c r="AUT26" s="66"/>
      <c r="AUU26" s="42"/>
      <c r="AUV26" s="67"/>
      <c r="AUW26" s="77"/>
      <c r="AUX26" s="66"/>
      <c r="AUY26" s="42"/>
      <c r="AUZ26" s="67"/>
      <c r="AVA26" s="66"/>
      <c r="AVB26" s="42"/>
      <c r="AVC26" s="67"/>
      <c r="AVD26" s="77"/>
      <c r="AVE26" s="66"/>
      <c r="AVF26" s="42"/>
      <c r="AVG26" s="67"/>
      <c r="AVH26" s="66"/>
      <c r="AVI26" s="42"/>
      <c r="AVJ26" s="67"/>
      <c r="AVK26" s="77"/>
      <c r="AVL26" s="66"/>
      <c r="AVM26" s="42"/>
      <c r="AVN26" s="67"/>
      <c r="AVO26" s="66"/>
      <c r="AVP26" s="42"/>
      <c r="AVQ26" s="67"/>
      <c r="AVR26" s="77"/>
      <c r="AVS26" s="66"/>
      <c r="AVT26" s="42"/>
      <c r="AVU26" s="67"/>
      <c r="AVV26" s="66"/>
      <c r="AVW26" s="42"/>
      <c r="AVX26" s="67"/>
      <c r="AVY26" s="77"/>
      <c r="AVZ26" s="66"/>
      <c r="AWA26" s="42"/>
      <c r="AWB26" s="67"/>
      <c r="AWC26" s="66"/>
      <c r="AWD26" s="42"/>
      <c r="AWE26" s="67"/>
      <c r="AWF26" s="77"/>
      <c r="AWG26" s="66"/>
      <c r="AWH26" s="42"/>
      <c r="AWI26" s="67"/>
      <c r="AWJ26" s="66"/>
      <c r="AWK26" s="42"/>
      <c r="AWL26" s="67"/>
      <c r="AWM26" s="77"/>
      <c r="AWN26" s="66"/>
      <c r="AWO26" s="42"/>
      <c r="AWP26" s="67"/>
      <c r="AWQ26" s="66"/>
      <c r="AWR26" s="42"/>
      <c r="AWS26" s="67"/>
      <c r="AWT26" s="77"/>
      <c r="AWU26" s="66"/>
      <c r="AWV26" s="42"/>
      <c r="AWW26" s="67"/>
      <c r="AWX26" s="66"/>
      <c r="AWY26" s="42"/>
      <c r="AWZ26" s="67"/>
      <c r="AXA26" s="77"/>
      <c r="AXB26" s="66"/>
      <c r="AXC26" s="42"/>
      <c r="AXD26" s="67"/>
      <c r="AXE26" s="66"/>
      <c r="AXF26" s="42"/>
      <c r="AXG26" s="67"/>
      <c r="AXH26" s="77"/>
      <c r="AXI26" s="66"/>
      <c r="AXJ26" s="42"/>
      <c r="AXK26" s="67"/>
      <c r="AXL26" s="66"/>
      <c r="AXM26" s="42"/>
      <c r="AXN26" s="67"/>
      <c r="AXO26" s="77"/>
      <c r="AXP26" s="66"/>
      <c r="AXQ26" s="42"/>
      <c r="AXR26" s="67"/>
      <c r="AXS26" s="66"/>
      <c r="AXT26" s="42"/>
      <c r="AXU26" s="67"/>
      <c r="AXV26" s="77"/>
      <c r="AXW26" s="66"/>
      <c r="AXX26" s="42"/>
      <c r="AXY26" s="67"/>
      <c r="AXZ26" s="66"/>
      <c r="AYA26" s="42"/>
      <c r="AYB26" s="67"/>
      <c r="AYC26" s="77"/>
      <c r="AYD26" s="66"/>
      <c r="AYE26" s="42"/>
      <c r="AYF26" s="67"/>
      <c r="AYG26" s="66"/>
      <c r="AYH26" s="42"/>
      <c r="AYI26" s="67"/>
      <c r="AYJ26" s="77"/>
      <c r="AYK26" s="66"/>
      <c r="AYL26" s="42"/>
      <c r="AYM26" s="67"/>
      <c r="AYN26" s="66"/>
      <c r="AYO26" s="42"/>
      <c r="AYP26" s="67"/>
      <c r="AYQ26" s="77"/>
      <c r="AYR26" s="66"/>
      <c r="AYS26" s="42"/>
      <c r="AYT26" s="67"/>
      <c r="AYU26" s="66"/>
      <c r="AYV26" s="42"/>
      <c r="AYW26" s="67"/>
      <c r="AYX26" s="77"/>
      <c r="AYY26" s="66"/>
      <c r="AYZ26" s="42"/>
      <c r="AZA26" s="67"/>
      <c r="AZB26" s="66"/>
      <c r="AZC26" s="42"/>
      <c r="AZD26" s="67"/>
      <c r="AZE26" s="77"/>
      <c r="AZF26" s="66"/>
      <c r="AZG26" s="42"/>
      <c r="AZH26" s="67"/>
      <c r="AZI26" s="66"/>
      <c r="AZJ26" s="42"/>
      <c r="AZK26" s="67"/>
      <c r="AZL26" s="77"/>
      <c r="AZM26" s="66"/>
      <c r="AZN26" s="42"/>
      <c r="AZO26" s="67"/>
      <c r="AZP26" s="66"/>
      <c r="AZQ26" s="42"/>
      <c r="AZR26" s="67"/>
      <c r="AZS26" s="77"/>
      <c r="AZT26" s="66"/>
      <c r="AZU26" s="42"/>
      <c r="AZV26" s="67"/>
      <c r="AZW26" s="66"/>
      <c r="AZX26" s="42"/>
      <c r="AZY26" s="67"/>
      <c r="AZZ26" s="77"/>
      <c r="BAA26" s="66"/>
      <c r="BAB26" s="42"/>
      <c r="BAC26" s="67"/>
      <c r="BAD26" s="66"/>
      <c r="BAE26" s="42"/>
      <c r="BAF26" s="67"/>
      <c r="BAG26" s="77"/>
      <c r="BAH26" s="66"/>
      <c r="BAI26" s="42"/>
      <c r="BAJ26" s="67"/>
      <c r="BAK26" s="66"/>
      <c r="BAL26" s="42"/>
      <c r="BAM26" s="67"/>
      <c r="BAN26" s="77"/>
      <c r="BAO26" s="66"/>
      <c r="BAP26" s="42"/>
      <c r="BAQ26" s="67"/>
      <c r="BAR26" s="66"/>
      <c r="BAS26" s="42"/>
      <c r="BAT26" s="67"/>
      <c r="BAU26" s="77"/>
      <c r="BAV26" s="66"/>
      <c r="BAW26" s="42"/>
      <c r="BAX26" s="67"/>
      <c r="BAY26" s="66"/>
      <c r="BAZ26" s="42"/>
      <c r="BBA26" s="67"/>
      <c r="BBB26" s="77"/>
      <c r="BBC26" s="66"/>
      <c r="BBD26" s="42"/>
      <c r="BBE26" s="67"/>
      <c r="BBF26" s="66"/>
      <c r="BBG26" s="42"/>
      <c r="BBH26" s="67"/>
      <c r="BBI26" s="77"/>
      <c r="BBJ26" s="66"/>
      <c r="BBK26" s="42"/>
      <c r="BBL26" s="67"/>
      <c r="BBM26" s="66"/>
      <c r="BBN26" s="42"/>
      <c r="BBO26" s="67"/>
      <c r="BBP26" s="77"/>
      <c r="BBQ26" s="66"/>
      <c r="BBR26" s="42"/>
      <c r="BBS26" s="67"/>
      <c r="BBT26" s="66"/>
      <c r="BBU26" s="42"/>
      <c r="BBV26" s="67"/>
      <c r="BBW26" s="77"/>
      <c r="BBX26" s="66"/>
      <c r="BBY26" s="42"/>
      <c r="BBZ26" s="67"/>
      <c r="BCA26" s="66"/>
      <c r="BCB26" s="42"/>
      <c r="BCC26" s="67"/>
      <c r="BCD26" s="77"/>
      <c r="BCE26" s="66"/>
      <c r="BCF26" s="42"/>
      <c r="BCG26" s="67"/>
      <c r="BCH26" s="66"/>
      <c r="BCI26" s="42"/>
      <c r="BCJ26" s="67"/>
      <c r="BCK26" s="77"/>
      <c r="BCL26" s="66"/>
      <c r="BCM26" s="42"/>
      <c r="BCN26" s="67"/>
      <c r="BCO26" s="66"/>
      <c r="BCP26" s="42"/>
      <c r="BCQ26" s="67"/>
      <c r="BCR26" s="77"/>
      <c r="BCS26" s="66"/>
      <c r="BCT26" s="42"/>
      <c r="BCU26" s="67"/>
      <c r="BCV26" s="66"/>
      <c r="BCW26" s="42"/>
      <c r="BCX26" s="67"/>
      <c r="BCY26" s="77"/>
      <c r="BCZ26" s="66"/>
      <c r="BDA26" s="42"/>
      <c r="BDB26" s="67"/>
      <c r="BDC26" s="66"/>
      <c r="BDD26" s="42"/>
      <c r="BDE26" s="67"/>
      <c r="BDF26" s="77"/>
      <c r="BDG26" s="66"/>
      <c r="BDH26" s="42"/>
      <c r="BDI26" s="67"/>
      <c r="BDJ26" s="66"/>
      <c r="BDK26" s="42"/>
      <c r="BDL26" s="67"/>
      <c r="BDM26" s="77"/>
      <c r="BDN26" s="66"/>
      <c r="BDO26" s="42"/>
      <c r="BDP26" s="67"/>
      <c r="BDQ26" s="66"/>
      <c r="BDR26" s="42"/>
      <c r="BDS26" s="67"/>
      <c r="BDT26" s="77"/>
      <c r="BDU26" s="66"/>
      <c r="BDV26" s="42"/>
      <c r="BDW26" s="67"/>
      <c r="BDX26" s="66"/>
      <c r="BDY26" s="42"/>
      <c r="BDZ26" s="67"/>
      <c r="BEA26" s="77"/>
      <c r="BEB26" s="66"/>
      <c r="BEC26" s="42"/>
      <c r="BED26" s="67"/>
      <c r="BEE26" s="66"/>
      <c r="BEF26" s="42"/>
      <c r="BEG26" s="67"/>
      <c r="BEH26" s="77"/>
      <c r="BEI26" s="66"/>
      <c r="BEJ26" s="42"/>
      <c r="BEK26" s="67"/>
      <c r="BEL26" s="66"/>
      <c r="BEM26" s="42"/>
      <c r="BEN26" s="67"/>
      <c r="BEO26" s="77"/>
      <c r="BEP26" s="66"/>
      <c r="BEQ26" s="42"/>
      <c r="BER26" s="67"/>
      <c r="BES26" s="66"/>
      <c r="BET26" s="42"/>
      <c r="BEU26" s="67"/>
      <c r="BEV26" s="77"/>
      <c r="BEW26" s="66"/>
      <c r="BEX26" s="42"/>
      <c r="BEY26" s="67"/>
      <c r="BEZ26" s="66"/>
      <c r="BFA26" s="42"/>
      <c r="BFB26" s="67"/>
      <c r="BFC26" s="77"/>
      <c r="BFD26" s="66"/>
      <c r="BFE26" s="42"/>
      <c r="BFF26" s="67"/>
      <c r="BFG26" s="66"/>
      <c r="BFH26" s="42"/>
      <c r="BFI26" s="67"/>
      <c r="BFJ26" s="77"/>
      <c r="BFK26" s="66"/>
      <c r="BFL26" s="42"/>
      <c r="BFM26" s="67"/>
      <c r="BFN26" s="66"/>
      <c r="BFO26" s="42"/>
      <c r="BFP26" s="67"/>
      <c r="BFQ26" s="77"/>
      <c r="BFR26" s="66"/>
      <c r="BFS26" s="42"/>
      <c r="BFT26" s="67"/>
      <c r="BFU26" s="66"/>
      <c r="BFV26" s="42"/>
      <c r="BFW26" s="67"/>
      <c r="BFX26" s="77"/>
      <c r="BFY26" s="66"/>
      <c r="BFZ26" s="42"/>
      <c r="BGA26" s="67"/>
      <c r="BGB26" s="66"/>
      <c r="BGC26" s="42"/>
      <c r="BGD26" s="67"/>
      <c r="BGE26" s="77"/>
      <c r="BGF26" s="66"/>
      <c r="BGG26" s="42"/>
      <c r="BGH26" s="67"/>
      <c r="BGI26" s="66"/>
      <c r="BGJ26" s="42"/>
      <c r="BGK26" s="67"/>
      <c r="BGL26" s="77"/>
      <c r="BGM26" s="66"/>
      <c r="BGN26" s="42"/>
      <c r="BGO26" s="67"/>
      <c r="BGP26" s="66"/>
      <c r="BGQ26" s="42"/>
      <c r="BGR26" s="67"/>
      <c r="BGS26" s="77"/>
      <c r="BGT26" s="66"/>
      <c r="BGU26" s="42"/>
      <c r="BGV26" s="67"/>
      <c r="BGW26" s="66"/>
      <c r="BGX26" s="42"/>
      <c r="BGY26" s="67"/>
      <c r="BGZ26" s="77"/>
      <c r="BHA26" s="66"/>
      <c r="BHB26" s="42"/>
      <c r="BHC26" s="67"/>
      <c r="BHD26" s="66"/>
      <c r="BHE26" s="42"/>
      <c r="BHF26" s="67"/>
      <c r="BHG26" s="77"/>
      <c r="BHH26" s="66"/>
      <c r="BHI26" s="42"/>
      <c r="BHJ26" s="67"/>
      <c r="BHK26" s="66"/>
      <c r="BHL26" s="42"/>
      <c r="BHM26" s="67"/>
      <c r="BHN26" s="77"/>
      <c r="BHO26" s="66"/>
      <c r="BHP26" s="42"/>
      <c r="BHQ26" s="67"/>
      <c r="BHR26" s="66"/>
      <c r="BHS26" s="42"/>
      <c r="BHT26" s="67"/>
      <c r="BHU26" s="77"/>
      <c r="BHV26" s="66"/>
      <c r="BHW26" s="42"/>
      <c r="BHX26" s="67"/>
      <c r="BHY26" s="66"/>
      <c r="BHZ26" s="42"/>
      <c r="BIA26" s="67"/>
      <c r="BIB26" s="77"/>
      <c r="BIC26" s="66"/>
      <c r="BID26" s="42"/>
      <c r="BIE26" s="67"/>
      <c r="BIF26" s="66"/>
      <c r="BIG26" s="42"/>
      <c r="BIH26" s="67"/>
      <c r="BII26" s="77"/>
      <c r="BIJ26" s="66"/>
      <c r="BIK26" s="42"/>
      <c r="BIL26" s="67"/>
      <c r="BIM26" s="66"/>
      <c r="BIN26" s="42"/>
      <c r="BIO26" s="67"/>
      <c r="BIP26" s="77"/>
      <c r="BIQ26" s="66"/>
      <c r="BIR26" s="42"/>
      <c r="BIS26" s="67"/>
      <c r="BIT26" s="66"/>
      <c r="BIU26" s="42"/>
      <c r="BIV26" s="67"/>
      <c r="BIW26" s="77"/>
      <c r="BIX26" s="66"/>
      <c r="BIY26" s="42"/>
      <c r="BIZ26" s="67"/>
      <c r="BJA26" s="66"/>
      <c r="BJB26" s="42"/>
      <c r="BJC26" s="67"/>
      <c r="BJD26" s="77"/>
      <c r="BJE26" s="66"/>
      <c r="BJF26" s="42"/>
      <c r="BJG26" s="67"/>
      <c r="BJH26" s="66"/>
      <c r="BJI26" s="42"/>
      <c r="BJJ26" s="67"/>
      <c r="BJK26" s="77"/>
      <c r="BJL26" s="66"/>
      <c r="BJM26" s="42"/>
      <c r="BJN26" s="67"/>
      <c r="BJO26" s="66"/>
      <c r="BJP26" s="42"/>
      <c r="BJQ26" s="67"/>
      <c r="BJR26" s="77"/>
      <c r="BJS26" s="66"/>
      <c r="BJT26" s="42"/>
      <c r="BJU26" s="67"/>
      <c r="BJV26" s="66"/>
      <c r="BJW26" s="42"/>
      <c r="BJX26" s="67"/>
      <c r="BJY26" s="77"/>
      <c r="BJZ26" s="66"/>
      <c r="BKA26" s="42"/>
      <c r="BKB26" s="67"/>
      <c r="BKC26" s="66"/>
      <c r="BKD26" s="42"/>
      <c r="BKE26" s="67"/>
      <c r="BKF26" s="77"/>
      <c r="BKG26" s="66"/>
      <c r="BKH26" s="42"/>
      <c r="BKI26" s="67"/>
      <c r="BKJ26" s="66"/>
      <c r="BKK26" s="42"/>
      <c r="BKL26" s="67"/>
      <c r="BKM26" s="77"/>
      <c r="BKN26" s="66"/>
      <c r="BKO26" s="42"/>
      <c r="BKP26" s="67"/>
      <c r="BKQ26" s="66"/>
      <c r="BKR26" s="42"/>
      <c r="BKS26" s="67"/>
      <c r="BKT26" s="77"/>
      <c r="BKU26" s="66"/>
      <c r="BKV26" s="42"/>
      <c r="BKW26" s="67"/>
      <c r="BKX26" s="66"/>
      <c r="BKY26" s="42"/>
      <c r="BKZ26" s="67"/>
      <c r="BLA26" s="77"/>
      <c r="BLB26" s="66"/>
      <c r="BLC26" s="42"/>
      <c r="BLD26" s="67"/>
      <c r="BLE26" s="66"/>
      <c r="BLF26" s="42"/>
      <c r="BLG26" s="67"/>
      <c r="BLH26" s="77"/>
      <c r="BLI26" s="66"/>
      <c r="BLJ26" s="42"/>
      <c r="BLK26" s="67"/>
      <c r="BLL26" s="66"/>
      <c r="BLM26" s="42"/>
      <c r="BLN26" s="67"/>
      <c r="BLO26" s="77"/>
      <c r="BLP26" s="66"/>
      <c r="BLQ26" s="42"/>
      <c r="BLR26" s="67"/>
      <c r="BLS26" s="66"/>
      <c r="BLT26" s="42"/>
      <c r="BLU26" s="67"/>
      <c r="BLV26" s="77"/>
      <c r="BLW26" s="66"/>
      <c r="BLX26" s="42"/>
      <c r="BLY26" s="67"/>
      <c r="BLZ26" s="66"/>
      <c r="BMA26" s="42"/>
      <c r="BMB26" s="67"/>
      <c r="BMC26" s="77"/>
      <c r="BMD26" s="66"/>
      <c r="BME26" s="42"/>
      <c r="BMF26" s="67"/>
      <c r="BMG26" s="66"/>
      <c r="BMH26" s="42"/>
      <c r="BMI26" s="67"/>
      <c r="BMJ26" s="77"/>
      <c r="BMK26" s="66"/>
      <c r="BML26" s="42"/>
      <c r="BMM26" s="67"/>
      <c r="BMN26" s="66"/>
      <c r="BMO26" s="42"/>
      <c r="BMP26" s="67"/>
      <c r="BMQ26" s="77"/>
      <c r="BMR26" s="66"/>
      <c r="BMS26" s="42"/>
      <c r="BMT26" s="67"/>
      <c r="BMU26" s="66"/>
      <c r="BMV26" s="42"/>
      <c r="BMW26" s="67"/>
      <c r="BMX26" s="77"/>
      <c r="BMY26" s="66"/>
      <c r="BMZ26" s="42"/>
      <c r="BNA26" s="67"/>
      <c r="BNB26" s="66"/>
      <c r="BNC26" s="42"/>
      <c r="BND26" s="67"/>
      <c r="BNE26" s="77"/>
      <c r="BNF26" s="66"/>
      <c r="BNG26" s="42"/>
      <c r="BNH26" s="67"/>
      <c r="BNI26" s="66"/>
      <c r="BNJ26" s="42"/>
      <c r="BNK26" s="67"/>
      <c r="BNL26" s="77"/>
      <c r="BNM26" s="66"/>
      <c r="BNN26" s="42"/>
      <c r="BNO26" s="67"/>
      <c r="BNP26" s="66"/>
      <c r="BNQ26" s="42"/>
      <c r="BNR26" s="67"/>
      <c r="BNS26" s="77"/>
      <c r="BNT26" s="66"/>
      <c r="BNU26" s="42"/>
      <c r="BNV26" s="67"/>
      <c r="BNW26" s="66"/>
      <c r="BNX26" s="42"/>
      <c r="BNY26" s="67"/>
      <c r="BNZ26" s="77"/>
      <c r="BOA26" s="66"/>
      <c r="BOB26" s="42"/>
      <c r="BOC26" s="67"/>
      <c r="BOD26" s="66"/>
      <c r="BOE26" s="42"/>
      <c r="BOF26" s="67"/>
      <c r="BOG26" s="77"/>
      <c r="BOH26" s="66"/>
      <c r="BOI26" s="42"/>
      <c r="BOJ26" s="67"/>
      <c r="BOK26" s="66"/>
      <c r="BOL26" s="42"/>
      <c r="BOM26" s="67"/>
      <c r="BON26" s="77"/>
      <c r="BOO26" s="66"/>
      <c r="BOP26" s="42"/>
      <c r="BOQ26" s="67"/>
      <c r="BOR26" s="66"/>
      <c r="BOS26" s="42"/>
      <c r="BOT26" s="67"/>
      <c r="BOU26" s="77"/>
      <c r="BOV26" s="66"/>
      <c r="BOW26" s="42"/>
      <c r="BOX26" s="67"/>
      <c r="BOY26" s="66"/>
      <c r="BOZ26" s="42"/>
      <c r="BPA26" s="67"/>
      <c r="BPB26" s="77"/>
      <c r="BPC26" s="66"/>
      <c r="BPD26" s="42"/>
      <c r="BPE26" s="67"/>
      <c r="BPF26" s="66"/>
      <c r="BPG26" s="42"/>
      <c r="BPH26" s="67"/>
      <c r="BPI26" s="77"/>
      <c r="BPJ26" s="66"/>
      <c r="BPK26" s="42"/>
      <c r="BPL26" s="67"/>
      <c r="BPM26" s="66"/>
      <c r="BPN26" s="42"/>
      <c r="BPO26" s="67"/>
      <c r="BPP26" s="77"/>
      <c r="BPQ26" s="66"/>
      <c r="BPR26" s="42"/>
      <c r="BPS26" s="67"/>
      <c r="BPT26" s="66"/>
      <c r="BPU26" s="42"/>
      <c r="BPV26" s="67"/>
      <c r="BPW26" s="77"/>
      <c r="BPX26" s="66"/>
      <c r="BPY26" s="42"/>
      <c r="BPZ26" s="67"/>
      <c r="BQA26" s="66"/>
      <c r="BQB26" s="42"/>
      <c r="BQC26" s="67"/>
      <c r="BQD26" s="77"/>
      <c r="BQE26" s="66"/>
      <c r="BQF26" s="42"/>
      <c r="BQG26" s="67"/>
      <c r="BQH26" s="66"/>
      <c r="BQI26" s="42"/>
      <c r="BQJ26" s="67"/>
      <c r="BQK26" s="77"/>
      <c r="BQL26" s="66"/>
      <c r="BQM26" s="42"/>
      <c r="BQN26" s="67"/>
      <c r="BQO26" s="66"/>
      <c r="BQP26" s="42"/>
      <c r="BQQ26" s="67"/>
      <c r="BQR26" s="77"/>
      <c r="BQS26" s="66"/>
      <c r="BQT26" s="42"/>
      <c r="BQU26" s="67"/>
      <c r="BQV26" s="66"/>
      <c r="BQW26" s="42"/>
      <c r="BQX26" s="67"/>
      <c r="BQY26" s="77"/>
      <c r="BQZ26" s="66"/>
      <c r="BRA26" s="42"/>
      <c r="BRB26" s="67"/>
      <c r="BRC26" s="66"/>
      <c r="BRD26" s="42"/>
      <c r="BRE26" s="67"/>
      <c r="BRF26" s="77"/>
      <c r="BRG26" s="66"/>
      <c r="BRH26" s="42"/>
      <c r="BRI26" s="67"/>
      <c r="BRJ26" s="66"/>
      <c r="BRK26" s="42"/>
      <c r="BRL26" s="67"/>
      <c r="BRM26" s="77"/>
      <c r="BRN26" s="66"/>
      <c r="BRO26" s="42"/>
      <c r="BRP26" s="67"/>
      <c r="BRQ26" s="66"/>
      <c r="BRR26" s="42"/>
      <c r="BRS26" s="67"/>
      <c r="BRT26" s="77"/>
      <c r="BRU26" s="66"/>
      <c r="BRV26" s="42"/>
      <c r="BRW26" s="67"/>
      <c r="BRX26" s="66"/>
      <c r="BRY26" s="42"/>
      <c r="BRZ26" s="67"/>
      <c r="BSA26" s="77"/>
      <c r="BSB26" s="66"/>
      <c r="BSC26" s="42"/>
      <c r="BSD26" s="67"/>
      <c r="BSE26" s="66"/>
      <c r="BSF26" s="42"/>
      <c r="BSG26" s="67"/>
      <c r="BSH26" s="77"/>
      <c r="BSI26" s="66"/>
      <c r="BSJ26" s="42"/>
      <c r="BSK26" s="67"/>
      <c r="BSL26" s="66"/>
      <c r="BSM26" s="42"/>
      <c r="BSN26" s="67"/>
      <c r="BSO26" s="77"/>
      <c r="BSP26" s="66"/>
      <c r="BSQ26" s="42"/>
      <c r="BSR26" s="67"/>
      <c r="BSS26" s="66"/>
      <c r="BST26" s="42"/>
      <c r="BSU26" s="67"/>
      <c r="BSV26" s="77"/>
      <c r="BSW26" s="66"/>
      <c r="BSX26" s="42"/>
      <c r="BSY26" s="67"/>
      <c r="BSZ26" s="66"/>
      <c r="BTA26" s="42"/>
      <c r="BTB26" s="67"/>
      <c r="BTC26" s="77"/>
      <c r="BTD26" s="66"/>
      <c r="BTE26" s="42"/>
      <c r="BTF26" s="67"/>
      <c r="BTG26" s="66"/>
      <c r="BTH26" s="42"/>
      <c r="BTI26" s="67"/>
      <c r="BTJ26" s="77"/>
      <c r="BTK26" s="66"/>
      <c r="BTL26" s="42"/>
      <c r="BTM26" s="67"/>
      <c r="BTN26" s="66"/>
      <c r="BTO26" s="42"/>
      <c r="BTP26" s="67"/>
      <c r="BTQ26" s="77"/>
      <c r="BTR26" s="66"/>
      <c r="BTS26" s="42"/>
      <c r="BTT26" s="67"/>
      <c r="BTU26" s="66"/>
      <c r="BTV26" s="42"/>
      <c r="BTW26" s="67"/>
      <c r="BTX26" s="77"/>
      <c r="BTY26" s="66"/>
      <c r="BTZ26" s="42"/>
      <c r="BUA26" s="67"/>
      <c r="BUB26" s="66"/>
      <c r="BUC26" s="42"/>
      <c r="BUD26" s="67"/>
      <c r="BUE26" s="77"/>
      <c r="BUF26" s="66"/>
      <c r="BUG26" s="42"/>
      <c r="BUH26" s="67"/>
      <c r="BUI26" s="66"/>
      <c r="BUJ26" s="42"/>
      <c r="BUK26" s="67"/>
      <c r="BUL26" s="77"/>
      <c r="BUM26" s="66"/>
      <c r="BUN26" s="42"/>
      <c r="BUO26" s="67"/>
      <c r="BUP26" s="66"/>
      <c r="BUQ26" s="42"/>
      <c r="BUR26" s="67"/>
      <c r="BUS26" s="77"/>
      <c r="BUT26" s="66"/>
      <c r="BUU26" s="42"/>
      <c r="BUV26" s="67"/>
      <c r="BUW26" s="66"/>
      <c r="BUX26" s="42"/>
      <c r="BUY26" s="67"/>
      <c r="BUZ26" s="77"/>
      <c r="BVA26" s="66"/>
      <c r="BVB26" s="42"/>
      <c r="BVC26" s="67"/>
      <c r="BVD26" s="66"/>
      <c r="BVE26" s="42"/>
      <c r="BVF26" s="67"/>
      <c r="BVG26" s="77"/>
      <c r="BVH26" s="66"/>
      <c r="BVI26" s="42"/>
      <c r="BVJ26" s="67"/>
      <c r="BVK26" s="66"/>
      <c r="BVL26" s="42"/>
      <c r="BVM26" s="67"/>
      <c r="BVN26" s="77"/>
      <c r="BVO26" s="66"/>
      <c r="BVP26" s="42"/>
      <c r="BVQ26" s="67"/>
      <c r="BVR26" s="66"/>
      <c r="BVS26" s="42"/>
      <c r="BVT26" s="67"/>
      <c r="BVU26" s="77"/>
      <c r="BVV26" s="66"/>
      <c r="BVW26" s="42"/>
      <c r="BVX26" s="67"/>
      <c r="BVY26" s="66"/>
      <c r="BVZ26" s="42"/>
      <c r="BWA26" s="67"/>
      <c r="BWB26" s="77"/>
      <c r="BWC26" s="66"/>
      <c r="BWD26" s="42"/>
      <c r="BWE26" s="67"/>
      <c r="BWF26" s="66"/>
      <c r="BWG26" s="42"/>
      <c r="BWH26" s="67"/>
      <c r="BWI26" s="77"/>
      <c r="BWJ26" s="66"/>
      <c r="BWK26" s="42"/>
      <c r="BWL26" s="67"/>
      <c r="BWM26" s="66"/>
      <c r="BWN26" s="42"/>
      <c r="BWO26" s="67"/>
      <c r="BWP26" s="77"/>
      <c r="BWQ26" s="66"/>
      <c r="BWR26" s="42"/>
      <c r="BWS26" s="67"/>
      <c r="BWT26" s="66"/>
      <c r="BWU26" s="42"/>
      <c r="BWV26" s="67"/>
      <c r="BWW26" s="77"/>
      <c r="BWX26" s="66"/>
      <c r="BWY26" s="42"/>
      <c r="BWZ26" s="67"/>
      <c r="BXA26" s="66"/>
      <c r="BXB26" s="42"/>
      <c r="BXC26" s="67"/>
      <c r="BXD26" s="77"/>
      <c r="BXE26" s="66"/>
      <c r="BXF26" s="42"/>
      <c r="BXG26" s="67"/>
      <c r="BXH26" s="66"/>
      <c r="BXI26" s="42"/>
      <c r="BXJ26" s="67"/>
      <c r="BXK26" s="77"/>
      <c r="BXL26" s="66"/>
      <c r="BXM26" s="42"/>
      <c r="BXN26" s="67"/>
      <c r="BXO26" s="66"/>
      <c r="BXP26" s="42"/>
      <c r="BXQ26" s="67"/>
      <c r="BXR26" s="77"/>
      <c r="BXS26" s="66"/>
      <c r="BXT26" s="42"/>
      <c r="BXU26" s="67"/>
      <c r="BXV26" s="66"/>
      <c r="BXW26" s="42"/>
      <c r="BXX26" s="67"/>
      <c r="BXY26" s="77"/>
      <c r="BXZ26" s="66"/>
      <c r="BYA26" s="42"/>
      <c r="BYB26" s="67"/>
      <c r="BYC26" s="66"/>
      <c r="BYD26" s="42"/>
      <c r="BYE26" s="67"/>
      <c r="BYF26" s="77"/>
      <c r="BYG26" s="66"/>
      <c r="BYH26" s="42"/>
      <c r="BYI26" s="67"/>
      <c r="BYJ26" s="66"/>
      <c r="BYK26" s="42"/>
      <c r="BYL26" s="67"/>
      <c r="BYM26" s="77"/>
      <c r="BYN26" s="66"/>
      <c r="BYO26" s="42"/>
      <c r="BYP26" s="67"/>
      <c r="BYQ26" s="66"/>
      <c r="BYR26" s="42"/>
      <c r="BYS26" s="67"/>
      <c r="BYT26" s="77"/>
      <c r="BYU26" s="66"/>
      <c r="BYV26" s="42"/>
      <c r="BYW26" s="67"/>
      <c r="BYX26" s="66"/>
      <c r="BYY26" s="42"/>
      <c r="BYZ26" s="67"/>
      <c r="BZA26" s="77"/>
      <c r="BZB26" s="66"/>
      <c r="BZC26" s="42"/>
      <c r="BZD26" s="67"/>
      <c r="BZE26" s="66"/>
      <c r="BZF26" s="42"/>
      <c r="BZG26" s="67"/>
      <c r="BZH26" s="77"/>
      <c r="BZI26" s="66"/>
      <c r="BZJ26" s="42"/>
      <c r="BZK26" s="67"/>
      <c r="BZL26" s="66"/>
      <c r="BZM26" s="42"/>
      <c r="BZN26" s="67"/>
      <c r="BZO26" s="77"/>
      <c r="BZP26" s="66"/>
      <c r="BZQ26" s="42"/>
      <c r="BZR26" s="67"/>
      <c r="BZS26" s="66"/>
      <c r="BZT26" s="42"/>
      <c r="BZU26" s="67"/>
      <c r="BZV26" s="77"/>
      <c r="BZW26" s="66"/>
      <c r="BZX26" s="42"/>
      <c r="BZY26" s="67"/>
      <c r="BZZ26" s="66"/>
      <c r="CAA26" s="42"/>
      <c r="CAB26" s="67"/>
      <c r="CAC26" s="77"/>
      <c r="CAD26" s="66"/>
      <c r="CAE26" s="42"/>
      <c r="CAF26" s="67"/>
      <c r="CAG26" s="66"/>
      <c r="CAH26" s="42"/>
      <c r="CAI26" s="67"/>
      <c r="CAJ26" s="77"/>
      <c r="CAK26" s="66"/>
      <c r="CAL26" s="42"/>
      <c r="CAM26" s="67"/>
      <c r="CAN26" s="66"/>
      <c r="CAO26" s="42"/>
      <c r="CAP26" s="67"/>
      <c r="CAQ26" s="77"/>
      <c r="CAR26" s="66"/>
      <c r="CAS26" s="42"/>
      <c r="CAT26" s="67"/>
      <c r="CAU26" s="66"/>
      <c r="CAV26" s="42"/>
      <c r="CAW26" s="67"/>
      <c r="CAX26" s="77"/>
      <c r="CAY26" s="66"/>
      <c r="CAZ26" s="42"/>
      <c r="CBA26" s="67"/>
      <c r="CBB26" s="66"/>
      <c r="CBC26" s="42"/>
      <c r="CBD26" s="67"/>
      <c r="CBE26" s="77"/>
      <c r="CBF26" s="66"/>
      <c r="CBG26" s="42"/>
      <c r="CBH26" s="67"/>
      <c r="CBI26" s="66"/>
      <c r="CBJ26" s="42"/>
      <c r="CBK26" s="67"/>
      <c r="CBL26" s="77"/>
      <c r="CBM26" s="66"/>
      <c r="CBN26" s="42"/>
      <c r="CBO26" s="67"/>
      <c r="CBP26" s="66"/>
      <c r="CBQ26" s="42"/>
      <c r="CBR26" s="67"/>
      <c r="CBS26" s="77"/>
      <c r="CBT26" s="66"/>
      <c r="CBU26" s="42"/>
      <c r="CBV26" s="67"/>
      <c r="CBW26" s="66"/>
      <c r="CBX26" s="42"/>
      <c r="CBY26" s="67"/>
      <c r="CBZ26" s="77"/>
      <c r="CCA26" s="66"/>
      <c r="CCB26" s="42"/>
      <c r="CCC26" s="67"/>
      <c r="CCD26" s="66"/>
      <c r="CCE26" s="42"/>
      <c r="CCF26" s="67"/>
      <c r="CCG26" s="77"/>
      <c r="CCH26" s="66"/>
      <c r="CCI26" s="42"/>
      <c r="CCJ26" s="67"/>
      <c r="CCK26" s="66"/>
      <c r="CCL26" s="42"/>
      <c r="CCM26" s="67"/>
      <c r="CCN26" s="77"/>
      <c r="CCO26" s="66"/>
      <c r="CCP26" s="42"/>
      <c r="CCQ26" s="67"/>
      <c r="CCR26" s="66"/>
      <c r="CCS26" s="42"/>
      <c r="CCT26" s="67"/>
      <c r="CCU26" s="77"/>
      <c r="CCV26" s="66"/>
      <c r="CCW26" s="42"/>
      <c r="CCX26" s="67"/>
      <c r="CCY26" s="66"/>
      <c r="CCZ26" s="42"/>
      <c r="CDA26" s="67"/>
      <c r="CDB26" s="77"/>
      <c r="CDC26" s="66"/>
      <c r="CDD26" s="42"/>
      <c r="CDE26" s="67"/>
      <c r="CDF26" s="66"/>
      <c r="CDG26" s="42"/>
      <c r="CDH26" s="67"/>
      <c r="CDI26" s="77"/>
      <c r="CDJ26" s="66"/>
      <c r="CDK26" s="42"/>
      <c r="CDL26" s="67"/>
      <c r="CDM26" s="66"/>
      <c r="CDN26" s="42"/>
      <c r="CDO26" s="67"/>
      <c r="CDP26" s="77"/>
      <c r="CDQ26" s="66"/>
      <c r="CDR26" s="42"/>
      <c r="CDS26" s="67"/>
      <c r="CDT26" s="66"/>
      <c r="CDU26" s="42"/>
      <c r="CDV26" s="67"/>
      <c r="CDW26" s="77"/>
      <c r="CDX26" s="66"/>
      <c r="CDY26" s="42"/>
      <c r="CDZ26" s="67"/>
      <c r="CEA26" s="66"/>
      <c r="CEB26" s="42"/>
      <c r="CEC26" s="67"/>
      <c r="CED26" s="77"/>
      <c r="CEE26" s="66"/>
      <c r="CEF26" s="42"/>
      <c r="CEG26" s="67"/>
      <c r="CEH26" s="66"/>
      <c r="CEI26" s="42"/>
      <c r="CEJ26" s="67"/>
      <c r="CEK26" s="77"/>
      <c r="CEL26" s="66"/>
      <c r="CEM26" s="42"/>
      <c r="CEN26" s="67"/>
      <c r="CEO26" s="66"/>
      <c r="CEP26" s="42"/>
      <c r="CEQ26" s="67"/>
      <c r="CER26" s="77"/>
      <c r="CES26" s="66"/>
      <c r="CET26" s="42"/>
      <c r="CEU26" s="67"/>
      <c r="CEV26" s="66"/>
      <c r="CEW26" s="42"/>
      <c r="CEX26" s="67"/>
      <c r="CEY26" s="77"/>
      <c r="CEZ26" s="66"/>
      <c r="CFA26" s="42"/>
      <c r="CFB26" s="67"/>
      <c r="CFC26" s="66"/>
      <c r="CFD26" s="42"/>
      <c r="CFE26" s="67"/>
      <c r="CFF26" s="77"/>
      <c r="CFG26" s="66"/>
      <c r="CFH26" s="42"/>
      <c r="CFI26" s="67"/>
      <c r="CFJ26" s="66"/>
      <c r="CFK26" s="42"/>
      <c r="CFL26" s="67"/>
      <c r="CFM26" s="77"/>
      <c r="CFN26" s="66"/>
      <c r="CFO26" s="42"/>
      <c r="CFP26" s="67"/>
      <c r="CFQ26" s="66"/>
      <c r="CFR26" s="42"/>
      <c r="CFS26" s="67"/>
      <c r="CFT26" s="77"/>
      <c r="CFU26" s="66"/>
      <c r="CFV26" s="42"/>
      <c r="CFW26" s="67"/>
      <c r="CFX26" s="66"/>
      <c r="CFY26" s="42"/>
      <c r="CFZ26" s="67"/>
      <c r="CGA26" s="77"/>
      <c r="CGB26" s="66"/>
      <c r="CGC26" s="42"/>
      <c r="CGD26" s="67"/>
      <c r="CGE26" s="66"/>
      <c r="CGF26" s="42"/>
      <c r="CGG26" s="67"/>
      <c r="CGH26" s="77"/>
      <c r="CGI26" s="66"/>
      <c r="CGJ26" s="42"/>
      <c r="CGK26" s="67"/>
      <c r="CGL26" s="66"/>
      <c r="CGM26" s="42"/>
      <c r="CGN26" s="67"/>
      <c r="CGO26" s="77"/>
      <c r="CGP26" s="66"/>
      <c r="CGQ26" s="42"/>
      <c r="CGR26" s="67"/>
      <c r="CGS26" s="66"/>
      <c r="CGT26" s="42"/>
      <c r="CGU26" s="67"/>
      <c r="CGV26" s="77"/>
      <c r="CGW26" s="66"/>
      <c r="CGX26" s="42"/>
      <c r="CGY26" s="67"/>
      <c r="CGZ26" s="66"/>
      <c r="CHA26" s="42"/>
      <c r="CHB26" s="67"/>
      <c r="CHC26" s="77"/>
      <c r="CHD26" s="66"/>
      <c r="CHE26" s="42"/>
      <c r="CHF26" s="67"/>
      <c r="CHG26" s="66"/>
      <c r="CHH26" s="42"/>
      <c r="CHI26" s="67"/>
      <c r="CHJ26" s="77"/>
      <c r="CHK26" s="66"/>
      <c r="CHL26" s="42"/>
      <c r="CHM26" s="67"/>
      <c r="CHN26" s="66"/>
      <c r="CHO26" s="42"/>
      <c r="CHP26" s="67"/>
      <c r="CHQ26" s="77"/>
      <c r="CHR26" s="66"/>
      <c r="CHS26" s="42"/>
      <c r="CHT26" s="67"/>
      <c r="CHU26" s="66"/>
      <c r="CHV26" s="42"/>
      <c r="CHW26" s="67"/>
      <c r="CHX26" s="77"/>
      <c r="CHY26" s="66"/>
      <c r="CHZ26" s="42"/>
      <c r="CIA26" s="67"/>
      <c r="CIB26" s="66"/>
      <c r="CIC26" s="42"/>
      <c r="CID26" s="67"/>
      <c r="CIE26" s="77"/>
      <c r="CIF26" s="66"/>
      <c r="CIG26" s="42"/>
      <c r="CIH26" s="67"/>
      <c r="CII26" s="66"/>
      <c r="CIJ26" s="42"/>
      <c r="CIK26" s="67"/>
      <c r="CIL26" s="77"/>
      <c r="CIM26" s="66"/>
      <c r="CIN26" s="42"/>
      <c r="CIO26" s="67"/>
      <c r="CIP26" s="66"/>
      <c r="CIQ26" s="42"/>
      <c r="CIR26" s="67"/>
      <c r="CIS26" s="77"/>
      <c r="CIT26" s="66"/>
      <c r="CIU26" s="42"/>
      <c r="CIV26" s="67"/>
      <c r="CIW26" s="66"/>
      <c r="CIX26" s="42"/>
      <c r="CIY26" s="67"/>
      <c r="CIZ26" s="77"/>
      <c r="CJA26" s="66"/>
      <c r="CJB26" s="42"/>
      <c r="CJC26" s="67"/>
      <c r="CJD26" s="66"/>
      <c r="CJE26" s="42"/>
      <c r="CJF26" s="67"/>
      <c r="CJG26" s="77"/>
      <c r="CJH26" s="66"/>
      <c r="CJI26" s="42"/>
      <c r="CJJ26" s="67"/>
      <c r="CJK26" s="66"/>
      <c r="CJL26" s="42"/>
      <c r="CJM26" s="67"/>
      <c r="CJN26" s="77"/>
      <c r="CJO26" s="66"/>
      <c r="CJP26" s="42"/>
      <c r="CJQ26" s="67"/>
      <c r="CJR26" s="66"/>
      <c r="CJS26" s="42"/>
      <c r="CJT26" s="67"/>
      <c r="CJU26" s="77"/>
      <c r="CJV26" s="66"/>
      <c r="CJW26" s="42"/>
      <c r="CJX26" s="67"/>
      <c r="CJY26" s="66"/>
      <c r="CJZ26" s="42"/>
      <c r="CKA26" s="67"/>
      <c r="CKB26" s="77"/>
      <c r="CKC26" s="66"/>
      <c r="CKD26" s="42"/>
      <c r="CKE26" s="67"/>
      <c r="CKF26" s="66"/>
      <c r="CKG26" s="42"/>
      <c r="CKH26" s="67"/>
      <c r="CKI26" s="77"/>
      <c r="CKJ26" s="66"/>
      <c r="CKK26" s="42"/>
      <c r="CKL26" s="67"/>
      <c r="CKM26" s="66"/>
      <c r="CKN26" s="42"/>
      <c r="CKO26" s="67"/>
      <c r="CKP26" s="77"/>
      <c r="CKQ26" s="66"/>
      <c r="CKR26" s="42"/>
      <c r="CKS26" s="67"/>
      <c r="CKT26" s="66"/>
      <c r="CKU26" s="42"/>
      <c r="CKV26" s="67"/>
      <c r="CKW26" s="77"/>
      <c r="CKX26" s="66"/>
      <c r="CKY26" s="42"/>
      <c r="CKZ26" s="67"/>
      <c r="CLA26" s="66"/>
      <c r="CLB26" s="42"/>
      <c r="CLC26" s="67"/>
      <c r="CLD26" s="77"/>
      <c r="CLE26" s="66"/>
      <c r="CLF26" s="42"/>
      <c r="CLG26" s="67"/>
      <c r="CLH26" s="66"/>
      <c r="CLI26" s="42"/>
      <c r="CLJ26" s="67"/>
      <c r="CLK26" s="77"/>
      <c r="CLL26" s="66"/>
      <c r="CLM26" s="42"/>
      <c r="CLN26" s="67"/>
      <c r="CLO26" s="66"/>
      <c r="CLP26" s="42"/>
      <c r="CLQ26" s="67"/>
      <c r="CLR26" s="77"/>
      <c r="CLS26" s="66"/>
      <c r="CLT26" s="42"/>
      <c r="CLU26" s="67"/>
      <c r="CLV26" s="66"/>
      <c r="CLW26" s="42"/>
      <c r="CLX26" s="67"/>
      <c r="CLY26" s="77"/>
      <c r="CLZ26" s="66"/>
      <c r="CMA26" s="42"/>
      <c r="CMB26" s="67"/>
      <c r="CMC26" s="66"/>
      <c r="CMD26" s="42"/>
      <c r="CME26" s="67"/>
      <c r="CMF26" s="77"/>
      <c r="CMG26" s="66"/>
      <c r="CMH26" s="42"/>
      <c r="CMI26" s="67"/>
      <c r="CMJ26" s="66"/>
      <c r="CMK26" s="42"/>
      <c r="CML26" s="67"/>
      <c r="CMM26" s="77"/>
      <c r="CMN26" s="66"/>
      <c r="CMO26" s="42"/>
      <c r="CMP26" s="67"/>
      <c r="CMQ26" s="66"/>
      <c r="CMR26" s="42"/>
      <c r="CMS26" s="67"/>
      <c r="CMT26" s="77"/>
      <c r="CMU26" s="66"/>
      <c r="CMV26" s="42"/>
      <c r="CMW26" s="67"/>
      <c r="CMX26" s="66"/>
      <c r="CMY26" s="42"/>
      <c r="CMZ26" s="67"/>
      <c r="CNA26" s="77"/>
      <c r="CNB26" s="66"/>
      <c r="CNC26" s="42"/>
      <c r="CND26" s="67"/>
      <c r="CNE26" s="66"/>
      <c r="CNF26" s="42"/>
      <c r="CNG26" s="67"/>
      <c r="CNH26" s="77"/>
      <c r="CNI26" s="66"/>
      <c r="CNJ26" s="42"/>
      <c r="CNK26" s="67"/>
      <c r="CNL26" s="66"/>
      <c r="CNM26" s="42"/>
      <c r="CNN26" s="67"/>
      <c r="CNO26" s="77"/>
      <c r="CNP26" s="66"/>
      <c r="CNQ26" s="42"/>
      <c r="CNR26" s="67"/>
      <c r="CNS26" s="66"/>
      <c r="CNT26" s="42"/>
      <c r="CNU26" s="67"/>
      <c r="CNV26" s="77"/>
      <c r="CNW26" s="66"/>
      <c r="CNX26" s="42"/>
      <c r="CNY26" s="67"/>
      <c r="CNZ26" s="66"/>
      <c r="COA26" s="42"/>
      <c r="COB26" s="67"/>
      <c r="COC26" s="77"/>
      <c r="COD26" s="66"/>
      <c r="COE26" s="42"/>
      <c r="COF26" s="67"/>
      <c r="COG26" s="66"/>
      <c r="COH26" s="42"/>
      <c r="COI26" s="67"/>
      <c r="COJ26" s="77"/>
      <c r="COK26" s="66"/>
      <c r="COL26" s="42"/>
      <c r="COM26" s="67"/>
      <c r="CON26" s="66"/>
      <c r="COO26" s="42"/>
      <c r="COP26" s="67"/>
      <c r="COQ26" s="77"/>
      <c r="COR26" s="66"/>
      <c r="COS26" s="42"/>
      <c r="COT26" s="67"/>
      <c r="COU26" s="66"/>
      <c r="COV26" s="42"/>
      <c r="COW26" s="67"/>
      <c r="COX26" s="77"/>
      <c r="COY26" s="66"/>
      <c r="COZ26" s="42"/>
      <c r="CPA26" s="67"/>
      <c r="CPB26" s="66"/>
      <c r="CPC26" s="42"/>
      <c r="CPD26" s="67"/>
      <c r="CPE26" s="77"/>
      <c r="CPF26" s="66"/>
      <c r="CPG26" s="42"/>
      <c r="CPH26" s="67"/>
      <c r="CPI26" s="66"/>
      <c r="CPJ26" s="42"/>
      <c r="CPK26" s="67"/>
      <c r="CPL26" s="77"/>
      <c r="CPM26" s="66"/>
      <c r="CPN26" s="42"/>
      <c r="CPO26" s="67"/>
      <c r="CPP26" s="66"/>
      <c r="CPQ26" s="42"/>
      <c r="CPR26" s="67"/>
      <c r="CPS26" s="77"/>
      <c r="CPT26" s="66"/>
      <c r="CPU26" s="42"/>
      <c r="CPV26" s="67"/>
      <c r="CPW26" s="66"/>
      <c r="CPX26" s="42"/>
      <c r="CPY26" s="67"/>
      <c r="CPZ26" s="77"/>
      <c r="CQA26" s="66"/>
      <c r="CQB26" s="42"/>
      <c r="CQC26" s="67"/>
      <c r="CQD26" s="66"/>
      <c r="CQE26" s="42"/>
      <c r="CQF26" s="67"/>
      <c r="CQG26" s="77"/>
      <c r="CQH26" s="66"/>
      <c r="CQI26" s="42"/>
      <c r="CQJ26" s="67"/>
      <c r="CQK26" s="66"/>
      <c r="CQL26" s="42"/>
      <c r="CQM26" s="67"/>
      <c r="CQN26" s="77"/>
      <c r="CQO26" s="66"/>
      <c r="CQP26" s="42"/>
      <c r="CQQ26" s="67"/>
      <c r="CQR26" s="66"/>
      <c r="CQS26" s="42"/>
      <c r="CQT26" s="67"/>
      <c r="CQU26" s="77"/>
      <c r="CQV26" s="66"/>
      <c r="CQW26" s="42"/>
      <c r="CQX26" s="67"/>
      <c r="CQY26" s="66"/>
      <c r="CQZ26" s="42"/>
      <c r="CRA26" s="67"/>
      <c r="CRB26" s="77"/>
      <c r="CRC26" s="66"/>
      <c r="CRD26" s="42"/>
      <c r="CRE26" s="67"/>
      <c r="CRF26" s="66"/>
      <c r="CRG26" s="42"/>
      <c r="CRH26" s="67"/>
      <c r="CRI26" s="77"/>
      <c r="CRJ26" s="66"/>
      <c r="CRK26" s="42"/>
      <c r="CRL26" s="67"/>
      <c r="CRM26" s="66"/>
      <c r="CRN26" s="42"/>
      <c r="CRO26" s="67"/>
      <c r="CRP26" s="77"/>
      <c r="CRQ26" s="66"/>
      <c r="CRR26" s="42"/>
      <c r="CRS26" s="67"/>
      <c r="CRT26" s="66"/>
      <c r="CRU26" s="42"/>
      <c r="CRV26" s="67"/>
      <c r="CRW26" s="77"/>
      <c r="CRX26" s="66"/>
      <c r="CRY26" s="42"/>
      <c r="CRZ26" s="67"/>
      <c r="CSA26" s="66"/>
      <c r="CSB26" s="42"/>
      <c r="CSC26" s="67"/>
      <c r="CSD26" s="77"/>
      <c r="CSE26" s="66"/>
      <c r="CSF26" s="42"/>
      <c r="CSG26" s="67"/>
      <c r="CSH26" s="66"/>
      <c r="CSI26" s="42"/>
      <c r="CSJ26" s="67"/>
      <c r="CSK26" s="77"/>
      <c r="CSL26" s="66"/>
      <c r="CSM26" s="42"/>
      <c r="CSN26" s="67"/>
      <c r="CSO26" s="66"/>
      <c r="CSP26" s="42"/>
      <c r="CSQ26" s="67"/>
      <c r="CSR26" s="77"/>
      <c r="CSS26" s="66"/>
      <c r="CST26" s="42"/>
      <c r="CSU26" s="67"/>
      <c r="CSV26" s="66"/>
      <c r="CSW26" s="42"/>
      <c r="CSX26" s="67"/>
      <c r="CSY26" s="77"/>
      <c r="CSZ26" s="66"/>
      <c r="CTA26" s="42"/>
      <c r="CTB26" s="67"/>
      <c r="CTC26" s="66"/>
      <c r="CTD26" s="42"/>
      <c r="CTE26" s="67"/>
      <c r="CTF26" s="77"/>
      <c r="CTG26" s="66"/>
      <c r="CTH26" s="42"/>
      <c r="CTI26" s="67"/>
      <c r="CTJ26" s="66"/>
      <c r="CTK26" s="42"/>
      <c r="CTL26" s="67"/>
      <c r="CTM26" s="77"/>
      <c r="CTN26" s="66"/>
      <c r="CTO26" s="42"/>
      <c r="CTP26" s="67"/>
      <c r="CTQ26" s="66"/>
      <c r="CTR26" s="42"/>
      <c r="CTS26" s="67"/>
      <c r="CTT26" s="77"/>
      <c r="CTU26" s="66"/>
      <c r="CTV26" s="42"/>
      <c r="CTW26" s="67"/>
      <c r="CTX26" s="66"/>
      <c r="CTY26" s="42"/>
      <c r="CTZ26" s="67"/>
      <c r="CUA26" s="77"/>
      <c r="CUB26" s="66"/>
      <c r="CUC26" s="42"/>
      <c r="CUD26" s="67"/>
      <c r="CUE26" s="66"/>
      <c r="CUF26" s="42"/>
      <c r="CUG26" s="67"/>
      <c r="CUH26" s="77"/>
      <c r="CUI26" s="66"/>
      <c r="CUJ26" s="42"/>
      <c r="CUK26" s="67"/>
      <c r="CUL26" s="66"/>
      <c r="CUM26" s="42"/>
      <c r="CUN26" s="67"/>
      <c r="CUO26" s="77"/>
      <c r="CUP26" s="66"/>
      <c r="CUQ26" s="42"/>
      <c r="CUR26" s="67"/>
      <c r="CUS26" s="66"/>
      <c r="CUT26" s="42"/>
      <c r="CUU26" s="67"/>
      <c r="CUV26" s="77"/>
      <c r="CUW26" s="66"/>
      <c r="CUX26" s="42"/>
      <c r="CUY26" s="67"/>
      <c r="CUZ26" s="66"/>
      <c r="CVA26" s="42"/>
      <c r="CVB26" s="67"/>
      <c r="CVC26" s="77"/>
      <c r="CVD26" s="66"/>
      <c r="CVE26" s="42"/>
      <c r="CVF26" s="67"/>
      <c r="CVG26" s="66"/>
      <c r="CVH26" s="42"/>
      <c r="CVI26" s="67"/>
      <c r="CVJ26" s="77"/>
      <c r="CVK26" s="66"/>
      <c r="CVL26" s="42"/>
      <c r="CVM26" s="67"/>
      <c r="CVN26" s="66"/>
      <c r="CVO26" s="42"/>
      <c r="CVP26" s="67"/>
      <c r="CVQ26" s="77"/>
      <c r="CVR26" s="66"/>
      <c r="CVS26" s="42"/>
      <c r="CVT26" s="67"/>
      <c r="CVU26" s="66"/>
      <c r="CVV26" s="42"/>
      <c r="CVW26" s="67"/>
      <c r="CVX26" s="77"/>
      <c r="CVY26" s="66"/>
      <c r="CVZ26" s="42"/>
      <c r="CWA26" s="67"/>
      <c r="CWB26" s="66"/>
      <c r="CWC26" s="42"/>
      <c r="CWD26" s="67"/>
      <c r="CWE26" s="77"/>
      <c r="CWF26" s="66"/>
      <c r="CWG26" s="42"/>
      <c r="CWH26" s="67"/>
      <c r="CWI26" s="66"/>
      <c r="CWJ26" s="42"/>
      <c r="CWK26" s="67"/>
      <c r="CWL26" s="77"/>
      <c r="CWM26" s="66"/>
      <c r="CWN26" s="42"/>
      <c r="CWO26" s="67"/>
      <c r="CWP26" s="66"/>
      <c r="CWQ26" s="42"/>
      <c r="CWR26" s="67"/>
      <c r="CWS26" s="77"/>
      <c r="CWT26" s="66"/>
      <c r="CWU26" s="42"/>
      <c r="CWV26" s="67"/>
      <c r="CWW26" s="66"/>
      <c r="CWX26" s="42"/>
      <c r="CWY26" s="67"/>
      <c r="CWZ26" s="77"/>
      <c r="CXA26" s="66"/>
      <c r="CXB26" s="42"/>
      <c r="CXC26" s="67"/>
      <c r="CXD26" s="66"/>
      <c r="CXE26" s="42"/>
      <c r="CXF26" s="67"/>
      <c r="CXG26" s="77"/>
      <c r="CXH26" s="66"/>
      <c r="CXI26" s="42"/>
      <c r="CXJ26" s="67"/>
      <c r="CXK26" s="66"/>
      <c r="CXL26" s="42"/>
      <c r="CXM26" s="67"/>
      <c r="CXN26" s="77"/>
      <c r="CXO26" s="66"/>
      <c r="CXP26" s="42"/>
      <c r="CXQ26" s="67"/>
      <c r="CXR26" s="66"/>
      <c r="CXS26" s="42"/>
      <c r="CXT26" s="67"/>
      <c r="CXU26" s="77"/>
      <c r="CXV26" s="66"/>
      <c r="CXW26" s="42"/>
      <c r="CXX26" s="67"/>
      <c r="CXY26" s="66"/>
      <c r="CXZ26" s="42"/>
      <c r="CYA26" s="67"/>
      <c r="CYB26" s="77"/>
      <c r="CYC26" s="66"/>
      <c r="CYD26" s="42"/>
      <c r="CYE26" s="67"/>
      <c r="CYF26" s="66"/>
      <c r="CYG26" s="42"/>
      <c r="CYH26" s="67"/>
      <c r="CYI26" s="77"/>
      <c r="CYJ26" s="66"/>
      <c r="CYK26" s="42"/>
      <c r="CYL26" s="67"/>
      <c r="CYM26" s="66"/>
      <c r="CYN26" s="42"/>
      <c r="CYO26" s="67"/>
      <c r="CYP26" s="77"/>
      <c r="CYQ26" s="66"/>
      <c r="CYR26" s="42"/>
      <c r="CYS26" s="67"/>
      <c r="CYT26" s="66"/>
      <c r="CYU26" s="42"/>
      <c r="CYV26" s="67"/>
      <c r="CYW26" s="77"/>
      <c r="CYX26" s="66"/>
      <c r="CYY26" s="42"/>
      <c r="CYZ26" s="67"/>
      <c r="CZA26" s="66"/>
      <c r="CZB26" s="42"/>
      <c r="CZC26" s="67"/>
      <c r="CZD26" s="77"/>
      <c r="CZE26" s="66"/>
      <c r="CZF26" s="42"/>
      <c r="CZG26" s="67"/>
      <c r="CZH26" s="66"/>
      <c r="CZI26" s="42"/>
      <c r="CZJ26" s="67"/>
      <c r="CZK26" s="77"/>
      <c r="CZL26" s="66"/>
      <c r="CZM26" s="42"/>
      <c r="CZN26" s="67"/>
      <c r="CZO26" s="66"/>
      <c r="CZP26" s="42"/>
      <c r="CZQ26" s="67"/>
      <c r="CZR26" s="77"/>
      <c r="CZS26" s="66"/>
      <c r="CZT26" s="42"/>
      <c r="CZU26" s="67"/>
      <c r="CZV26" s="66"/>
      <c r="CZW26" s="42"/>
      <c r="CZX26" s="67"/>
      <c r="CZY26" s="77"/>
      <c r="CZZ26" s="66"/>
      <c r="DAA26" s="42"/>
      <c r="DAB26" s="67"/>
      <c r="DAC26" s="66"/>
      <c r="DAD26" s="42"/>
      <c r="DAE26" s="67"/>
      <c r="DAF26" s="77"/>
      <c r="DAG26" s="66"/>
      <c r="DAH26" s="42"/>
      <c r="DAI26" s="67"/>
      <c r="DAJ26" s="66"/>
      <c r="DAK26" s="42"/>
      <c r="DAL26" s="67"/>
      <c r="DAM26" s="77"/>
      <c r="DAN26" s="66"/>
      <c r="DAO26" s="42"/>
      <c r="DAP26" s="67"/>
      <c r="DAQ26" s="66"/>
      <c r="DAR26" s="42"/>
      <c r="DAS26" s="67"/>
      <c r="DAT26" s="77"/>
      <c r="DAU26" s="66"/>
      <c r="DAV26" s="42"/>
      <c r="DAW26" s="67"/>
      <c r="DAX26" s="66"/>
      <c r="DAY26" s="42"/>
      <c r="DAZ26" s="67"/>
      <c r="DBA26" s="77"/>
      <c r="DBB26" s="66"/>
      <c r="DBC26" s="42"/>
      <c r="DBD26" s="67"/>
      <c r="DBE26" s="66"/>
      <c r="DBF26" s="42"/>
      <c r="DBG26" s="67"/>
      <c r="DBH26" s="77"/>
      <c r="DBI26" s="66"/>
      <c r="DBJ26" s="42"/>
      <c r="DBK26" s="67"/>
      <c r="DBL26" s="66"/>
      <c r="DBM26" s="42"/>
      <c r="DBN26" s="67"/>
      <c r="DBO26" s="77"/>
      <c r="DBP26" s="66"/>
      <c r="DBQ26" s="42"/>
      <c r="DBR26" s="67"/>
      <c r="DBS26" s="66"/>
      <c r="DBT26" s="42"/>
      <c r="DBU26" s="67"/>
      <c r="DBV26" s="77"/>
      <c r="DBW26" s="66"/>
      <c r="DBX26" s="42"/>
      <c r="DBY26" s="67"/>
      <c r="DBZ26" s="66"/>
      <c r="DCA26" s="42"/>
      <c r="DCB26" s="67"/>
      <c r="DCC26" s="77"/>
      <c r="DCD26" s="66"/>
      <c r="DCE26" s="42"/>
      <c r="DCF26" s="67"/>
      <c r="DCG26" s="66"/>
      <c r="DCH26" s="42"/>
      <c r="DCI26" s="67"/>
      <c r="DCJ26" s="77"/>
      <c r="DCK26" s="66"/>
      <c r="DCL26" s="42"/>
      <c r="DCM26" s="67"/>
      <c r="DCN26" s="66"/>
      <c r="DCO26" s="42"/>
      <c r="DCP26" s="67"/>
      <c r="DCQ26" s="77"/>
      <c r="DCR26" s="66"/>
      <c r="DCS26" s="42"/>
      <c r="DCT26" s="67"/>
      <c r="DCU26" s="66"/>
      <c r="DCV26" s="42"/>
      <c r="DCW26" s="67"/>
      <c r="DCX26" s="77"/>
      <c r="DCY26" s="66"/>
      <c r="DCZ26" s="42"/>
      <c r="DDA26" s="67"/>
      <c r="DDB26" s="66"/>
      <c r="DDC26" s="42"/>
      <c r="DDD26" s="67"/>
      <c r="DDE26" s="77"/>
      <c r="DDF26" s="66"/>
      <c r="DDG26" s="42"/>
      <c r="DDH26" s="67"/>
      <c r="DDI26" s="66"/>
      <c r="DDJ26" s="42"/>
      <c r="DDK26" s="67"/>
      <c r="DDL26" s="77"/>
      <c r="DDM26" s="66"/>
      <c r="DDN26" s="42"/>
      <c r="DDO26" s="67"/>
      <c r="DDP26" s="66"/>
      <c r="DDQ26" s="42"/>
      <c r="DDR26" s="67"/>
      <c r="DDS26" s="77"/>
      <c r="DDT26" s="66"/>
      <c r="DDU26" s="42"/>
      <c r="DDV26" s="67"/>
      <c r="DDW26" s="66"/>
      <c r="DDX26" s="42"/>
      <c r="DDY26" s="67"/>
      <c r="DDZ26" s="77"/>
      <c r="DEA26" s="66"/>
      <c r="DEB26" s="42"/>
      <c r="DEC26" s="67"/>
      <c r="DED26" s="66"/>
      <c r="DEE26" s="42"/>
      <c r="DEF26" s="67"/>
      <c r="DEG26" s="77"/>
      <c r="DEH26" s="66"/>
      <c r="DEI26" s="42"/>
      <c r="DEJ26" s="67"/>
      <c r="DEK26" s="66"/>
      <c r="DEL26" s="42"/>
      <c r="DEM26" s="67"/>
      <c r="DEN26" s="77"/>
      <c r="DEO26" s="66"/>
      <c r="DEP26" s="42"/>
      <c r="DEQ26" s="67"/>
      <c r="DER26" s="66"/>
      <c r="DES26" s="42"/>
      <c r="DET26" s="67"/>
      <c r="DEU26" s="77"/>
      <c r="DEV26" s="66"/>
      <c r="DEW26" s="42"/>
      <c r="DEX26" s="67"/>
      <c r="DEY26" s="66"/>
      <c r="DEZ26" s="42"/>
      <c r="DFA26" s="67"/>
      <c r="DFB26" s="77"/>
      <c r="DFC26" s="66"/>
      <c r="DFD26" s="42"/>
      <c r="DFE26" s="67"/>
      <c r="DFF26" s="66"/>
      <c r="DFG26" s="42"/>
      <c r="DFH26" s="67"/>
      <c r="DFI26" s="77"/>
      <c r="DFJ26" s="66"/>
      <c r="DFK26" s="42"/>
      <c r="DFL26" s="67"/>
      <c r="DFM26" s="66"/>
      <c r="DFN26" s="42"/>
      <c r="DFO26" s="67"/>
      <c r="DFP26" s="77"/>
      <c r="DFQ26" s="66"/>
      <c r="DFR26" s="42"/>
      <c r="DFS26" s="67"/>
      <c r="DFT26" s="66"/>
      <c r="DFU26" s="42"/>
      <c r="DFV26" s="67"/>
      <c r="DFW26" s="77"/>
      <c r="DFX26" s="66"/>
      <c r="DFY26" s="42"/>
      <c r="DFZ26" s="67"/>
      <c r="DGA26" s="66"/>
      <c r="DGB26" s="42"/>
      <c r="DGC26" s="67"/>
      <c r="DGD26" s="77"/>
      <c r="DGE26" s="66"/>
      <c r="DGF26" s="42"/>
      <c r="DGG26" s="67"/>
      <c r="DGH26" s="66"/>
      <c r="DGI26" s="42"/>
      <c r="DGJ26" s="67"/>
      <c r="DGK26" s="77"/>
      <c r="DGL26" s="66"/>
      <c r="DGM26" s="42"/>
      <c r="DGN26" s="67"/>
      <c r="DGO26" s="66"/>
      <c r="DGP26" s="42"/>
      <c r="DGQ26" s="67"/>
      <c r="DGR26" s="77"/>
      <c r="DGS26" s="66"/>
      <c r="DGT26" s="42"/>
      <c r="DGU26" s="67"/>
      <c r="DGV26" s="66"/>
      <c r="DGW26" s="42"/>
      <c r="DGX26" s="67"/>
      <c r="DGY26" s="77"/>
      <c r="DGZ26" s="66"/>
      <c r="DHA26" s="42"/>
      <c r="DHB26" s="67"/>
      <c r="DHC26" s="66"/>
      <c r="DHD26" s="42"/>
      <c r="DHE26" s="67"/>
      <c r="DHF26" s="77"/>
      <c r="DHG26" s="66"/>
      <c r="DHH26" s="42"/>
      <c r="DHI26" s="67"/>
      <c r="DHJ26" s="66"/>
      <c r="DHK26" s="42"/>
      <c r="DHL26" s="67"/>
      <c r="DHM26" s="77"/>
      <c r="DHN26" s="66"/>
      <c r="DHO26" s="42"/>
      <c r="DHP26" s="67"/>
      <c r="DHQ26" s="66"/>
      <c r="DHR26" s="42"/>
      <c r="DHS26" s="67"/>
      <c r="DHT26" s="77"/>
      <c r="DHU26" s="66"/>
      <c r="DHV26" s="42"/>
      <c r="DHW26" s="67"/>
      <c r="DHX26" s="66"/>
      <c r="DHY26" s="42"/>
      <c r="DHZ26" s="67"/>
      <c r="DIA26" s="77"/>
      <c r="DIB26" s="66"/>
      <c r="DIC26" s="42"/>
      <c r="DID26" s="67"/>
      <c r="DIE26" s="66"/>
      <c r="DIF26" s="42"/>
      <c r="DIG26" s="67"/>
      <c r="DIH26" s="77"/>
      <c r="DII26" s="66"/>
      <c r="DIJ26" s="42"/>
      <c r="DIK26" s="67"/>
      <c r="DIL26" s="66"/>
      <c r="DIM26" s="42"/>
      <c r="DIN26" s="67"/>
      <c r="DIO26" s="77"/>
      <c r="DIP26" s="66"/>
      <c r="DIQ26" s="42"/>
      <c r="DIR26" s="67"/>
      <c r="DIS26" s="66"/>
      <c r="DIT26" s="42"/>
      <c r="DIU26" s="67"/>
      <c r="DIV26" s="77"/>
      <c r="DIW26" s="66"/>
      <c r="DIX26" s="42"/>
      <c r="DIY26" s="67"/>
      <c r="DIZ26" s="66"/>
      <c r="DJA26" s="42"/>
      <c r="DJB26" s="67"/>
      <c r="DJC26" s="77"/>
      <c r="DJD26" s="66"/>
      <c r="DJE26" s="42"/>
      <c r="DJF26" s="67"/>
      <c r="DJG26" s="66"/>
      <c r="DJH26" s="42"/>
      <c r="DJI26" s="67"/>
      <c r="DJJ26" s="77"/>
      <c r="DJK26" s="66"/>
      <c r="DJL26" s="42"/>
      <c r="DJM26" s="67"/>
      <c r="DJN26" s="66"/>
      <c r="DJO26" s="42"/>
      <c r="DJP26" s="67"/>
      <c r="DJQ26" s="77"/>
      <c r="DJR26" s="66"/>
      <c r="DJS26" s="42"/>
      <c r="DJT26" s="67"/>
      <c r="DJU26" s="66"/>
      <c r="DJV26" s="42"/>
      <c r="DJW26" s="67"/>
      <c r="DJX26" s="77"/>
      <c r="DJY26" s="66"/>
      <c r="DJZ26" s="42"/>
      <c r="DKA26" s="67"/>
      <c r="DKB26" s="66"/>
      <c r="DKC26" s="42"/>
      <c r="DKD26" s="67"/>
      <c r="DKE26" s="77"/>
      <c r="DKF26" s="66"/>
      <c r="DKG26" s="42"/>
      <c r="DKH26" s="67"/>
      <c r="DKI26" s="66"/>
      <c r="DKJ26" s="42"/>
      <c r="DKK26" s="67"/>
      <c r="DKL26" s="77"/>
      <c r="DKM26" s="66"/>
      <c r="DKN26" s="42"/>
      <c r="DKO26" s="67"/>
      <c r="DKP26" s="66"/>
      <c r="DKQ26" s="42"/>
      <c r="DKR26" s="67"/>
      <c r="DKS26" s="77"/>
      <c r="DKT26" s="66"/>
      <c r="DKU26" s="42"/>
      <c r="DKV26" s="67"/>
      <c r="DKW26" s="66"/>
      <c r="DKX26" s="42"/>
      <c r="DKY26" s="67"/>
      <c r="DKZ26" s="77"/>
      <c r="DLA26" s="66"/>
      <c r="DLB26" s="42"/>
      <c r="DLC26" s="67"/>
      <c r="DLD26" s="66"/>
      <c r="DLE26" s="42"/>
      <c r="DLF26" s="67"/>
      <c r="DLG26" s="77"/>
      <c r="DLH26" s="66"/>
      <c r="DLI26" s="42"/>
      <c r="DLJ26" s="67"/>
      <c r="DLK26" s="66"/>
      <c r="DLL26" s="42"/>
      <c r="DLM26" s="67"/>
      <c r="DLN26" s="77"/>
      <c r="DLO26" s="66"/>
      <c r="DLP26" s="42"/>
      <c r="DLQ26" s="67"/>
      <c r="DLR26" s="66"/>
      <c r="DLS26" s="42"/>
      <c r="DLT26" s="67"/>
      <c r="DLU26" s="77"/>
      <c r="DLV26" s="66"/>
      <c r="DLW26" s="42"/>
      <c r="DLX26" s="67"/>
      <c r="DLY26" s="66"/>
      <c r="DLZ26" s="42"/>
      <c r="DMA26" s="67"/>
      <c r="DMB26" s="77"/>
      <c r="DMC26" s="66"/>
      <c r="DMD26" s="42"/>
      <c r="DME26" s="67"/>
      <c r="DMF26" s="66"/>
      <c r="DMG26" s="42"/>
      <c r="DMH26" s="67"/>
      <c r="DMI26" s="77"/>
      <c r="DMJ26" s="66"/>
      <c r="DMK26" s="42"/>
      <c r="DML26" s="67"/>
      <c r="DMM26" s="66"/>
      <c r="DMN26" s="42"/>
      <c r="DMO26" s="67"/>
      <c r="DMP26" s="77"/>
      <c r="DMQ26" s="66"/>
      <c r="DMR26" s="42"/>
      <c r="DMS26" s="67"/>
      <c r="DMT26" s="66"/>
      <c r="DMU26" s="42"/>
      <c r="DMV26" s="67"/>
      <c r="DMW26" s="77"/>
      <c r="DMX26" s="66"/>
      <c r="DMY26" s="42"/>
      <c r="DMZ26" s="67"/>
      <c r="DNA26" s="66"/>
      <c r="DNB26" s="42"/>
      <c r="DNC26" s="67"/>
      <c r="DND26" s="77"/>
      <c r="DNE26" s="66"/>
      <c r="DNF26" s="42"/>
      <c r="DNG26" s="67"/>
      <c r="DNH26" s="66"/>
      <c r="DNI26" s="42"/>
      <c r="DNJ26" s="67"/>
      <c r="DNK26" s="77"/>
      <c r="DNL26" s="66"/>
      <c r="DNM26" s="42"/>
      <c r="DNN26" s="67"/>
      <c r="DNO26" s="66"/>
      <c r="DNP26" s="42"/>
      <c r="DNQ26" s="67"/>
      <c r="DNR26" s="77"/>
      <c r="DNS26" s="66"/>
      <c r="DNT26" s="42"/>
      <c r="DNU26" s="67"/>
      <c r="DNV26" s="66"/>
      <c r="DNW26" s="42"/>
      <c r="DNX26" s="67"/>
      <c r="DNY26" s="77"/>
      <c r="DNZ26" s="66"/>
      <c r="DOA26" s="42"/>
      <c r="DOB26" s="67"/>
      <c r="DOC26" s="66"/>
      <c r="DOD26" s="42"/>
      <c r="DOE26" s="67"/>
      <c r="DOF26" s="77"/>
      <c r="DOG26" s="66"/>
      <c r="DOH26" s="42"/>
      <c r="DOI26" s="67"/>
      <c r="DOJ26" s="66"/>
      <c r="DOK26" s="42"/>
      <c r="DOL26" s="67"/>
      <c r="DOM26" s="77"/>
      <c r="DON26" s="66"/>
      <c r="DOO26" s="42"/>
      <c r="DOP26" s="67"/>
      <c r="DOQ26" s="66"/>
      <c r="DOR26" s="42"/>
      <c r="DOS26" s="67"/>
      <c r="DOT26" s="77"/>
      <c r="DOU26" s="66"/>
      <c r="DOV26" s="42"/>
      <c r="DOW26" s="67"/>
      <c r="DOX26" s="66"/>
      <c r="DOY26" s="42"/>
      <c r="DOZ26" s="67"/>
      <c r="DPA26" s="77"/>
      <c r="DPB26" s="66"/>
      <c r="DPC26" s="42"/>
      <c r="DPD26" s="67"/>
      <c r="DPE26" s="66"/>
      <c r="DPF26" s="42"/>
      <c r="DPG26" s="67"/>
      <c r="DPH26" s="77"/>
      <c r="DPI26" s="66"/>
      <c r="DPJ26" s="42"/>
      <c r="DPK26" s="67"/>
      <c r="DPL26" s="66"/>
      <c r="DPM26" s="42"/>
      <c r="DPN26" s="67"/>
      <c r="DPO26" s="77"/>
      <c r="DPP26" s="66"/>
      <c r="DPQ26" s="42"/>
      <c r="DPR26" s="67"/>
      <c r="DPS26" s="66"/>
      <c r="DPT26" s="42"/>
      <c r="DPU26" s="67"/>
      <c r="DPV26" s="77"/>
      <c r="DPW26" s="66"/>
      <c r="DPX26" s="42"/>
      <c r="DPY26" s="67"/>
      <c r="DPZ26" s="66"/>
      <c r="DQA26" s="42"/>
      <c r="DQB26" s="67"/>
      <c r="DQC26" s="77"/>
      <c r="DQD26" s="66"/>
      <c r="DQE26" s="42"/>
      <c r="DQF26" s="67"/>
      <c r="DQG26" s="66"/>
      <c r="DQH26" s="42"/>
      <c r="DQI26" s="67"/>
      <c r="DQJ26" s="77"/>
      <c r="DQK26" s="66"/>
      <c r="DQL26" s="42"/>
      <c r="DQM26" s="67"/>
      <c r="DQN26" s="66"/>
      <c r="DQO26" s="42"/>
      <c r="DQP26" s="67"/>
      <c r="DQQ26" s="77"/>
      <c r="DQR26" s="66"/>
      <c r="DQS26" s="42"/>
      <c r="DQT26" s="67"/>
      <c r="DQU26" s="66"/>
      <c r="DQV26" s="42"/>
      <c r="DQW26" s="67"/>
      <c r="DQX26" s="77"/>
      <c r="DQY26" s="66"/>
      <c r="DQZ26" s="42"/>
      <c r="DRA26" s="67"/>
      <c r="DRB26" s="66"/>
      <c r="DRC26" s="42"/>
      <c r="DRD26" s="67"/>
      <c r="DRE26" s="77"/>
      <c r="DRF26" s="66"/>
      <c r="DRG26" s="42"/>
      <c r="DRH26" s="67"/>
      <c r="DRI26" s="66"/>
      <c r="DRJ26" s="42"/>
      <c r="DRK26" s="67"/>
      <c r="DRL26" s="77"/>
      <c r="DRM26" s="66"/>
      <c r="DRN26" s="42"/>
      <c r="DRO26" s="67"/>
      <c r="DRP26" s="66"/>
      <c r="DRQ26" s="42"/>
      <c r="DRR26" s="67"/>
      <c r="DRS26" s="77"/>
      <c r="DRT26" s="66"/>
      <c r="DRU26" s="42"/>
      <c r="DRV26" s="67"/>
      <c r="DRW26" s="66"/>
      <c r="DRX26" s="42"/>
      <c r="DRY26" s="67"/>
      <c r="DRZ26" s="77"/>
      <c r="DSA26" s="66"/>
      <c r="DSB26" s="42"/>
      <c r="DSC26" s="67"/>
      <c r="DSD26" s="66"/>
      <c r="DSE26" s="42"/>
      <c r="DSF26" s="67"/>
      <c r="DSG26" s="77"/>
      <c r="DSH26" s="66"/>
      <c r="DSI26" s="42"/>
      <c r="DSJ26" s="67"/>
      <c r="DSK26" s="66"/>
      <c r="DSL26" s="42"/>
      <c r="DSM26" s="67"/>
      <c r="DSN26" s="77"/>
      <c r="DSO26" s="66"/>
      <c r="DSP26" s="42"/>
      <c r="DSQ26" s="67"/>
      <c r="DSR26" s="66"/>
      <c r="DSS26" s="42"/>
      <c r="DST26" s="67"/>
      <c r="DSU26" s="77"/>
      <c r="DSV26" s="66"/>
      <c r="DSW26" s="42"/>
      <c r="DSX26" s="67"/>
      <c r="DSY26" s="66"/>
      <c r="DSZ26" s="42"/>
      <c r="DTA26" s="67"/>
      <c r="DTB26" s="77"/>
      <c r="DTC26" s="66"/>
      <c r="DTD26" s="42"/>
      <c r="DTE26" s="67"/>
      <c r="DTF26" s="66"/>
      <c r="DTG26" s="42"/>
      <c r="DTH26" s="67"/>
      <c r="DTI26" s="77"/>
      <c r="DTJ26" s="66"/>
      <c r="DTK26" s="42"/>
      <c r="DTL26" s="67"/>
      <c r="DTM26" s="66"/>
      <c r="DTN26" s="42"/>
      <c r="DTO26" s="67"/>
      <c r="DTP26" s="77"/>
      <c r="DTQ26" s="66"/>
      <c r="DTR26" s="42"/>
      <c r="DTS26" s="67"/>
      <c r="DTT26" s="66"/>
      <c r="DTU26" s="42"/>
      <c r="DTV26" s="67"/>
      <c r="DTW26" s="77"/>
      <c r="DTX26" s="66"/>
      <c r="DTY26" s="42"/>
      <c r="DTZ26" s="67"/>
      <c r="DUA26" s="66"/>
      <c r="DUB26" s="42"/>
      <c r="DUC26" s="67"/>
      <c r="DUD26" s="77"/>
      <c r="DUE26" s="66"/>
      <c r="DUF26" s="42"/>
      <c r="DUG26" s="67"/>
      <c r="DUH26" s="66"/>
      <c r="DUI26" s="42"/>
      <c r="DUJ26" s="67"/>
      <c r="DUK26" s="77"/>
      <c r="DUL26" s="66"/>
      <c r="DUM26" s="42"/>
      <c r="DUN26" s="67"/>
      <c r="DUO26" s="66"/>
      <c r="DUP26" s="42"/>
      <c r="DUQ26" s="67"/>
      <c r="DUR26" s="77"/>
      <c r="DUS26" s="66"/>
      <c r="DUT26" s="42"/>
      <c r="DUU26" s="67"/>
      <c r="DUV26" s="66"/>
      <c r="DUW26" s="42"/>
      <c r="DUX26" s="67"/>
      <c r="DUY26" s="77"/>
      <c r="DUZ26" s="66"/>
      <c r="DVA26" s="42"/>
      <c r="DVB26" s="67"/>
      <c r="DVC26" s="66"/>
      <c r="DVD26" s="42"/>
      <c r="DVE26" s="67"/>
      <c r="DVF26" s="77"/>
      <c r="DVG26" s="66"/>
      <c r="DVH26" s="42"/>
      <c r="DVI26" s="67"/>
      <c r="DVJ26" s="66"/>
      <c r="DVK26" s="42"/>
      <c r="DVL26" s="67"/>
      <c r="DVM26" s="77"/>
      <c r="DVN26" s="66"/>
      <c r="DVO26" s="42"/>
      <c r="DVP26" s="67"/>
      <c r="DVQ26" s="66"/>
      <c r="DVR26" s="42"/>
      <c r="DVS26" s="67"/>
      <c r="DVT26" s="77"/>
      <c r="DVU26" s="66"/>
      <c r="DVV26" s="42"/>
      <c r="DVW26" s="67"/>
      <c r="DVX26" s="66"/>
      <c r="DVY26" s="42"/>
      <c r="DVZ26" s="67"/>
      <c r="DWA26" s="77"/>
      <c r="DWB26" s="66"/>
      <c r="DWC26" s="42"/>
      <c r="DWD26" s="67"/>
      <c r="DWE26" s="66"/>
      <c r="DWF26" s="42"/>
      <c r="DWG26" s="67"/>
      <c r="DWH26" s="77"/>
      <c r="DWI26" s="66"/>
      <c r="DWJ26" s="42"/>
      <c r="DWK26" s="67"/>
      <c r="DWL26" s="66"/>
      <c r="DWM26" s="42"/>
      <c r="DWN26" s="67"/>
      <c r="DWO26" s="77"/>
      <c r="DWP26" s="66"/>
      <c r="DWQ26" s="42"/>
      <c r="DWR26" s="67"/>
      <c r="DWS26" s="66"/>
      <c r="DWT26" s="42"/>
      <c r="DWU26" s="67"/>
      <c r="DWV26" s="77"/>
      <c r="DWW26" s="66"/>
      <c r="DWX26" s="42"/>
      <c r="DWY26" s="67"/>
      <c r="DWZ26" s="66"/>
      <c r="DXA26" s="42"/>
      <c r="DXB26" s="67"/>
      <c r="DXC26" s="77"/>
      <c r="DXD26" s="66"/>
      <c r="DXE26" s="42"/>
      <c r="DXF26" s="67"/>
      <c r="DXG26" s="66"/>
      <c r="DXH26" s="42"/>
      <c r="DXI26" s="67"/>
      <c r="DXJ26" s="77"/>
      <c r="DXK26" s="66"/>
      <c r="DXL26" s="42"/>
      <c r="DXM26" s="67"/>
      <c r="DXN26" s="66"/>
      <c r="DXO26" s="42"/>
      <c r="DXP26" s="67"/>
      <c r="DXQ26" s="77"/>
      <c r="DXR26" s="66"/>
      <c r="DXS26" s="42"/>
      <c r="DXT26" s="67"/>
      <c r="DXU26" s="66"/>
      <c r="DXV26" s="42"/>
      <c r="DXW26" s="67"/>
      <c r="DXX26" s="77"/>
      <c r="DXY26" s="66"/>
      <c r="DXZ26" s="42"/>
      <c r="DYA26" s="67"/>
      <c r="DYB26" s="66"/>
      <c r="DYC26" s="42"/>
      <c r="DYD26" s="67"/>
      <c r="DYE26" s="77"/>
      <c r="DYF26" s="66"/>
      <c r="DYG26" s="42"/>
      <c r="DYH26" s="67"/>
      <c r="DYI26" s="66"/>
      <c r="DYJ26" s="42"/>
      <c r="DYK26" s="67"/>
      <c r="DYL26" s="77"/>
      <c r="DYM26" s="66"/>
      <c r="DYN26" s="42"/>
      <c r="DYO26" s="67"/>
      <c r="DYP26" s="66"/>
      <c r="DYQ26" s="42"/>
      <c r="DYR26" s="67"/>
      <c r="DYS26" s="77"/>
      <c r="DYT26" s="66"/>
      <c r="DYU26" s="42"/>
      <c r="DYV26" s="67"/>
      <c r="DYW26" s="66"/>
      <c r="DYX26" s="42"/>
      <c r="DYY26" s="67"/>
      <c r="DYZ26" s="77"/>
      <c r="DZA26" s="66"/>
      <c r="DZB26" s="42"/>
      <c r="DZC26" s="67"/>
      <c r="DZD26" s="66"/>
      <c r="DZE26" s="42"/>
      <c r="DZF26" s="67"/>
      <c r="DZG26" s="77"/>
      <c r="DZH26" s="66"/>
      <c r="DZI26" s="42"/>
      <c r="DZJ26" s="67"/>
      <c r="DZK26" s="66"/>
      <c r="DZL26" s="42"/>
      <c r="DZM26" s="67"/>
      <c r="DZN26" s="77"/>
      <c r="DZO26" s="66"/>
      <c r="DZP26" s="42"/>
      <c r="DZQ26" s="67"/>
      <c r="DZR26" s="66"/>
      <c r="DZS26" s="42"/>
      <c r="DZT26" s="67"/>
      <c r="DZU26" s="77"/>
      <c r="DZV26" s="66"/>
      <c r="DZW26" s="42"/>
      <c r="DZX26" s="67"/>
      <c r="DZY26" s="66"/>
      <c r="DZZ26" s="42"/>
      <c r="EAA26" s="67"/>
      <c r="EAB26" s="77"/>
      <c r="EAC26" s="66"/>
      <c r="EAD26" s="42"/>
      <c r="EAE26" s="67"/>
      <c r="EAF26" s="66"/>
      <c r="EAG26" s="42"/>
      <c r="EAH26" s="67"/>
      <c r="EAI26" s="77"/>
      <c r="EAJ26" s="66"/>
      <c r="EAK26" s="42"/>
      <c r="EAL26" s="67"/>
      <c r="EAM26" s="66"/>
      <c r="EAN26" s="42"/>
      <c r="EAO26" s="67"/>
      <c r="EAP26" s="77"/>
      <c r="EAQ26" s="66"/>
      <c r="EAR26" s="42"/>
      <c r="EAS26" s="67"/>
      <c r="EAT26" s="66"/>
      <c r="EAU26" s="42"/>
      <c r="EAV26" s="67"/>
      <c r="EAW26" s="77"/>
      <c r="EAX26" s="66"/>
      <c r="EAY26" s="42"/>
      <c r="EAZ26" s="67"/>
      <c r="EBA26" s="66"/>
      <c r="EBB26" s="42"/>
      <c r="EBC26" s="67"/>
      <c r="EBD26" s="77"/>
      <c r="EBE26" s="66"/>
      <c r="EBF26" s="42"/>
      <c r="EBG26" s="67"/>
      <c r="EBH26" s="66"/>
      <c r="EBI26" s="42"/>
      <c r="EBJ26" s="67"/>
      <c r="EBK26" s="77"/>
      <c r="EBL26" s="66"/>
      <c r="EBM26" s="42"/>
      <c r="EBN26" s="67"/>
      <c r="EBO26" s="66"/>
      <c r="EBP26" s="42"/>
      <c r="EBQ26" s="67"/>
      <c r="EBR26" s="77"/>
      <c r="EBS26" s="66"/>
      <c r="EBT26" s="42"/>
      <c r="EBU26" s="67"/>
      <c r="EBV26" s="66"/>
      <c r="EBW26" s="42"/>
      <c r="EBX26" s="67"/>
      <c r="EBY26" s="77"/>
      <c r="EBZ26" s="66"/>
      <c r="ECA26" s="42"/>
      <c r="ECB26" s="67"/>
      <c r="ECC26" s="66"/>
      <c r="ECD26" s="42"/>
      <c r="ECE26" s="67"/>
      <c r="ECF26" s="77"/>
      <c r="ECG26" s="66"/>
      <c r="ECH26" s="42"/>
      <c r="ECI26" s="67"/>
      <c r="ECJ26" s="66"/>
      <c r="ECK26" s="42"/>
      <c r="ECL26" s="67"/>
      <c r="ECM26" s="77"/>
      <c r="ECN26" s="66"/>
      <c r="ECO26" s="42"/>
      <c r="ECP26" s="67"/>
      <c r="ECQ26" s="66"/>
      <c r="ECR26" s="42"/>
      <c r="ECS26" s="67"/>
      <c r="ECT26" s="77"/>
      <c r="ECU26" s="66"/>
      <c r="ECV26" s="42"/>
      <c r="ECW26" s="67"/>
      <c r="ECX26" s="66"/>
      <c r="ECY26" s="42"/>
      <c r="ECZ26" s="67"/>
      <c r="EDA26" s="77"/>
      <c r="EDB26" s="66"/>
      <c r="EDC26" s="42"/>
      <c r="EDD26" s="67"/>
      <c r="EDE26" s="66"/>
      <c r="EDF26" s="42"/>
      <c r="EDG26" s="67"/>
      <c r="EDH26" s="77"/>
      <c r="EDI26" s="66"/>
      <c r="EDJ26" s="42"/>
      <c r="EDK26" s="67"/>
      <c r="EDL26" s="66"/>
      <c r="EDM26" s="42"/>
      <c r="EDN26" s="67"/>
      <c r="EDO26" s="77"/>
      <c r="EDP26" s="66"/>
      <c r="EDQ26" s="42"/>
      <c r="EDR26" s="67"/>
      <c r="EDS26" s="66"/>
      <c r="EDT26" s="42"/>
      <c r="EDU26" s="67"/>
      <c r="EDV26" s="77"/>
      <c r="EDW26" s="66"/>
      <c r="EDX26" s="42"/>
      <c r="EDY26" s="67"/>
      <c r="EDZ26" s="66"/>
      <c r="EEA26" s="42"/>
      <c r="EEB26" s="67"/>
      <c r="EEC26" s="77"/>
      <c r="EED26" s="66"/>
      <c r="EEE26" s="42"/>
      <c r="EEF26" s="67"/>
      <c r="EEG26" s="66"/>
      <c r="EEH26" s="42"/>
      <c r="EEI26" s="67"/>
      <c r="EEJ26" s="77"/>
      <c r="EEK26" s="66"/>
      <c r="EEL26" s="42"/>
      <c r="EEM26" s="67"/>
      <c r="EEN26" s="66"/>
      <c r="EEO26" s="42"/>
      <c r="EEP26" s="67"/>
      <c r="EEQ26" s="77"/>
      <c r="EER26" s="66"/>
      <c r="EES26" s="42"/>
      <c r="EET26" s="67"/>
      <c r="EEU26" s="66"/>
      <c r="EEV26" s="42"/>
      <c r="EEW26" s="67"/>
      <c r="EEX26" s="77"/>
      <c r="EEY26" s="66"/>
      <c r="EEZ26" s="42"/>
      <c r="EFA26" s="67"/>
      <c r="EFB26" s="66"/>
      <c r="EFC26" s="42"/>
      <c r="EFD26" s="67"/>
      <c r="EFE26" s="77"/>
      <c r="EFF26" s="66"/>
      <c r="EFG26" s="42"/>
      <c r="EFH26" s="67"/>
      <c r="EFI26" s="66"/>
      <c r="EFJ26" s="42"/>
      <c r="EFK26" s="67"/>
      <c r="EFL26" s="77"/>
      <c r="EFM26" s="66"/>
      <c r="EFN26" s="42"/>
      <c r="EFO26" s="67"/>
      <c r="EFP26" s="66"/>
      <c r="EFQ26" s="42"/>
      <c r="EFR26" s="67"/>
      <c r="EFS26" s="77"/>
      <c r="EFT26" s="66"/>
      <c r="EFU26" s="42"/>
      <c r="EFV26" s="67"/>
      <c r="EFW26" s="66"/>
      <c r="EFX26" s="42"/>
      <c r="EFY26" s="67"/>
      <c r="EFZ26" s="77"/>
      <c r="EGA26" s="66"/>
      <c r="EGB26" s="42"/>
      <c r="EGC26" s="67"/>
      <c r="EGD26" s="66"/>
      <c r="EGE26" s="42"/>
      <c r="EGF26" s="67"/>
      <c r="EGG26" s="77"/>
      <c r="EGH26" s="66"/>
      <c r="EGI26" s="42"/>
      <c r="EGJ26" s="67"/>
      <c r="EGK26" s="66"/>
      <c r="EGL26" s="42"/>
      <c r="EGM26" s="67"/>
      <c r="EGN26" s="77"/>
      <c r="EGO26" s="66"/>
      <c r="EGP26" s="42"/>
      <c r="EGQ26" s="67"/>
      <c r="EGR26" s="66"/>
      <c r="EGS26" s="42"/>
      <c r="EGT26" s="67"/>
      <c r="EGU26" s="77"/>
      <c r="EGV26" s="66"/>
      <c r="EGW26" s="42"/>
      <c r="EGX26" s="67"/>
      <c r="EGY26" s="66"/>
      <c r="EGZ26" s="42"/>
      <c r="EHA26" s="67"/>
      <c r="EHB26" s="77"/>
      <c r="EHC26" s="66"/>
      <c r="EHD26" s="42"/>
      <c r="EHE26" s="67"/>
      <c r="EHF26" s="66"/>
      <c r="EHG26" s="42"/>
      <c r="EHH26" s="67"/>
      <c r="EHI26" s="77"/>
      <c r="EHJ26" s="66"/>
      <c r="EHK26" s="42"/>
      <c r="EHL26" s="67"/>
      <c r="EHM26" s="66"/>
      <c r="EHN26" s="42"/>
      <c r="EHO26" s="67"/>
      <c r="EHP26" s="77"/>
      <c r="EHQ26" s="66"/>
      <c r="EHR26" s="42"/>
      <c r="EHS26" s="67"/>
      <c r="EHT26" s="66"/>
      <c r="EHU26" s="42"/>
      <c r="EHV26" s="67"/>
      <c r="EHW26" s="77"/>
      <c r="EHX26" s="66"/>
      <c r="EHY26" s="42"/>
      <c r="EHZ26" s="67"/>
      <c r="EIA26" s="66"/>
      <c r="EIB26" s="42"/>
      <c r="EIC26" s="67"/>
      <c r="EID26" s="77"/>
      <c r="EIE26" s="66"/>
      <c r="EIF26" s="42"/>
      <c r="EIG26" s="67"/>
      <c r="EIH26" s="66"/>
      <c r="EII26" s="42"/>
      <c r="EIJ26" s="67"/>
      <c r="EIK26" s="77"/>
      <c r="EIL26" s="66"/>
      <c r="EIM26" s="42"/>
      <c r="EIN26" s="67"/>
      <c r="EIO26" s="66"/>
      <c r="EIP26" s="42"/>
      <c r="EIQ26" s="67"/>
      <c r="EIR26" s="77"/>
      <c r="EIS26" s="66"/>
      <c r="EIT26" s="42"/>
      <c r="EIU26" s="67"/>
      <c r="EIV26" s="66"/>
      <c r="EIW26" s="42"/>
      <c r="EIX26" s="67"/>
      <c r="EIY26" s="77"/>
      <c r="EIZ26" s="66"/>
      <c r="EJA26" s="42"/>
      <c r="EJB26" s="67"/>
      <c r="EJC26" s="66"/>
      <c r="EJD26" s="42"/>
      <c r="EJE26" s="67"/>
      <c r="EJF26" s="77"/>
      <c r="EJG26" s="66"/>
      <c r="EJH26" s="42"/>
      <c r="EJI26" s="67"/>
      <c r="EJJ26" s="66"/>
      <c r="EJK26" s="42"/>
      <c r="EJL26" s="67"/>
      <c r="EJM26" s="77"/>
      <c r="EJN26" s="66"/>
      <c r="EJO26" s="42"/>
      <c r="EJP26" s="67"/>
      <c r="EJQ26" s="66"/>
      <c r="EJR26" s="42"/>
      <c r="EJS26" s="67"/>
      <c r="EJT26" s="77"/>
      <c r="EJU26" s="66"/>
      <c r="EJV26" s="42"/>
      <c r="EJW26" s="67"/>
      <c r="EJX26" s="66"/>
      <c r="EJY26" s="42"/>
      <c r="EJZ26" s="67"/>
      <c r="EKA26" s="77"/>
      <c r="EKB26" s="66"/>
      <c r="EKC26" s="42"/>
      <c r="EKD26" s="67"/>
      <c r="EKE26" s="66"/>
      <c r="EKF26" s="42"/>
      <c r="EKG26" s="67"/>
      <c r="EKH26" s="77"/>
      <c r="EKI26" s="66"/>
      <c r="EKJ26" s="42"/>
      <c r="EKK26" s="67"/>
      <c r="EKL26" s="66"/>
      <c r="EKM26" s="42"/>
      <c r="EKN26" s="67"/>
      <c r="EKO26" s="77"/>
      <c r="EKP26" s="66"/>
      <c r="EKQ26" s="42"/>
      <c r="EKR26" s="67"/>
      <c r="EKS26" s="66"/>
      <c r="EKT26" s="42"/>
      <c r="EKU26" s="67"/>
      <c r="EKV26" s="77"/>
      <c r="EKW26" s="66"/>
      <c r="EKX26" s="42"/>
      <c r="EKY26" s="67"/>
      <c r="EKZ26" s="66"/>
      <c r="ELA26" s="42"/>
      <c r="ELB26" s="67"/>
      <c r="ELC26" s="77"/>
      <c r="ELD26" s="66"/>
      <c r="ELE26" s="42"/>
      <c r="ELF26" s="67"/>
      <c r="ELG26" s="66"/>
      <c r="ELH26" s="42"/>
      <c r="ELI26" s="67"/>
      <c r="ELJ26" s="77"/>
      <c r="ELK26" s="66"/>
      <c r="ELL26" s="42"/>
      <c r="ELM26" s="67"/>
      <c r="ELN26" s="66"/>
      <c r="ELO26" s="42"/>
      <c r="ELP26" s="67"/>
      <c r="ELQ26" s="77"/>
      <c r="ELR26" s="66"/>
      <c r="ELS26" s="42"/>
      <c r="ELT26" s="67"/>
      <c r="ELU26" s="66"/>
      <c r="ELV26" s="42"/>
      <c r="ELW26" s="67"/>
      <c r="ELX26" s="77"/>
      <c r="ELY26" s="66"/>
      <c r="ELZ26" s="42"/>
      <c r="EMA26" s="67"/>
      <c r="EMB26" s="66"/>
      <c r="EMC26" s="42"/>
      <c r="EMD26" s="67"/>
      <c r="EME26" s="77"/>
      <c r="EMF26" s="66"/>
      <c r="EMG26" s="42"/>
      <c r="EMH26" s="67"/>
      <c r="EMI26" s="66"/>
      <c r="EMJ26" s="42"/>
      <c r="EMK26" s="67"/>
      <c r="EML26" s="77"/>
      <c r="EMM26" s="66"/>
      <c r="EMN26" s="42"/>
      <c r="EMO26" s="67"/>
      <c r="EMP26" s="66"/>
      <c r="EMQ26" s="42"/>
      <c r="EMR26" s="67"/>
      <c r="EMS26" s="77"/>
      <c r="EMT26" s="66"/>
      <c r="EMU26" s="42"/>
      <c r="EMV26" s="67"/>
      <c r="EMW26" s="66"/>
      <c r="EMX26" s="42"/>
      <c r="EMY26" s="67"/>
      <c r="EMZ26" s="77"/>
      <c r="ENA26" s="66"/>
      <c r="ENB26" s="42"/>
      <c r="ENC26" s="67"/>
      <c r="END26" s="66"/>
      <c r="ENE26" s="42"/>
      <c r="ENF26" s="67"/>
      <c r="ENG26" s="77"/>
      <c r="ENH26" s="66"/>
      <c r="ENI26" s="42"/>
      <c r="ENJ26" s="67"/>
      <c r="ENK26" s="66"/>
      <c r="ENL26" s="42"/>
      <c r="ENM26" s="67"/>
      <c r="ENN26" s="77"/>
      <c r="ENO26" s="66"/>
      <c r="ENP26" s="42"/>
      <c r="ENQ26" s="67"/>
      <c r="ENR26" s="66"/>
      <c r="ENS26" s="42"/>
      <c r="ENT26" s="67"/>
      <c r="ENU26" s="77"/>
      <c r="ENV26" s="66"/>
      <c r="ENW26" s="42"/>
      <c r="ENX26" s="67"/>
      <c r="ENY26" s="66"/>
      <c r="ENZ26" s="42"/>
      <c r="EOA26" s="67"/>
      <c r="EOB26" s="77"/>
      <c r="EOC26" s="66"/>
      <c r="EOD26" s="42"/>
      <c r="EOE26" s="67"/>
      <c r="EOF26" s="66"/>
      <c r="EOG26" s="42"/>
      <c r="EOH26" s="67"/>
      <c r="EOI26" s="77"/>
      <c r="EOJ26" s="66"/>
      <c r="EOK26" s="42"/>
      <c r="EOL26" s="67"/>
      <c r="EOM26" s="66"/>
      <c r="EON26" s="42"/>
      <c r="EOO26" s="67"/>
      <c r="EOP26" s="77"/>
      <c r="EOQ26" s="66"/>
      <c r="EOR26" s="42"/>
      <c r="EOS26" s="67"/>
      <c r="EOT26" s="66"/>
      <c r="EOU26" s="42"/>
      <c r="EOV26" s="67"/>
      <c r="EOW26" s="77"/>
      <c r="EOX26" s="66"/>
      <c r="EOY26" s="42"/>
      <c r="EOZ26" s="67"/>
      <c r="EPA26" s="66"/>
      <c r="EPB26" s="42"/>
      <c r="EPC26" s="67"/>
      <c r="EPD26" s="77"/>
      <c r="EPE26" s="66"/>
      <c r="EPF26" s="42"/>
      <c r="EPG26" s="67"/>
      <c r="EPH26" s="66"/>
      <c r="EPI26" s="42"/>
      <c r="EPJ26" s="67"/>
      <c r="EPK26" s="77"/>
      <c r="EPL26" s="66"/>
      <c r="EPM26" s="42"/>
      <c r="EPN26" s="67"/>
      <c r="EPO26" s="66"/>
      <c r="EPP26" s="42"/>
      <c r="EPQ26" s="67"/>
      <c r="EPR26" s="77"/>
      <c r="EPS26" s="66"/>
      <c r="EPT26" s="42"/>
      <c r="EPU26" s="67"/>
      <c r="EPV26" s="66"/>
      <c r="EPW26" s="42"/>
      <c r="EPX26" s="67"/>
      <c r="EPY26" s="77"/>
      <c r="EPZ26" s="66"/>
      <c r="EQA26" s="42"/>
      <c r="EQB26" s="67"/>
      <c r="EQC26" s="66"/>
      <c r="EQD26" s="42"/>
      <c r="EQE26" s="67"/>
      <c r="EQF26" s="77"/>
      <c r="EQG26" s="66"/>
      <c r="EQH26" s="42"/>
      <c r="EQI26" s="67"/>
      <c r="EQJ26" s="66"/>
      <c r="EQK26" s="42"/>
      <c r="EQL26" s="67"/>
      <c r="EQM26" s="77"/>
      <c r="EQN26" s="66"/>
      <c r="EQO26" s="42"/>
      <c r="EQP26" s="67"/>
      <c r="EQQ26" s="66"/>
      <c r="EQR26" s="42"/>
      <c r="EQS26" s="67"/>
      <c r="EQT26" s="77"/>
      <c r="EQU26" s="66"/>
      <c r="EQV26" s="42"/>
      <c r="EQW26" s="67"/>
      <c r="EQX26" s="66"/>
      <c r="EQY26" s="42"/>
      <c r="EQZ26" s="67"/>
      <c r="ERA26" s="77"/>
      <c r="ERB26" s="66"/>
      <c r="ERC26" s="42"/>
      <c r="ERD26" s="67"/>
      <c r="ERE26" s="66"/>
      <c r="ERF26" s="42"/>
      <c r="ERG26" s="67"/>
      <c r="ERH26" s="77"/>
      <c r="ERI26" s="66"/>
      <c r="ERJ26" s="42"/>
      <c r="ERK26" s="67"/>
      <c r="ERL26" s="66"/>
      <c r="ERM26" s="42"/>
      <c r="ERN26" s="67"/>
      <c r="ERO26" s="77"/>
      <c r="ERP26" s="66"/>
      <c r="ERQ26" s="42"/>
      <c r="ERR26" s="67"/>
      <c r="ERS26" s="66"/>
      <c r="ERT26" s="42"/>
      <c r="ERU26" s="67"/>
      <c r="ERV26" s="77"/>
      <c r="ERW26" s="66"/>
      <c r="ERX26" s="42"/>
      <c r="ERY26" s="67"/>
      <c r="ERZ26" s="66"/>
      <c r="ESA26" s="42"/>
      <c r="ESB26" s="67"/>
      <c r="ESC26" s="77"/>
      <c r="ESD26" s="66"/>
      <c r="ESE26" s="42"/>
      <c r="ESF26" s="67"/>
      <c r="ESG26" s="66"/>
      <c r="ESH26" s="42"/>
      <c r="ESI26" s="67"/>
      <c r="ESJ26" s="77"/>
      <c r="ESK26" s="66"/>
      <c r="ESL26" s="42"/>
      <c r="ESM26" s="67"/>
      <c r="ESN26" s="66"/>
      <c r="ESO26" s="42"/>
      <c r="ESP26" s="67"/>
      <c r="ESQ26" s="77"/>
      <c r="ESR26" s="66"/>
      <c r="ESS26" s="42"/>
      <c r="EST26" s="67"/>
      <c r="ESU26" s="66"/>
      <c r="ESV26" s="42"/>
      <c r="ESW26" s="67"/>
      <c r="ESX26" s="77"/>
      <c r="ESY26" s="66"/>
      <c r="ESZ26" s="42"/>
      <c r="ETA26" s="67"/>
      <c r="ETB26" s="66"/>
      <c r="ETC26" s="42"/>
      <c r="ETD26" s="67"/>
      <c r="ETE26" s="77"/>
      <c r="ETF26" s="66"/>
      <c r="ETG26" s="42"/>
      <c r="ETH26" s="67"/>
      <c r="ETI26" s="66"/>
      <c r="ETJ26" s="42"/>
      <c r="ETK26" s="67"/>
      <c r="ETL26" s="77"/>
      <c r="ETM26" s="66"/>
      <c r="ETN26" s="42"/>
      <c r="ETO26" s="67"/>
      <c r="ETP26" s="66"/>
      <c r="ETQ26" s="42"/>
      <c r="ETR26" s="67"/>
      <c r="ETS26" s="77"/>
      <c r="ETT26" s="66"/>
      <c r="ETU26" s="42"/>
      <c r="ETV26" s="67"/>
      <c r="ETW26" s="66"/>
      <c r="ETX26" s="42"/>
      <c r="ETY26" s="67"/>
      <c r="ETZ26" s="77"/>
      <c r="EUA26" s="66"/>
      <c r="EUB26" s="42"/>
      <c r="EUC26" s="67"/>
      <c r="EUD26" s="66"/>
      <c r="EUE26" s="42"/>
      <c r="EUF26" s="67"/>
      <c r="EUG26" s="77"/>
      <c r="EUH26" s="66"/>
      <c r="EUI26" s="42"/>
      <c r="EUJ26" s="67"/>
      <c r="EUK26" s="66"/>
      <c r="EUL26" s="42"/>
      <c r="EUM26" s="67"/>
      <c r="EUN26" s="77"/>
      <c r="EUO26" s="66"/>
      <c r="EUP26" s="42"/>
      <c r="EUQ26" s="67"/>
      <c r="EUR26" s="66"/>
      <c r="EUS26" s="42"/>
      <c r="EUT26" s="67"/>
      <c r="EUU26" s="77"/>
      <c r="EUV26" s="66"/>
      <c r="EUW26" s="42"/>
      <c r="EUX26" s="67"/>
      <c r="EUY26" s="66"/>
      <c r="EUZ26" s="42"/>
      <c r="EVA26" s="67"/>
      <c r="EVB26" s="77"/>
      <c r="EVC26" s="66"/>
      <c r="EVD26" s="42"/>
      <c r="EVE26" s="67"/>
      <c r="EVF26" s="66"/>
      <c r="EVG26" s="42"/>
      <c r="EVH26" s="67"/>
      <c r="EVI26" s="77"/>
      <c r="EVJ26" s="66"/>
      <c r="EVK26" s="42"/>
      <c r="EVL26" s="67"/>
      <c r="EVM26" s="66"/>
      <c r="EVN26" s="42"/>
      <c r="EVO26" s="67"/>
      <c r="EVP26" s="77"/>
      <c r="EVQ26" s="66"/>
      <c r="EVR26" s="42"/>
      <c r="EVS26" s="67"/>
      <c r="EVT26" s="66"/>
      <c r="EVU26" s="42"/>
      <c r="EVV26" s="67"/>
      <c r="EVW26" s="77"/>
      <c r="EVX26" s="66"/>
      <c r="EVY26" s="42"/>
      <c r="EVZ26" s="67"/>
      <c r="EWA26" s="66"/>
      <c r="EWB26" s="42"/>
      <c r="EWC26" s="67"/>
      <c r="EWD26" s="77"/>
      <c r="EWE26" s="66"/>
      <c r="EWF26" s="42"/>
      <c r="EWG26" s="67"/>
      <c r="EWH26" s="66"/>
      <c r="EWI26" s="42"/>
      <c r="EWJ26" s="67"/>
      <c r="EWK26" s="77"/>
      <c r="EWL26" s="66"/>
      <c r="EWM26" s="42"/>
      <c r="EWN26" s="67"/>
      <c r="EWO26" s="66"/>
      <c r="EWP26" s="42"/>
      <c r="EWQ26" s="67"/>
      <c r="EWR26" s="77"/>
      <c r="EWS26" s="66"/>
      <c r="EWT26" s="42"/>
      <c r="EWU26" s="67"/>
      <c r="EWV26" s="66"/>
      <c r="EWW26" s="42"/>
      <c r="EWX26" s="67"/>
      <c r="EWY26" s="77"/>
      <c r="EWZ26" s="66"/>
      <c r="EXA26" s="42"/>
      <c r="EXB26" s="67"/>
      <c r="EXC26" s="66"/>
      <c r="EXD26" s="42"/>
      <c r="EXE26" s="67"/>
      <c r="EXF26" s="77"/>
      <c r="EXG26" s="66"/>
      <c r="EXH26" s="42"/>
      <c r="EXI26" s="67"/>
      <c r="EXJ26" s="66"/>
      <c r="EXK26" s="42"/>
      <c r="EXL26" s="67"/>
      <c r="EXM26" s="77"/>
      <c r="EXN26" s="66"/>
      <c r="EXO26" s="42"/>
      <c r="EXP26" s="67"/>
      <c r="EXQ26" s="66"/>
      <c r="EXR26" s="42"/>
      <c r="EXS26" s="67"/>
      <c r="EXT26" s="77"/>
      <c r="EXU26" s="66"/>
      <c r="EXV26" s="42"/>
      <c r="EXW26" s="67"/>
      <c r="EXX26" s="66"/>
      <c r="EXY26" s="42"/>
      <c r="EXZ26" s="67"/>
      <c r="EYA26" s="77"/>
      <c r="EYB26" s="66"/>
      <c r="EYC26" s="42"/>
      <c r="EYD26" s="67"/>
      <c r="EYE26" s="66"/>
      <c r="EYF26" s="42"/>
      <c r="EYG26" s="67"/>
      <c r="EYH26" s="77"/>
      <c r="EYI26" s="66"/>
      <c r="EYJ26" s="42"/>
      <c r="EYK26" s="67"/>
      <c r="EYL26" s="66"/>
      <c r="EYM26" s="42"/>
      <c r="EYN26" s="67"/>
      <c r="EYO26" s="77"/>
      <c r="EYP26" s="66"/>
      <c r="EYQ26" s="42"/>
      <c r="EYR26" s="67"/>
      <c r="EYS26" s="66"/>
      <c r="EYT26" s="42"/>
      <c r="EYU26" s="67"/>
      <c r="EYV26" s="77"/>
      <c r="EYW26" s="66"/>
      <c r="EYX26" s="42"/>
      <c r="EYY26" s="67"/>
      <c r="EYZ26" s="66"/>
      <c r="EZA26" s="42"/>
      <c r="EZB26" s="67"/>
      <c r="EZC26" s="77"/>
      <c r="EZD26" s="66"/>
      <c r="EZE26" s="42"/>
      <c r="EZF26" s="67"/>
      <c r="EZG26" s="66"/>
      <c r="EZH26" s="42"/>
      <c r="EZI26" s="67"/>
      <c r="EZJ26" s="77"/>
      <c r="EZK26" s="66"/>
      <c r="EZL26" s="42"/>
      <c r="EZM26" s="67"/>
      <c r="EZN26" s="66"/>
      <c r="EZO26" s="42"/>
      <c r="EZP26" s="67"/>
      <c r="EZQ26" s="77"/>
      <c r="EZR26" s="66"/>
      <c r="EZS26" s="42"/>
      <c r="EZT26" s="67"/>
      <c r="EZU26" s="66"/>
      <c r="EZV26" s="42"/>
      <c r="EZW26" s="67"/>
      <c r="EZX26" s="77"/>
      <c r="EZY26" s="66"/>
      <c r="EZZ26" s="42"/>
      <c r="FAA26" s="67"/>
      <c r="FAB26" s="66"/>
      <c r="FAC26" s="42"/>
      <c r="FAD26" s="67"/>
      <c r="FAE26" s="77"/>
      <c r="FAF26" s="66"/>
      <c r="FAG26" s="42"/>
      <c r="FAH26" s="67"/>
      <c r="FAI26" s="66"/>
      <c r="FAJ26" s="42"/>
      <c r="FAK26" s="67"/>
      <c r="FAL26" s="77"/>
      <c r="FAM26" s="66"/>
      <c r="FAN26" s="42"/>
      <c r="FAO26" s="67"/>
      <c r="FAP26" s="66"/>
      <c r="FAQ26" s="42"/>
      <c r="FAR26" s="67"/>
      <c r="FAS26" s="77"/>
      <c r="FAT26" s="66"/>
      <c r="FAU26" s="42"/>
      <c r="FAV26" s="67"/>
      <c r="FAW26" s="66"/>
      <c r="FAX26" s="42"/>
      <c r="FAY26" s="67"/>
      <c r="FAZ26" s="77"/>
      <c r="FBA26" s="66"/>
      <c r="FBB26" s="42"/>
      <c r="FBC26" s="67"/>
      <c r="FBD26" s="66"/>
      <c r="FBE26" s="42"/>
      <c r="FBF26" s="67"/>
      <c r="FBG26" s="77"/>
      <c r="FBH26" s="66"/>
      <c r="FBI26" s="42"/>
      <c r="FBJ26" s="67"/>
      <c r="FBK26" s="66"/>
      <c r="FBL26" s="42"/>
      <c r="FBM26" s="67"/>
      <c r="FBN26" s="77"/>
      <c r="FBO26" s="66"/>
      <c r="FBP26" s="42"/>
      <c r="FBQ26" s="67"/>
      <c r="FBR26" s="66"/>
      <c r="FBS26" s="42"/>
      <c r="FBT26" s="67"/>
      <c r="FBU26" s="77"/>
      <c r="FBV26" s="66"/>
      <c r="FBW26" s="42"/>
      <c r="FBX26" s="67"/>
      <c r="FBY26" s="66"/>
      <c r="FBZ26" s="42"/>
      <c r="FCA26" s="67"/>
      <c r="FCB26" s="77"/>
      <c r="FCC26" s="66"/>
      <c r="FCD26" s="42"/>
      <c r="FCE26" s="67"/>
      <c r="FCF26" s="66"/>
      <c r="FCG26" s="42"/>
      <c r="FCH26" s="67"/>
      <c r="FCI26" s="77"/>
      <c r="FCJ26" s="66"/>
      <c r="FCK26" s="42"/>
      <c r="FCL26" s="67"/>
      <c r="FCM26" s="66"/>
      <c r="FCN26" s="42"/>
      <c r="FCO26" s="67"/>
      <c r="FCP26" s="77"/>
      <c r="FCQ26" s="66"/>
      <c r="FCR26" s="42"/>
      <c r="FCS26" s="67"/>
      <c r="FCT26" s="66"/>
      <c r="FCU26" s="42"/>
      <c r="FCV26" s="67"/>
      <c r="FCW26" s="77"/>
      <c r="FCX26" s="66"/>
      <c r="FCY26" s="42"/>
      <c r="FCZ26" s="67"/>
      <c r="FDA26" s="66"/>
      <c r="FDB26" s="42"/>
      <c r="FDC26" s="67"/>
      <c r="FDD26" s="77"/>
      <c r="FDE26" s="66"/>
      <c r="FDF26" s="42"/>
      <c r="FDG26" s="67"/>
      <c r="FDH26" s="66"/>
      <c r="FDI26" s="42"/>
      <c r="FDJ26" s="67"/>
      <c r="FDK26" s="77"/>
      <c r="FDL26" s="66"/>
      <c r="FDM26" s="42"/>
      <c r="FDN26" s="67"/>
      <c r="FDO26" s="66"/>
      <c r="FDP26" s="42"/>
      <c r="FDQ26" s="67"/>
      <c r="FDR26" s="77"/>
      <c r="FDS26" s="66"/>
      <c r="FDT26" s="42"/>
      <c r="FDU26" s="67"/>
      <c r="FDV26" s="66"/>
      <c r="FDW26" s="42"/>
      <c r="FDX26" s="67"/>
      <c r="FDY26" s="77"/>
      <c r="FDZ26" s="66"/>
      <c r="FEA26" s="42"/>
      <c r="FEB26" s="67"/>
      <c r="FEC26" s="66"/>
      <c r="FED26" s="42"/>
      <c r="FEE26" s="67"/>
      <c r="FEF26" s="77"/>
      <c r="FEG26" s="66"/>
      <c r="FEH26" s="42"/>
      <c r="FEI26" s="67"/>
      <c r="FEJ26" s="66"/>
      <c r="FEK26" s="42"/>
      <c r="FEL26" s="67"/>
      <c r="FEM26" s="77"/>
      <c r="FEN26" s="66"/>
      <c r="FEO26" s="42"/>
      <c r="FEP26" s="67"/>
      <c r="FEQ26" s="66"/>
      <c r="FER26" s="42"/>
      <c r="FES26" s="67"/>
      <c r="FET26" s="77"/>
      <c r="FEU26" s="66"/>
      <c r="FEV26" s="42"/>
      <c r="FEW26" s="67"/>
      <c r="FEX26" s="66"/>
      <c r="FEY26" s="42"/>
      <c r="FEZ26" s="67"/>
      <c r="FFA26" s="77"/>
      <c r="FFB26" s="66"/>
      <c r="FFC26" s="42"/>
      <c r="FFD26" s="67"/>
      <c r="FFE26" s="66"/>
      <c r="FFF26" s="42"/>
      <c r="FFG26" s="67"/>
      <c r="FFH26" s="77"/>
      <c r="FFI26" s="66"/>
      <c r="FFJ26" s="42"/>
      <c r="FFK26" s="67"/>
      <c r="FFL26" s="66"/>
      <c r="FFM26" s="42"/>
      <c r="FFN26" s="67"/>
      <c r="FFO26" s="77"/>
      <c r="FFP26" s="66"/>
      <c r="FFQ26" s="42"/>
      <c r="FFR26" s="67"/>
      <c r="FFS26" s="66"/>
      <c r="FFT26" s="42"/>
      <c r="FFU26" s="67"/>
      <c r="FFV26" s="77"/>
      <c r="FFW26" s="66"/>
      <c r="FFX26" s="42"/>
      <c r="FFY26" s="67"/>
      <c r="FFZ26" s="66"/>
      <c r="FGA26" s="42"/>
      <c r="FGB26" s="67"/>
      <c r="FGC26" s="77"/>
      <c r="FGD26" s="66"/>
      <c r="FGE26" s="42"/>
      <c r="FGF26" s="67"/>
      <c r="FGG26" s="66"/>
      <c r="FGH26" s="42"/>
      <c r="FGI26" s="67"/>
      <c r="FGJ26" s="77"/>
      <c r="FGK26" s="66"/>
      <c r="FGL26" s="42"/>
      <c r="FGM26" s="67"/>
      <c r="FGN26" s="66"/>
      <c r="FGO26" s="42"/>
      <c r="FGP26" s="67"/>
      <c r="FGQ26" s="77"/>
      <c r="FGR26" s="66"/>
      <c r="FGS26" s="42"/>
      <c r="FGT26" s="67"/>
      <c r="FGU26" s="66"/>
      <c r="FGV26" s="42"/>
      <c r="FGW26" s="67"/>
      <c r="FGX26" s="77"/>
      <c r="FGY26" s="66"/>
      <c r="FGZ26" s="42"/>
      <c r="FHA26" s="67"/>
      <c r="FHB26" s="66"/>
      <c r="FHC26" s="42"/>
      <c r="FHD26" s="67"/>
      <c r="FHE26" s="77"/>
      <c r="FHF26" s="66"/>
      <c r="FHG26" s="42"/>
      <c r="FHH26" s="67"/>
      <c r="FHI26" s="66"/>
      <c r="FHJ26" s="42"/>
      <c r="FHK26" s="67"/>
      <c r="FHL26" s="77"/>
      <c r="FHM26" s="66"/>
      <c r="FHN26" s="42"/>
      <c r="FHO26" s="67"/>
      <c r="FHP26" s="66"/>
      <c r="FHQ26" s="42"/>
      <c r="FHR26" s="67"/>
      <c r="FHS26" s="77"/>
      <c r="FHT26" s="66"/>
      <c r="FHU26" s="42"/>
      <c r="FHV26" s="67"/>
      <c r="FHW26" s="66"/>
      <c r="FHX26" s="42"/>
      <c r="FHY26" s="67"/>
      <c r="FHZ26" s="77"/>
      <c r="FIA26" s="66"/>
      <c r="FIB26" s="42"/>
      <c r="FIC26" s="67"/>
      <c r="FID26" s="66"/>
      <c r="FIE26" s="42"/>
      <c r="FIF26" s="67"/>
      <c r="FIG26" s="77"/>
      <c r="FIH26" s="66"/>
      <c r="FII26" s="42"/>
      <c r="FIJ26" s="67"/>
      <c r="FIK26" s="66"/>
      <c r="FIL26" s="42"/>
      <c r="FIM26" s="67"/>
      <c r="FIN26" s="77"/>
      <c r="FIO26" s="66"/>
      <c r="FIP26" s="42"/>
      <c r="FIQ26" s="67"/>
      <c r="FIR26" s="66"/>
      <c r="FIS26" s="42"/>
      <c r="FIT26" s="67"/>
      <c r="FIU26" s="77"/>
      <c r="FIV26" s="66"/>
      <c r="FIW26" s="42"/>
      <c r="FIX26" s="67"/>
      <c r="FIY26" s="66"/>
      <c r="FIZ26" s="42"/>
      <c r="FJA26" s="67"/>
      <c r="FJB26" s="77"/>
      <c r="FJC26" s="66"/>
      <c r="FJD26" s="42"/>
      <c r="FJE26" s="67"/>
      <c r="FJF26" s="66"/>
      <c r="FJG26" s="42"/>
      <c r="FJH26" s="67"/>
      <c r="FJI26" s="77"/>
      <c r="FJJ26" s="66"/>
      <c r="FJK26" s="42"/>
      <c r="FJL26" s="67"/>
      <c r="FJM26" s="66"/>
      <c r="FJN26" s="42"/>
      <c r="FJO26" s="67"/>
      <c r="FJP26" s="77"/>
      <c r="FJQ26" s="66"/>
      <c r="FJR26" s="42"/>
      <c r="FJS26" s="67"/>
      <c r="FJT26" s="66"/>
      <c r="FJU26" s="42"/>
      <c r="FJV26" s="67"/>
      <c r="FJW26" s="77"/>
      <c r="FJX26" s="66"/>
      <c r="FJY26" s="42"/>
      <c r="FJZ26" s="67"/>
      <c r="FKA26" s="66"/>
      <c r="FKB26" s="42"/>
      <c r="FKC26" s="67"/>
      <c r="FKD26" s="77"/>
      <c r="FKE26" s="66"/>
      <c r="FKF26" s="42"/>
      <c r="FKG26" s="67"/>
      <c r="FKH26" s="66"/>
      <c r="FKI26" s="42"/>
      <c r="FKJ26" s="67"/>
      <c r="FKK26" s="77"/>
      <c r="FKL26" s="66"/>
      <c r="FKM26" s="42"/>
      <c r="FKN26" s="67"/>
      <c r="FKO26" s="66"/>
      <c r="FKP26" s="42"/>
      <c r="FKQ26" s="67"/>
      <c r="FKR26" s="77"/>
      <c r="FKS26" s="66"/>
      <c r="FKT26" s="42"/>
      <c r="FKU26" s="67"/>
      <c r="FKV26" s="66"/>
      <c r="FKW26" s="42"/>
      <c r="FKX26" s="67"/>
      <c r="FKY26" s="77"/>
      <c r="FKZ26" s="66"/>
      <c r="FLA26" s="42"/>
      <c r="FLB26" s="67"/>
      <c r="FLC26" s="66"/>
      <c r="FLD26" s="42"/>
      <c r="FLE26" s="67"/>
      <c r="FLF26" s="77"/>
      <c r="FLG26" s="66"/>
      <c r="FLH26" s="42"/>
      <c r="FLI26" s="67"/>
      <c r="FLJ26" s="66"/>
      <c r="FLK26" s="42"/>
      <c r="FLL26" s="67"/>
      <c r="FLM26" s="77"/>
      <c r="FLN26" s="66"/>
      <c r="FLO26" s="42"/>
      <c r="FLP26" s="67"/>
      <c r="FLQ26" s="66"/>
      <c r="FLR26" s="42"/>
      <c r="FLS26" s="67"/>
      <c r="FLT26" s="77"/>
      <c r="FLU26" s="66"/>
      <c r="FLV26" s="42"/>
      <c r="FLW26" s="67"/>
      <c r="FLX26" s="66"/>
      <c r="FLY26" s="42"/>
      <c r="FLZ26" s="67"/>
      <c r="FMA26" s="77"/>
      <c r="FMB26" s="66"/>
      <c r="FMC26" s="42"/>
      <c r="FMD26" s="67"/>
      <c r="FME26" s="66"/>
      <c r="FMF26" s="42"/>
      <c r="FMG26" s="67"/>
      <c r="FMH26" s="77"/>
      <c r="FMI26" s="66"/>
      <c r="FMJ26" s="42"/>
      <c r="FMK26" s="67"/>
      <c r="FML26" s="66"/>
      <c r="FMM26" s="42"/>
      <c r="FMN26" s="67"/>
      <c r="FMO26" s="77"/>
      <c r="FMP26" s="66"/>
      <c r="FMQ26" s="42"/>
      <c r="FMR26" s="67"/>
      <c r="FMS26" s="66"/>
      <c r="FMT26" s="42"/>
      <c r="FMU26" s="67"/>
      <c r="FMV26" s="77"/>
      <c r="FMW26" s="66"/>
      <c r="FMX26" s="42"/>
      <c r="FMY26" s="67"/>
      <c r="FMZ26" s="66"/>
      <c r="FNA26" s="42"/>
      <c r="FNB26" s="67"/>
      <c r="FNC26" s="77"/>
      <c r="FND26" s="66"/>
      <c r="FNE26" s="42"/>
      <c r="FNF26" s="67"/>
      <c r="FNG26" s="66"/>
      <c r="FNH26" s="42"/>
      <c r="FNI26" s="67"/>
      <c r="FNJ26" s="77"/>
      <c r="FNK26" s="66"/>
      <c r="FNL26" s="42"/>
      <c r="FNM26" s="67"/>
      <c r="FNN26" s="66"/>
      <c r="FNO26" s="42"/>
      <c r="FNP26" s="67"/>
      <c r="FNQ26" s="77"/>
      <c r="FNR26" s="66"/>
      <c r="FNS26" s="42"/>
      <c r="FNT26" s="67"/>
      <c r="FNU26" s="66"/>
      <c r="FNV26" s="42"/>
      <c r="FNW26" s="67"/>
      <c r="FNX26" s="77"/>
      <c r="FNY26" s="66"/>
      <c r="FNZ26" s="42"/>
      <c r="FOA26" s="67"/>
      <c r="FOB26" s="66"/>
      <c r="FOC26" s="42"/>
      <c r="FOD26" s="67"/>
      <c r="FOE26" s="77"/>
      <c r="FOF26" s="66"/>
      <c r="FOG26" s="42"/>
      <c r="FOH26" s="67"/>
      <c r="FOI26" s="66"/>
      <c r="FOJ26" s="42"/>
      <c r="FOK26" s="67"/>
      <c r="FOL26" s="77"/>
      <c r="FOM26" s="66"/>
      <c r="FON26" s="42"/>
      <c r="FOO26" s="67"/>
      <c r="FOP26" s="66"/>
      <c r="FOQ26" s="42"/>
      <c r="FOR26" s="67"/>
      <c r="FOS26" s="77"/>
      <c r="FOT26" s="66"/>
      <c r="FOU26" s="42"/>
      <c r="FOV26" s="67"/>
      <c r="FOW26" s="66"/>
      <c r="FOX26" s="42"/>
      <c r="FOY26" s="67"/>
      <c r="FOZ26" s="77"/>
      <c r="FPA26" s="66"/>
      <c r="FPB26" s="42"/>
      <c r="FPC26" s="67"/>
      <c r="FPD26" s="66"/>
      <c r="FPE26" s="42"/>
      <c r="FPF26" s="67"/>
      <c r="FPG26" s="77"/>
      <c r="FPH26" s="66"/>
      <c r="FPI26" s="42"/>
      <c r="FPJ26" s="67"/>
      <c r="FPK26" s="66"/>
      <c r="FPL26" s="42"/>
      <c r="FPM26" s="67"/>
      <c r="FPN26" s="77"/>
      <c r="FPO26" s="66"/>
      <c r="FPP26" s="42"/>
      <c r="FPQ26" s="67"/>
      <c r="FPR26" s="66"/>
      <c r="FPS26" s="42"/>
      <c r="FPT26" s="67"/>
      <c r="FPU26" s="77"/>
      <c r="FPV26" s="66"/>
      <c r="FPW26" s="42"/>
      <c r="FPX26" s="67"/>
      <c r="FPY26" s="66"/>
      <c r="FPZ26" s="42"/>
      <c r="FQA26" s="67"/>
      <c r="FQB26" s="77"/>
      <c r="FQC26" s="66"/>
      <c r="FQD26" s="42"/>
      <c r="FQE26" s="67"/>
      <c r="FQF26" s="66"/>
      <c r="FQG26" s="42"/>
      <c r="FQH26" s="67"/>
      <c r="FQI26" s="77"/>
      <c r="FQJ26" s="66"/>
      <c r="FQK26" s="42"/>
      <c r="FQL26" s="67"/>
      <c r="FQM26" s="66"/>
      <c r="FQN26" s="42"/>
      <c r="FQO26" s="67"/>
      <c r="FQP26" s="77"/>
      <c r="FQQ26" s="66"/>
      <c r="FQR26" s="42"/>
      <c r="FQS26" s="67"/>
      <c r="FQT26" s="66"/>
      <c r="FQU26" s="42"/>
      <c r="FQV26" s="67"/>
      <c r="FQW26" s="77"/>
      <c r="FQX26" s="66"/>
      <c r="FQY26" s="42"/>
      <c r="FQZ26" s="67"/>
      <c r="FRA26" s="66"/>
      <c r="FRB26" s="42"/>
      <c r="FRC26" s="67"/>
      <c r="FRD26" s="77"/>
      <c r="FRE26" s="66"/>
      <c r="FRF26" s="42"/>
      <c r="FRG26" s="67"/>
      <c r="FRH26" s="66"/>
      <c r="FRI26" s="42"/>
      <c r="FRJ26" s="67"/>
      <c r="FRK26" s="77"/>
      <c r="FRL26" s="66"/>
      <c r="FRM26" s="42"/>
      <c r="FRN26" s="67"/>
      <c r="FRO26" s="66"/>
      <c r="FRP26" s="42"/>
      <c r="FRQ26" s="67"/>
      <c r="FRR26" s="77"/>
      <c r="FRS26" s="66"/>
      <c r="FRT26" s="42"/>
      <c r="FRU26" s="67"/>
      <c r="FRV26" s="66"/>
      <c r="FRW26" s="42"/>
      <c r="FRX26" s="67"/>
      <c r="FRY26" s="77"/>
      <c r="FRZ26" s="66"/>
      <c r="FSA26" s="42"/>
      <c r="FSB26" s="67"/>
      <c r="FSC26" s="66"/>
      <c r="FSD26" s="42"/>
      <c r="FSE26" s="67"/>
      <c r="FSF26" s="77"/>
      <c r="FSG26" s="66"/>
      <c r="FSH26" s="42"/>
      <c r="FSI26" s="67"/>
      <c r="FSJ26" s="66"/>
      <c r="FSK26" s="42"/>
      <c r="FSL26" s="67"/>
      <c r="FSM26" s="77"/>
      <c r="FSN26" s="66"/>
      <c r="FSO26" s="42"/>
      <c r="FSP26" s="67"/>
      <c r="FSQ26" s="66"/>
      <c r="FSR26" s="42"/>
      <c r="FSS26" s="67"/>
      <c r="FST26" s="77"/>
      <c r="FSU26" s="66"/>
      <c r="FSV26" s="42"/>
      <c r="FSW26" s="67"/>
      <c r="FSX26" s="66"/>
      <c r="FSY26" s="42"/>
      <c r="FSZ26" s="67"/>
      <c r="FTA26" s="77"/>
      <c r="FTB26" s="66"/>
      <c r="FTC26" s="42"/>
      <c r="FTD26" s="67"/>
      <c r="FTE26" s="66"/>
      <c r="FTF26" s="42"/>
      <c r="FTG26" s="67"/>
      <c r="FTH26" s="77"/>
      <c r="FTI26" s="66"/>
      <c r="FTJ26" s="42"/>
      <c r="FTK26" s="67"/>
      <c r="FTL26" s="66"/>
      <c r="FTM26" s="42"/>
      <c r="FTN26" s="67"/>
      <c r="FTO26" s="77"/>
      <c r="FTP26" s="66"/>
      <c r="FTQ26" s="42"/>
      <c r="FTR26" s="67"/>
      <c r="FTS26" s="66"/>
      <c r="FTT26" s="42"/>
      <c r="FTU26" s="67"/>
      <c r="FTV26" s="77"/>
      <c r="FTW26" s="66"/>
      <c r="FTX26" s="42"/>
      <c r="FTY26" s="67"/>
      <c r="FTZ26" s="66"/>
      <c r="FUA26" s="42"/>
      <c r="FUB26" s="67"/>
      <c r="FUC26" s="77"/>
      <c r="FUD26" s="66"/>
      <c r="FUE26" s="42"/>
      <c r="FUF26" s="67"/>
      <c r="FUG26" s="66"/>
      <c r="FUH26" s="42"/>
      <c r="FUI26" s="67"/>
      <c r="FUJ26" s="77"/>
      <c r="FUK26" s="66"/>
      <c r="FUL26" s="42"/>
      <c r="FUM26" s="67"/>
      <c r="FUN26" s="66"/>
      <c r="FUO26" s="42"/>
      <c r="FUP26" s="67"/>
      <c r="FUQ26" s="77"/>
      <c r="FUR26" s="66"/>
      <c r="FUS26" s="42"/>
      <c r="FUT26" s="67"/>
      <c r="FUU26" s="66"/>
      <c r="FUV26" s="42"/>
      <c r="FUW26" s="67"/>
      <c r="FUX26" s="77"/>
      <c r="FUY26" s="66"/>
      <c r="FUZ26" s="42"/>
      <c r="FVA26" s="67"/>
      <c r="FVB26" s="66"/>
      <c r="FVC26" s="42"/>
      <c r="FVD26" s="67"/>
      <c r="FVE26" s="77"/>
      <c r="FVF26" s="66"/>
      <c r="FVG26" s="42"/>
      <c r="FVH26" s="67"/>
      <c r="FVI26" s="66"/>
      <c r="FVJ26" s="42"/>
      <c r="FVK26" s="67"/>
      <c r="FVL26" s="77"/>
      <c r="FVM26" s="66"/>
      <c r="FVN26" s="42"/>
      <c r="FVO26" s="67"/>
      <c r="FVP26" s="66"/>
      <c r="FVQ26" s="42"/>
      <c r="FVR26" s="67"/>
      <c r="FVS26" s="77"/>
      <c r="FVT26" s="66"/>
      <c r="FVU26" s="42"/>
      <c r="FVV26" s="67"/>
      <c r="FVW26" s="66"/>
      <c r="FVX26" s="42"/>
      <c r="FVY26" s="67"/>
      <c r="FVZ26" s="77"/>
      <c r="FWA26" s="66"/>
      <c r="FWB26" s="42"/>
      <c r="FWC26" s="67"/>
      <c r="FWD26" s="66"/>
      <c r="FWE26" s="42"/>
      <c r="FWF26" s="67"/>
      <c r="FWG26" s="77"/>
      <c r="FWH26" s="66"/>
      <c r="FWI26" s="42"/>
      <c r="FWJ26" s="67"/>
      <c r="FWK26" s="66"/>
      <c r="FWL26" s="42"/>
      <c r="FWM26" s="67"/>
      <c r="FWN26" s="77"/>
      <c r="FWO26" s="66"/>
      <c r="FWP26" s="42"/>
      <c r="FWQ26" s="67"/>
      <c r="FWR26" s="66"/>
      <c r="FWS26" s="42"/>
      <c r="FWT26" s="67"/>
      <c r="FWU26" s="77"/>
      <c r="FWV26" s="66"/>
      <c r="FWW26" s="42"/>
      <c r="FWX26" s="67"/>
      <c r="FWY26" s="66"/>
      <c r="FWZ26" s="42"/>
      <c r="FXA26" s="67"/>
      <c r="FXB26" s="77"/>
      <c r="FXC26" s="66"/>
      <c r="FXD26" s="42"/>
      <c r="FXE26" s="67"/>
      <c r="FXF26" s="66"/>
      <c r="FXG26" s="42"/>
      <c r="FXH26" s="67"/>
      <c r="FXI26" s="77"/>
      <c r="FXJ26" s="66"/>
      <c r="FXK26" s="42"/>
      <c r="FXL26" s="67"/>
      <c r="FXM26" s="66"/>
      <c r="FXN26" s="42"/>
      <c r="FXO26" s="67"/>
      <c r="FXP26" s="77"/>
      <c r="FXQ26" s="66"/>
      <c r="FXR26" s="42"/>
      <c r="FXS26" s="67"/>
      <c r="FXT26" s="66"/>
      <c r="FXU26" s="42"/>
      <c r="FXV26" s="67"/>
      <c r="FXW26" s="77"/>
      <c r="FXX26" s="66"/>
      <c r="FXY26" s="42"/>
      <c r="FXZ26" s="67"/>
      <c r="FYA26" s="66"/>
      <c r="FYB26" s="42"/>
      <c r="FYC26" s="67"/>
      <c r="FYD26" s="77"/>
      <c r="FYE26" s="66"/>
      <c r="FYF26" s="42"/>
      <c r="FYG26" s="67"/>
      <c r="FYH26" s="66"/>
      <c r="FYI26" s="42"/>
      <c r="FYJ26" s="67"/>
      <c r="FYK26" s="77"/>
      <c r="FYL26" s="66"/>
      <c r="FYM26" s="42"/>
      <c r="FYN26" s="67"/>
      <c r="FYO26" s="66"/>
      <c r="FYP26" s="42"/>
      <c r="FYQ26" s="67"/>
      <c r="FYR26" s="77"/>
      <c r="FYS26" s="66"/>
      <c r="FYT26" s="42"/>
      <c r="FYU26" s="67"/>
      <c r="FYV26" s="66"/>
      <c r="FYW26" s="42"/>
      <c r="FYX26" s="67"/>
      <c r="FYY26" s="77"/>
      <c r="FYZ26" s="66"/>
      <c r="FZA26" s="42"/>
      <c r="FZB26" s="67"/>
      <c r="FZC26" s="66"/>
      <c r="FZD26" s="42"/>
      <c r="FZE26" s="67"/>
      <c r="FZF26" s="77"/>
      <c r="FZG26" s="66"/>
      <c r="FZH26" s="42"/>
      <c r="FZI26" s="67"/>
      <c r="FZJ26" s="66"/>
      <c r="FZK26" s="42"/>
      <c r="FZL26" s="67"/>
      <c r="FZM26" s="77"/>
      <c r="FZN26" s="66"/>
      <c r="FZO26" s="42"/>
      <c r="FZP26" s="67"/>
      <c r="FZQ26" s="66"/>
      <c r="FZR26" s="42"/>
      <c r="FZS26" s="67"/>
      <c r="FZT26" s="77"/>
      <c r="FZU26" s="66"/>
      <c r="FZV26" s="42"/>
      <c r="FZW26" s="67"/>
      <c r="FZX26" s="66"/>
      <c r="FZY26" s="42"/>
      <c r="FZZ26" s="67"/>
      <c r="GAA26" s="77"/>
      <c r="GAB26" s="66"/>
      <c r="GAC26" s="42"/>
      <c r="GAD26" s="67"/>
      <c r="GAE26" s="66"/>
      <c r="GAF26" s="42"/>
      <c r="GAG26" s="67"/>
      <c r="GAH26" s="77"/>
      <c r="GAI26" s="66"/>
      <c r="GAJ26" s="42"/>
      <c r="GAK26" s="67"/>
      <c r="GAL26" s="66"/>
      <c r="GAM26" s="42"/>
      <c r="GAN26" s="67"/>
      <c r="GAO26" s="77"/>
      <c r="GAP26" s="66"/>
      <c r="GAQ26" s="42"/>
      <c r="GAR26" s="67"/>
      <c r="GAS26" s="66"/>
      <c r="GAT26" s="42"/>
      <c r="GAU26" s="67"/>
      <c r="GAV26" s="77"/>
      <c r="GAW26" s="66"/>
      <c r="GAX26" s="42"/>
      <c r="GAY26" s="67"/>
      <c r="GAZ26" s="66"/>
      <c r="GBA26" s="42"/>
      <c r="GBB26" s="67"/>
      <c r="GBC26" s="77"/>
      <c r="GBD26" s="66"/>
      <c r="GBE26" s="42"/>
      <c r="GBF26" s="67"/>
      <c r="GBG26" s="66"/>
      <c r="GBH26" s="42"/>
      <c r="GBI26" s="67"/>
      <c r="GBJ26" s="77"/>
      <c r="GBK26" s="66"/>
      <c r="GBL26" s="42"/>
      <c r="GBM26" s="67"/>
      <c r="GBN26" s="66"/>
      <c r="GBO26" s="42"/>
      <c r="GBP26" s="67"/>
      <c r="GBQ26" s="77"/>
      <c r="GBR26" s="66"/>
      <c r="GBS26" s="42"/>
      <c r="GBT26" s="67"/>
      <c r="GBU26" s="66"/>
      <c r="GBV26" s="42"/>
      <c r="GBW26" s="67"/>
      <c r="GBX26" s="77"/>
      <c r="GBY26" s="66"/>
      <c r="GBZ26" s="42"/>
      <c r="GCA26" s="67"/>
      <c r="GCB26" s="66"/>
      <c r="GCC26" s="42"/>
      <c r="GCD26" s="67"/>
      <c r="GCE26" s="77"/>
      <c r="GCF26" s="66"/>
      <c r="GCG26" s="42"/>
      <c r="GCH26" s="67"/>
      <c r="GCI26" s="66"/>
      <c r="GCJ26" s="42"/>
      <c r="GCK26" s="67"/>
      <c r="GCL26" s="77"/>
      <c r="GCM26" s="66"/>
      <c r="GCN26" s="42"/>
      <c r="GCO26" s="67"/>
      <c r="GCP26" s="66"/>
      <c r="GCQ26" s="42"/>
      <c r="GCR26" s="67"/>
      <c r="GCS26" s="77"/>
      <c r="GCT26" s="66"/>
      <c r="GCU26" s="42"/>
      <c r="GCV26" s="67"/>
      <c r="GCW26" s="66"/>
      <c r="GCX26" s="42"/>
      <c r="GCY26" s="67"/>
      <c r="GCZ26" s="77"/>
      <c r="GDA26" s="66"/>
      <c r="GDB26" s="42"/>
      <c r="GDC26" s="67"/>
      <c r="GDD26" s="66"/>
      <c r="GDE26" s="42"/>
      <c r="GDF26" s="67"/>
      <c r="GDG26" s="77"/>
      <c r="GDH26" s="66"/>
      <c r="GDI26" s="42"/>
      <c r="GDJ26" s="67"/>
      <c r="GDK26" s="66"/>
      <c r="GDL26" s="42"/>
      <c r="GDM26" s="67"/>
      <c r="GDN26" s="77"/>
      <c r="GDO26" s="66"/>
      <c r="GDP26" s="42"/>
      <c r="GDQ26" s="67"/>
      <c r="GDR26" s="66"/>
      <c r="GDS26" s="42"/>
      <c r="GDT26" s="67"/>
      <c r="GDU26" s="77"/>
      <c r="GDV26" s="66"/>
      <c r="GDW26" s="42"/>
      <c r="GDX26" s="67"/>
      <c r="GDY26" s="66"/>
      <c r="GDZ26" s="42"/>
      <c r="GEA26" s="67"/>
      <c r="GEB26" s="77"/>
      <c r="GEC26" s="66"/>
      <c r="GED26" s="42"/>
      <c r="GEE26" s="67"/>
      <c r="GEF26" s="66"/>
      <c r="GEG26" s="42"/>
      <c r="GEH26" s="67"/>
      <c r="GEI26" s="77"/>
      <c r="GEJ26" s="66"/>
      <c r="GEK26" s="42"/>
      <c r="GEL26" s="67"/>
      <c r="GEM26" s="66"/>
      <c r="GEN26" s="42"/>
      <c r="GEO26" s="67"/>
      <c r="GEP26" s="77"/>
      <c r="GEQ26" s="66"/>
      <c r="GER26" s="42"/>
      <c r="GES26" s="67"/>
      <c r="GET26" s="66"/>
      <c r="GEU26" s="42"/>
      <c r="GEV26" s="67"/>
      <c r="GEW26" s="77"/>
      <c r="GEX26" s="66"/>
      <c r="GEY26" s="42"/>
      <c r="GEZ26" s="67"/>
      <c r="GFA26" s="66"/>
      <c r="GFB26" s="42"/>
      <c r="GFC26" s="67"/>
      <c r="GFD26" s="77"/>
      <c r="GFE26" s="66"/>
      <c r="GFF26" s="42"/>
      <c r="GFG26" s="67"/>
      <c r="GFH26" s="66"/>
      <c r="GFI26" s="42"/>
      <c r="GFJ26" s="67"/>
      <c r="GFK26" s="77"/>
      <c r="GFL26" s="66"/>
      <c r="GFM26" s="42"/>
      <c r="GFN26" s="67"/>
      <c r="GFO26" s="66"/>
      <c r="GFP26" s="42"/>
      <c r="GFQ26" s="67"/>
      <c r="GFR26" s="77"/>
      <c r="GFS26" s="66"/>
      <c r="GFT26" s="42"/>
      <c r="GFU26" s="67"/>
      <c r="GFV26" s="66"/>
      <c r="GFW26" s="42"/>
      <c r="GFX26" s="67"/>
      <c r="GFY26" s="77"/>
      <c r="GFZ26" s="66"/>
      <c r="GGA26" s="42"/>
      <c r="GGB26" s="67"/>
      <c r="GGC26" s="66"/>
      <c r="GGD26" s="42"/>
      <c r="GGE26" s="67"/>
      <c r="GGF26" s="77"/>
      <c r="GGG26" s="66"/>
      <c r="GGH26" s="42"/>
      <c r="GGI26" s="67"/>
      <c r="GGJ26" s="66"/>
      <c r="GGK26" s="42"/>
      <c r="GGL26" s="67"/>
      <c r="GGM26" s="77"/>
      <c r="GGN26" s="66"/>
      <c r="GGO26" s="42"/>
      <c r="GGP26" s="67"/>
      <c r="GGQ26" s="66"/>
      <c r="GGR26" s="42"/>
      <c r="GGS26" s="67"/>
      <c r="GGT26" s="77"/>
      <c r="GGU26" s="66"/>
      <c r="GGV26" s="42"/>
      <c r="GGW26" s="67"/>
      <c r="GGX26" s="66"/>
      <c r="GGY26" s="42"/>
      <c r="GGZ26" s="67"/>
      <c r="GHA26" s="77"/>
      <c r="GHB26" s="66"/>
      <c r="GHC26" s="42"/>
      <c r="GHD26" s="67"/>
      <c r="GHE26" s="66"/>
      <c r="GHF26" s="42"/>
      <c r="GHG26" s="67"/>
      <c r="GHH26" s="77"/>
      <c r="GHI26" s="66"/>
      <c r="GHJ26" s="42"/>
      <c r="GHK26" s="67"/>
      <c r="GHL26" s="66"/>
      <c r="GHM26" s="42"/>
      <c r="GHN26" s="67"/>
      <c r="GHO26" s="77"/>
      <c r="GHP26" s="66"/>
      <c r="GHQ26" s="42"/>
      <c r="GHR26" s="67"/>
      <c r="GHS26" s="66"/>
      <c r="GHT26" s="42"/>
      <c r="GHU26" s="67"/>
      <c r="GHV26" s="77"/>
      <c r="GHW26" s="66"/>
      <c r="GHX26" s="42"/>
      <c r="GHY26" s="67"/>
      <c r="GHZ26" s="66"/>
      <c r="GIA26" s="42"/>
      <c r="GIB26" s="67"/>
      <c r="GIC26" s="77"/>
      <c r="GID26" s="66"/>
      <c r="GIE26" s="42"/>
      <c r="GIF26" s="67"/>
      <c r="GIG26" s="66"/>
      <c r="GIH26" s="42"/>
      <c r="GII26" s="67"/>
      <c r="GIJ26" s="77"/>
      <c r="GIK26" s="66"/>
      <c r="GIL26" s="42"/>
      <c r="GIM26" s="67"/>
      <c r="GIN26" s="66"/>
      <c r="GIO26" s="42"/>
      <c r="GIP26" s="67"/>
      <c r="GIQ26" s="77"/>
      <c r="GIR26" s="66"/>
      <c r="GIS26" s="42"/>
      <c r="GIT26" s="67"/>
      <c r="GIU26" s="66"/>
      <c r="GIV26" s="42"/>
      <c r="GIW26" s="67"/>
      <c r="GIX26" s="77"/>
      <c r="GIY26" s="66"/>
      <c r="GIZ26" s="42"/>
      <c r="GJA26" s="67"/>
      <c r="GJB26" s="66"/>
      <c r="GJC26" s="42"/>
      <c r="GJD26" s="67"/>
      <c r="GJE26" s="77"/>
      <c r="GJF26" s="66"/>
      <c r="GJG26" s="42"/>
      <c r="GJH26" s="67"/>
      <c r="GJI26" s="66"/>
      <c r="GJJ26" s="42"/>
      <c r="GJK26" s="67"/>
      <c r="GJL26" s="77"/>
      <c r="GJM26" s="66"/>
      <c r="GJN26" s="42"/>
      <c r="GJO26" s="67"/>
      <c r="GJP26" s="66"/>
      <c r="GJQ26" s="42"/>
      <c r="GJR26" s="67"/>
      <c r="GJS26" s="77"/>
      <c r="GJT26" s="66"/>
      <c r="GJU26" s="42"/>
      <c r="GJV26" s="67"/>
      <c r="GJW26" s="66"/>
      <c r="GJX26" s="42"/>
      <c r="GJY26" s="67"/>
      <c r="GJZ26" s="77"/>
      <c r="GKA26" s="66"/>
      <c r="GKB26" s="42"/>
      <c r="GKC26" s="67"/>
      <c r="GKD26" s="66"/>
      <c r="GKE26" s="42"/>
      <c r="GKF26" s="67"/>
      <c r="GKG26" s="77"/>
      <c r="GKH26" s="66"/>
      <c r="GKI26" s="42"/>
      <c r="GKJ26" s="67"/>
      <c r="GKK26" s="66"/>
      <c r="GKL26" s="42"/>
      <c r="GKM26" s="67"/>
      <c r="GKN26" s="77"/>
      <c r="GKO26" s="66"/>
      <c r="GKP26" s="42"/>
      <c r="GKQ26" s="67"/>
      <c r="GKR26" s="66"/>
      <c r="GKS26" s="42"/>
      <c r="GKT26" s="67"/>
      <c r="GKU26" s="77"/>
      <c r="GKV26" s="66"/>
      <c r="GKW26" s="42"/>
      <c r="GKX26" s="67"/>
      <c r="GKY26" s="66"/>
      <c r="GKZ26" s="42"/>
      <c r="GLA26" s="67"/>
      <c r="GLB26" s="77"/>
      <c r="GLC26" s="66"/>
      <c r="GLD26" s="42"/>
      <c r="GLE26" s="67"/>
      <c r="GLF26" s="66"/>
      <c r="GLG26" s="42"/>
      <c r="GLH26" s="67"/>
      <c r="GLI26" s="77"/>
      <c r="GLJ26" s="66"/>
      <c r="GLK26" s="42"/>
      <c r="GLL26" s="67"/>
      <c r="GLM26" s="66"/>
      <c r="GLN26" s="42"/>
      <c r="GLO26" s="67"/>
      <c r="GLP26" s="77"/>
      <c r="GLQ26" s="66"/>
      <c r="GLR26" s="42"/>
      <c r="GLS26" s="67"/>
      <c r="GLT26" s="66"/>
      <c r="GLU26" s="42"/>
      <c r="GLV26" s="67"/>
      <c r="GLW26" s="77"/>
      <c r="GLX26" s="66"/>
      <c r="GLY26" s="42"/>
      <c r="GLZ26" s="67"/>
      <c r="GMA26" s="66"/>
      <c r="GMB26" s="42"/>
      <c r="GMC26" s="67"/>
      <c r="GMD26" s="77"/>
      <c r="GME26" s="66"/>
      <c r="GMF26" s="42"/>
      <c r="GMG26" s="67"/>
      <c r="GMH26" s="66"/>
      <c r="GMI26" s="42"/>
      <c r="GMJ26" s="67"/>
      <c r="GMK26" s="77"/>
      <c r="GML26" s="66"/>
      <c r="GMM26" s="42"/>
      <c r="GMN26" s="67"/>
      <c r="GMO26" s="66"/>
      <c r="GMP26" s="42"/>
      <c r="GMQ26" s="67"/>
      <c r="GMR26" s="77"/>
      <c r="GMS26" s="66"/>
      <c r="GMT26" s="42"/>
      <c r="GMU26" s="67"/>
      <c r="GMV26" s="66"/>
      <c r="GMW26" s="42"/>
      <c r="GMX26" s="67"/>
      <c r="GMY26" s="77"/>
      <c r="GMZ26" s="66"/>
      <c r="GNA26" s="42"/>
      <c r="GNB26" s="67"/>
      <c r="GNC26" s="66"/>
      <c r="GND26" s="42"/>
      <c r="GNE26" s="67"/>
      <c r="GNF26" s="77"/>
      <c r="GNG26" s="66"/>
      <c r="GNH26" s="42"/>
      <c r="GNI26" s="67"/>
      <c r="GNJ26" s="66"/>
      <c r="GNK26" s="42"/>
      <c r="GNL26" s="67"/>
      <c r="GNM26" s="77"/>
      <c r="GNN26" s="66"/>
      <c r="GNO26" s="42"/>
      <c r="GNP26" s="67"/>
      <c r="GNQ26" s="66"/>
      <c r="GNR26" s="42"/>
      <c r="GNS26" s="67"/>
      <c r="GNT26" s="77"/>
      <c r="GNU26" s="66"/>
      <c r="GNV26" s="42"/>
      <c r="GNW26" s="67"/>
      <c r="GNX26" s="66"/>
      <c r="GNY26" s="42"/>
      <c r="GNZ26" s="67"/>
      <c r="GOA26" s="77"/>
      <c r="GOB26" s="66"/>
      <c r="GOC26" s="42"/>
      <c r="GOD26" s="67"/>
      <c r="GOE26" s="66"/>
      <c r="GOF26" s="42"/>
      <c r="GOG26" s="67"/>
      <c r="GOH26" s="77"/>
      <c r="GOI26" s="66"/>
      <c r="GOJ26" s="42"/>
      <c r="GOK26" s="67"/>
      <c r="GOL26" s="66"/>
      <c r="GOM26" s="42"/>
      <c r="GON26" s="67"/>
      <c r="GOO26" s="77"/>
      <c r="GOP26" s="66"/>
      <c r="GOQ26" s="42"/>
      <c r="GOR26" s="67"/>
      <c r="GOS26" s="66"/>
      <c r="GOT26" s="42"/>
      <c r="GOU26" s="67"/>
      <c r="GOV26" s="77"/>
      <c r="GOW26" s="66"/>
      <c r="GOX26" s="42"/>
      <c r="GOY26" s="67"/>
      <c r="GOZ26" s="66"/>
      <c r="GPA26" s="42"/>
      <c r="GPB26" s="67"/>
      <c r="GPC26" s="77"/>
      <c r="GPD26" s="66"/>
      <c r="GPE26" s="42"/>
      <c r="GPF26" s="67"/>
      <c r="GPG26" s="66"/>
      <c r="GPH26" s="42"/>
      <c r="GPI26" s="67"/>
      <c r="GPJ26" s="77"/>
      <c r="GPK26" s="66"/>
      <c r="GPL26" s="42"/>
      <c r="GPM26" s="67"/>
      <c r="GPN26" s="66"/>
      <c r="GPO26" s="42"/>
      <c r="GPP26" s="67"/>
      <c r="GPQ26" s="77"/>
      <c r="GPR26" s="66"/>
      <c r="GPS26" s="42"/>
      <c r="GPT26" s="67"/>
      <c r="GPU26" s="66"/>
      <c r="GPV26" s="42"/>
      <c r="GPW26" s="67"/>
      <c r="GPX26" s="77"/>
      <c r="GPY26" s="66"/>
      <c r="GPZ26" s="42"/>
      <c r="GQA26" s="67"/>
      <c r="GQB26" s="66"/>
      <c r="GQC26" s="42"/>
      <c r="GQD26" s="67"/>
      <c r="GQE26" s="77"/>
      <c r="GQF26" s="66"/>
      <c r="GQG26" s="42"/>
      <c r="GQH26" s="67"/>
      <c r="GQI26" s="66"/>
      <c r="GQJ26" s="42"/>
      <c r="GQK26" s="67"/>
      <c r="GQL26" s="77"/>
      <c r="GQM26" s="66"/>
      <c r="GQN26" s="42"/>
      <c r="GQO26" s="67"/>
      <c r="GQP26" s="66"/>
      <c r="GQQ26" s="42"/>
      <c r="GQR26" s="67"/>
      <c r="GQS26" s="77"/>
      <c r="GQT26" s="66"/>
      <c r="GQU26" s="42"/>
      <c r="GQV26" s="67"/>
      <c r="GQW26" s="66"/>
      <c r="GQX26" s="42"/>
      <c r="GQY26" s="67"/>
      <c r="GQZ26" s="77"/>
      <c r="GRA26" s="66"/>
      <c r="GRB26" s="42"/>
      <c r="GRC26" s="67"/>
      <c r="GRD26" s="66"/>
      <c r="GRE26" s="42"/>
      <c r="GRF26" s="67"/>
      <c r="GRG26" s="77"/>
      <c r="GRH26" s="66"/>
      <c r="GRI26" s="42"/>
      <c r="GRJ26" s="67"/>
      <c r="GRK26" s="66"/>
      <c r="GRL26" s="42"/>
      <c r="GRM26" s="67"/>
      <c r="GRN26" s="77"/>
      <c r="GRO26" s="66"/>
      <c r="GRP26" s="42"/>
      <c r="GRQ26" s="67"/>
      <c r="GRR26" s="66"/>
      <c r="GRS26" s="42"/>
      <c r="GRT26" s="67"/>
      <c r="GRU26" s="77"/>
      <c r="GRV26" s="66"/>
      <c r="GRW26" s="42"/>
      <c r="GRX26" s="67"/>
      <c r="GRY26" s="66"/>
      <c r="GRZ26" s="42"/>
      <c r="GSA26" s="67"/>
      <c r="GSB26" s="77"/>
      <c r="GSC26" s="66"/>
      <c r="GSD26" s="42"/>
      <c r="GSE26" s="67"/>
      <c r="GSF26" s="66"/>
      <c r="GSG26" s="42"/>
      <c r="GSH26" s="67"/>
      <c r="GSI26" s="77"/>
      <c r="GSJ26" s="66"/>
      <c r="GSK26" s="42"/>
      <c r="GSL26" s="67"/>
      <c r="GSM26" s="66"/>
      <c r="GSN26" s="42"/>
      <c r="GSO26" s="67"/>
      <c r="GSP26" s="77"/>
      <c r="GSQ26" s="66"/>
      <c r="GSR26" s="42"/>
      <c r="GSS26" s="67"/>
      <c r="GST26" s="66"/>
      <c r="GSU26" s="42"/>
      <c r="GSV26" s="67"/>
      <c r="GSW26" s="77"/>
      <c r="GSX26" s="66"/>
      <c r="GSY26" s="42"/>
      <c r="GSZ26" s="67"/>
      <c r="GTA26" s="66"/>
      <c r="GTB26" s="42"/>
      <c r="GTC26" s="67"/>
      <c r="GTD26" s="77"/>
      <c r="GTE26" s="66"/>
      <c r="GTF26" s="42"/>
      <c r="GTG26" s="67"/>
      <c r="GTH26" s="66"/>
      <c r="GTI26" s="42"/>
      <c r="GTJ26" s="67"/>
      <c r="GTK26" s="77"/>
      <c r="GTL26" s="66"/>
      <c r="GTM26" s="42"/>
      <c r="GTN26" s="67"/>
      <c r="GTO26" s="66"/>
      <c r="GTP26" s="42"/>
      <c r="GTQ26" s="67"/>
      <c r="GTR26" s="77"/>
      <c r="GTS26" s="66"/>
      <c r="GTT26" s="42"/>
      <c r="GTU26" s="67"/>
      <c r="GTV26" s="66"/>
      <c r="GTW26" s="42"/>
      <c r="GTX26" s="67"/>
      <c r="GTY26" s="77"/>
      <c r="GTZ26" s="66"/>
      <c r="GUA26" s="42"/>
      <c r="GUB26" s="67"/>
      <c r="GUC26" s="66"/>
      <c r="GUD26" s="42"/>
      <c r="GUE26" s="67"/>
      <c r="GUF26" s="77"/>
      <c r="GUG26" s="66"/>
      <c r="GUH26" s="42"/>
      <c r="GUI26" s="67"/>
      <c r="GUJ26" s="66"/>
      <c r="GUK26" s="42"/>
      <c r="GUL26" s="67"/>
      <c r="GUM26" s="77"/>
      <c r="GUN26" s="66"/>
      <c r="GUO26" s="42"/>
      <c r="GUP26" s="67"/>
      <c r="GUQ26" s="66"/>
      <c r="GUR26" s="42"/>
      <c r="GUS26" s="67"/>
      <c r="GUT26" s="77"/>
      <c r="GUU26" s="66"/>
      <c r="GUV26" s="42"/>
      <c r="GUW26" s="67"/>
      <c r="GUX26" s="66"/>
      <c r="GUY26" s="42"/>
      <c r="GUZ26" s="67"/>
      <c r="GVA26" s="77"/>
      <c r="GVB26" s="66"/>
      <c r="GVC26" s="42"/>
      <c r="GVD26" s="67"/>
      <c r="GVE26" s="66"/>
      <c r="GVF26" s="42"/>
      <c r="GVG26" s="67"/>
      <c r="GVH26" s="77"/>
      <c r="GVI26" s="66"/>
      <c r="GVJ26" s="42"/>
      <c r="GVK26" s="67"/>
      <c r="GVL26" s="66"/>
      <c r="GVM26" s="42"/>
      <c r="GVN26" s="67"/>
      <c r="GVO26" s="77"/>
      <c r="GVP26" s="66"/>
      <c r="GVQ26" s="42"/>
      <c r="GVR26" s="67"/>
      <c r="GVS26" s="66"/>
      <c r="GVT26" s="42"/>
      <c r="GVU26" s="67"/>
      <c r="GVV26" s="77"/>
      <c r="GVW26" s="66"/>
      <c r="GVX26" s="42"/>
      <c r="GVY26" s="67"/>
      <c r="GVZ26" s="66"/>
      <c r="GWA26" s="42"/>
      <c r="GWB26" s="67"/>
      <c r="GWC26" s="77"/>
      <c r="GWD26" s="66"/>
      <c r="GWE26" s="42"/>
      <c r="GWF26" s="67"/>
      <c r="GWG26" s="66"/>
      <c r="GWH26" s="42"/>
      <c r="GWI26" s="67"/>
      <c r="GWJ26" s="77"/>
      <c r="GWK26" s="66"/>
      <c r="GWL26" s="42"/>
      <c r="GWM26" s="67"/>
      <c r="GWN26" s="66"/>
      <c r="GWO26" s="42"/>
      <c r="GWP26" s="67"/>
      <c r="GWQ26" s="77"/>
      <c r="GWR26" s="66"/>
      <c r="GWS26" s="42"/>
      <c r="GWT26" s="67"/>
      <c r="GWU26" s="66"/>
      <c r="GWV26" s="42"/>
      <c r="GWW26" s="67"/>
      <c r="GWX26" s="77"/>
      <c r="GWY26" s="66"/>
      <c r="GWZ26" s="42"/>
      <c r="GXA26" s="67"/>
      <c r="GXB26" s="66"/>
      <c r="GXC26" s="42"/>
      <c r="GXD26" s="67"/>
      <c r="GXE26" s="77"/>
      <c r="GXF26" s="66"/>
      <c r="GXG26" s="42"/>
      <c r="GXH26" s="67"/>
      <c r="GXI26" s="66"/>
      <c r="GXJ26" s="42"/>
      <c r="GXK26" s="67"/>
      <c r="GXL26" s="77"/>
      <c r="GXM26" s="66"/>
      <c r="GXN26" s="42"/>
      <c r="GXO26" s="67"/>
      <c r="GXP26" s="66"/>
      <c r="GXQ26" s="42"/>
      <c r="GXR26" s="67"/>
      <c r="GXS26" s="77"/>
      <c r="GXT26" s="66"/>
      <c r="GXU26" s="42"/>
      <c r="GXV26" s="67"/>
      <c r="GXW26" s="66"/>
      <c r="GXX26" s="42"/>
      <c r="GXY26" s="67"/>
      <c r="GXZ26" s="77"/>
      <c r="GYA26" s="66"/>
      <c r="GYB26" s="42"/>
      <c r="GYC26" s="67"/>
      <c r="GYD26" s="66"/>
      <c r="GYE26" s="42"/>
      <c r="GYF26" s="67"/>
      <c r="GYG26" s="77"/>
      <c r="GYH26" s="66"/>
      <c r="GYI26" s="42"/>
      <c r="GYJ26" s="67"/>
      <c r="GYK26" s="66"/>
      <c r="GYL26" s="42"/>
      <c r="GYM26" s="67"/>
      <c r="GYN26" s="77"/>
      <c r="GYO26" s="66"/>
      <c r="GYP26" s="42"/>
      <c r="GYQ26" s="67"/>
      <c r="GYR26" s="66"/>
      <c r="GYS26" s="42"/>
      <c r="GYT26" s="67"/>
      <c r="GYU26" s="77"/>
      <c r="GYV26" s="66"/>
      <c r="GYW26" s="42"/>
      <c r="GYX26" s="67"/>
      <c r="GYY26" s="66"/>
      <c r="GYZ26" s="42"/>
      <c r="GZA26" s="67"/>
      <c r="GZB26" s="77"/>
      <c r="GZC26" s="66"/>
      <c r="GZD26" s="42"/>
      <c r="GZE26" s="67"/>
      <c r="GZF26" s="66"/>
      <c r="GZG26" s="42"/>
      <c r="GZH26" s="67"/>
      <c r="GZI26" s="77"/>
      <c r="GZJ26" s="66"/>
      <c r="GZK26" s="42"/>
      <c r="GZL26" s="67"/>
      <c r="GZM26" s="66"/>
      <c r="GZN26" s="42"/>
      <c r="GZO26" s="67"/>
      <c r="GZP26" s="77"/>
      <c r="GZQ26" s="66"/>
      <c r="GZR26" s="42"/>
      <c r="GZS26" s="67"/>
      <c r="GZT26" s="66"/>
      <c r="GZU26" s="42"/>
      <c r="GZV26" s="67"/>
      <c r="GZW26" s="77"/>
      <c r="GZX26" s="66"/>
      <c r="GZY26" s="42"/>
      <c r="GZZ26" s="67"/>
      <c r="HAA26" s="66"/>
      <c r="HAB26" s="42"/>
      <c r="HAC26" s="67"/>
      <c r="HAD26" s="77"/>
      <c r="HAE26" s="66"/>
      <c r="HAF26" s="42"/>
      <c r="HAG26" s="67"/>
      <c r="HAH26" s="66"/>
      <c r="HAI26" s="42"/>
      <c r="HAJ26" s="67"/>
      <c r="HAK26" s="77"/>
      <c r="HAL26" s="66"/>
      <c r="HAM26" s="42"/>
      <c r="HAN26" s="67"/>
      <c r="HAO26" s="66"/>
      <c r="HAP26" s="42"/>
      <c r="HAQ26" s="67"/>
      <c r="HAR26" s="77"/>
      <c r="HAS26" s="66"/>
      <c r="HAT26" s="42"/>
      <c r="HAU26" s="67"/>
      <c r="HAV26" s="66"/>
      <c r="HAW26" s="42"/>
      <c r="HAX26" s="67"/>
      <c r="HAY26" s="77"/>
      <c r="HAZ26" s="66"/>
      <c r="HBA26" s="42"/>
      <c r="HBB26" s="67"/>
      <c r="HBC26" s="66"/>
      <c r="HBD26" s="42"/>
      <c r="HBE26" s="67"/>
      <c r="HBF26" s="77"/>
      <c r="HBG26" s="66"/>
      <c r="HBH26" s="42"/>
      <c r="HBI26" s="67"/>
      <c r="HBJ26" s="66"/>
      <c r="HBK26" s="42"/>
      <c r="HBL26" s="67"/>
      <c r="HBM26" s="77"/>
      <c r="HBN26" s="66"/>
      <c r="HBO26" s="42"/>
      <c r="HBP26" s="67"/>
      <c r="HBQ26" s="66"/>
      <c r="HBR26" s="42"/>
      <c r="HBS26" s="67"/>
      <c r="HBT26" s="77"/>
      <c r="HBU26" s="66"/>
      <c r="HBV26" s="42"/>
      <c r="HBW26" s="67"/>
      <c r="HBX26" s="66"/>
      <c r="HBY26" s="42"/>
      <c r="HBZ26" s="67"/>
      <c r="HCA26" s="77"/>
      <c r="HCB26" s="66"/>
      <c r="HCC26" s="42"/>
      <c r="HCD26" s="67"/>
      <c r="HCE26" s="66"/>
      <c r="HCF26" s="42"/>
      <c r="HCG26" s="67"/>
      <c r="HCH26" s="77"/>
      <c r="HCI26" s="66"/>
      <c r="HCJ26" s="42"/>
      <c r="HCK26" s="67"/>
      <c r="HCL26" s="66"/>
      <c r="HCM26" s="42"/>
      <c r="HCN26" s="67"/>
      <c r="HCO26" s="77"/>
      <c r="HCP26" s="66"/>
      <c r="HCQ26" s="42"/>
      <c r="HCR26" s="67"/>
      <c r="HCS26" s="66"/>
      <c r="HCT26" s="42"/>
      <c r="HCU26" s="67"/>
      <c r="HCV26" s="77"/>
      <c r="HCW26" s="66"/>
      <c r="HCX26" s="42"/>
      <c r="HCY26" s="67"/>
      <c r="HCZ26" s="66"/>
      <c r="HDA26" s="42"/>
      <c r="HDB26" s="67"/>
      <c r="HDC26" s="77"/>
      <c r="HDD26" s="66"/>
      <c r="HDE26" s="42"/>
      <c r="HDF26" s="67"/>
      <c r="HDG26" s="66"/>
      <c r="HDH26" s="42"/>
      <c r="HDI26" s="67"/>
      <c r="HDJ26" s="77"/>
      <c r="HDK26" s="66"/>
      <c r="HDL26" s="42"/>
      <c r="HDM26" s="67"/>
      <c r="HDN26" s="66"/>
      <c r="HDO26" s="42"/>
      <c r="HDP26" s="67"/>
      <c r="HDQ26" s="77"/>
      <c r="HDR26" s="66"/>
      <c r="HDS26" s="42"/>
      <c r="HDT26" s="67"/>
      <c r="HDU26" s="66"/>
      <c r="HDV26" s="42"/>
      <c r="HDW26" s="67"/>
      <c r="HDX26" s="77"/>
      <c r="HDY26" s="66"/>
      <c r="HDZ26" s="42"/>
      <c r="HEA26" s="67"/>
      <c r="HEB26" s="66"/>
      <c r="HEC26" s="42"/>
      <c r="HED26" s="67"/>
      <c r="HEE26" s="77"/>
      <c r="HEF26" s="66"/>
      <c r="HEG26" s="42"/>
      <c r="HEH26" s="67"/>
      <c r="HEI26" s="66"/>
      <c r="HEJ26" s="42"/>
      <c r="HEK26" s="67"/>
      <c r="HEL26" s="77"/>
      <c r="HEM26" s="66"/>
      <c r="HEN26" s="42"/>
      <c r="HEO26" s="67"/>
      <c r="HEP26" s="66"/>
      <c r="HEQ26" s="42"/>
      <c r="HER26" s="67"/>
      <c r="HES26" s="77"/>
      <c r="HET26" s="66"/>
      <c r="HEU26" s="42"/>
      <c r="HEV26" s="67"/>
      <c r="HEW26" s="66"/>
      <c r="HEX26" s="42"/>
      <c r="HEY26" s="67"/>
      <c r="HEZ26" s="77"/>
      <c r="HFA26" s="66"/>
      <c r="HFB26" s="42"/>
      <c r="HFC26" s="67"/>
      <c r="HFD26" s="66"/>
      <c r="HFE26" s="42"/>
      <c r="HFF26" s="67"/>
      <c r="HFG26" s="77"/>
      <c r="HFH26" s="66"/>
      <c r="HFI26" s="42"/>
      <c r="HFJ26" s="67"/>
      <c r="HFK26" s="66"/>
      <c r="HFL26" s="42"/>
      <c r="HFM26" s="67"/>
      <c r="HFN26" s="77"/>
      <c r="HFO26" s="66"/>
      <c r="HFP26" s="42"/>
      <c r="HFQ26" s="67"/>
      <c r="HFR26" s="66"/>
      <c r="HFS26" s="42"/>
      <c r="HFT26" s="67"/>
      <c r="HFU26" s="77"/>
      <c r="HFV26" s="66"/>
      <c r="HFW26" s="42"/>
      <c r="HFX26" s="67"/>
      <c r="HFY26" s="66"/>
      <c r="HFZ26" s="42"/>
      <c r="HGA26" s="67"/>
      <c r="HGB26" s="77"/>
      <c r="HGC26" s="66"/>
      <c r="HGD26" s="42"/>
      <c r="HGE26" s="67"/>
      <c r="HGF26" s="66"/>
      <c r="HGG26" s="42"/>
      <c r="HGH26" s="67"/>
      <c r="HGI26" s="77"/>
      <c r="HGJ26" s="66"/>
      <c r="HGK26" s="42"/>
      <c r="HGL26" s="67"/>
      <c r="HGM26" s="66"/>
      <c r="HGN26" s="42"/>
      <c r="HGO26" s="67"/>
      <c r="HGP26" s="77"/>
      <c r="HGQ26" s="66"/>
      <c r="HGR26" s="42"/>
      <c r="HGS26" s="67"/>
      <c r="HGT26" s="66"/>
      <c r="HGU26" s="42"/>
      <c r="HGV26" s="67"/>
      <c r="HGW26" s="77"/>
      <c r="HGX26" s="66"/>
      <c r="HGY26" s="42"/>
      <c r="HGZ26" s="67"/>
      <c r="HHA26" s="66"/>
      <c r="HHB26" s="42"/>
      <c r="HHC26" s="67"/>
      <c r="HHD26" s="77"/>
      <c r="HHE26" s="66"/>
      <c r="HHF26" s="42"/>
      <c r="HHG26" s="67"/>
      <c r="HHH26" s="66"/>
      <c r="HHI26" s="42"/>
      <c r="HHJ26" s="67"/>
      <c r="HHK26" s="77"/>
      <c r="HHL26" s="66"/>
      <c r="HHM26" s="42"/>
      <c r="HHN26" s="67"/>
      <c r="HHO26" s="66"/>
      <c r="HHP26" s="42"/>
      <c r="HHQ26" s="67"/>
      <c r="HHR26" s="77"/>
      <c r="HHS26" s="66"/>
      <c r="HHT26" s="42"/>
      <c r="HHU26" s="67"/>
      <c r="HHV26" s="66"/>
      <c r="HHW26" s="42"/>
      <c r="HHX26" s="67"/>
      <c r="HHY26" s="77"/>
      <c r="HHZ26" s="66"/>
      <c r="HIA26" s="42"/>
      <c r="HIB26" s="67"/>
      <c r="HIC26" s="66"/>
      <c r="HID26" s="42"/>
      <c r="HIE26" s="67"/>
      <c r="HIF26" s="77"/>
      <c r="HIG26" s="66"/>
      <c r="HIH26" s="42"/>
      <c r="HII26" s="67"/>
      <c r="HIJ26" s="66"/>
      <c r="HIK26" s="42"/>
      <c r="HIL26" s="67"/>
      <c r="HIM26" s="77"/>
      <c r="HIN26" s="66"/>
      <c r="HIO26" s="42"/>
      <c r="HIP26" s="67"/>
      <c r="HIQ26" s="66"/>
      <c r="HIR26" s="42"/>
      <c r="HIS26" s="67"/>
      <c r="HIT26" s="77"/>
      <c r="HIU26" s="66"/>
      <c r="HIV26" s="42"/>
      <c r="HIW26" s="67"/>
      <c r="HIX26" s="66"/>
      <c r="HIY26" s="42"/>
      <c r="HIZ26" s="67"/>
      <c r="HJA26" s="77"/>
      <c r="HJB26" s="66"/>
      <c r="HJC26" s="42"/>
      <c r="HJD26" s="67"/>
      <c r="HJE26" s="66"/>
      <c r="HJF26" s="42"/>
      <c r="HJG26" s="67"/>
      <c r="HJH26" s="77"/>
      <c r="HJI26" s="66"/>
      <c r="HJJ26" s="42"/>
      <c r="HJK26" s="67"/>
      <c r="HJL26" s="66"/>
      <c r="HJM26" s="42"/>
      <c r="HJN26" s="67"/>
      <c r="HJO26" s="77"/>
      <c r="HJP26" s="66"/>
      <c r="HJQ26" s="42"/>
      <c r="HJR26" s="67"/>
      <c r="HJS26" s="66"/>
      <c r="HJT26" s="42"/>
      <c r="HJU26" s="67"/>
      <c r="HJV26" s="77"/>
      <c r="HJW26" s="66"/>
      <c r="HJX26" s="42"/>
      <c r="HJY26" s="67"/>
      <c r="HJZ26" s="66"/>
      <c r="HKA26" s="42"/>
      <c r="HKB26" s="67"/>
      <c r="HKC26" s="77"/>
      <c r="HKD26" s="66"/>
      <c r="HKE26" s="42"/>
      <c r="HKF26" s="67"/>
      <c r="HKG26" s="66"/>
      <c r="HKH26" s="42"/>
      <c r="HKI26" s="67"/>
      <c r="HKJ26" s="77"/>
      <c r="HKK26" s="66"/>
      <c r="HKL26" s="42"/>
      <c r="HKM26" s="67"/>
      <c r="HKN26" s="66"/>
      <c r="HKO26" s="42"/>
      <c r="HKP26" s="67"/>
      <c r="HKQ26" s="77"/>
      <c r="HKR26" s="66"/>
      <c r="HKS26" s="42"/>
      <c r="HKT26" s="67"/>
      <c r="HKU26" s="66"/>
      <c r="HKV26" s="42"/>
      <c r="HKW26" s="67"/>
      <c r="HKX26" s="77"/>
      <c r="HKY26" s="66"/>
      <c r="HKZ26" s="42"/>
      <c r="HLA26" s="67"/>
      <c r="HLB26" s="66"/>
      <c r="HLC26" s="42"/>
      <c r="HLD26" s="67"/>
      <c r="HLE26" s="77"/>
      <c r="HLF26" s="66"/>
      <c r="HLG26" s="42"/>
      <c r="HLH26" s="67"/>
      <c r="HLI26" s="66"/>
      <c r="HLJ26" s="42"/>
      <c r="HLK26" s="67"/>
      <c r="HLL26" s="77"/>
      <c r="HLM26" s="66"/>
      <c r="HLN26" s="42"/>
      <c r="HLO26" s="67"/>
      <c r="HLP26" s="66"/>
      <c r="HLQ26" s="42"/>
      <c r="HLR26" s="67"/>
      <c r="HLS26" s="77"/>
      <c r="HLT26" s="66"/>
      <c r="HLU26" s="42"/>
      <c r="HLV26" s="67"/>
      <c r="HLW26" s="66"/>
      <c r="HLX26" s="42"/>
      <c r="HLY26" s="67"/>
      <c r="HLZ26" s="77"/>
      <c r="HMA26" s="66"/>
      <c r="HMB26" s="42"/>
      <c r="HMC26" s="67"/>
      <c r="HMD26" s="66"/>
      <c r="HME26" s="42"/>
      <c r="HMF26" s="67"/>
      <c r="HMG26" s="77"/>
      <c r="HMH26" s="66"/>
      <c r="HMI26" s="42"/>
      <c r="HMJ26" s="67"/>
      <c r="HMK26" s="66"/>
      <c r="HML26" s="42"/>
      <c r="HMM26" s="67"/>
      <c r="HMN26" s="77"/>
      <c r="HMO26" s="66"/>
      <c r="HMP26" s="42"/>
      <c r="HMQ26" s="67"/>
      <c r="HMR26" s="66"/>
      <c r="HMS26" s="42"/>
      <c r="HMT26" s="67"/>
      <c r="HMU26" s="77"/>
      <c r="HMV26" s="66"/>
      <c r="HMW26" s="42"/>
      <c r="HMX26" s="67"/>
      <c r="HMY26" s="66"/>
      <c r="HMZ26" s="42"/>
      <c r="HNA26" s="67"/>
      <c r="HNB26" s="77"/>
      <c r="HNC26" s="66"/>
      <c r="HND26" s="42"/>
      <c r="HNE26" s="67"/>
      <c r="HNF26" s="66"/>
      <c r="HNG26" s="42"/>
      <c r="HNH26" s="67"/>
      <c r="HNI26" s="77"/>
      <c r="HNJ26" s="66"/>
      <c r="HNK26" s="42"/>
      <c r="HNL26" s="67"/>
      <c r="HNM26" s="66"/>
      <c r="HNN26" s="42"/>
      <c r="HNO26" s="67"/>
      <c r="HNP26" s="77"/>
      <c r="HNQ26" s="66"/>
      <c r="HNR26" s="42"/>
      <c r="HNS26" s="67"/>
      <c r="HNT26" s="66"/>
      <c r="HNU26" s="42"/>
      <c r="HNV26" s="67"/>
      <c r="HNW26" s="77"/>
      <c r="HNX26" s="66"/>
      <c r="HNY26" s="42"/>
      <c r="HNZ26" s="67"/>
      <c r="HOA26" s="66"/>
      <c r="HOB26" s="42"/>
      <c r="HOC26" s="67"/>
      <c r="HOD26" s="77"/>
      <c r="HOE26" s="66"/>
      <c r="HOF26" s="42"/>
      <c r="HOG26" s="67"/>
      <c r="HOH26" s="66"/>
      <c r="HOI26" s="42"/>
      <c r="HOJ26" s="67"/>
      <c r="HOK26" s="77"/>
      <c r="HOL26" s="66"/>
      <c r="HOM26" s="42"/>
      <c r="HON26" s="67"/>
      <c r="HOO26" s="66"/>
      <c r="HOP26" s="42"/>
      <c r="HOQ26" s="67"/>
      <c r="HOR26" s="77"/>
      <c r="HOS26" s="66"/>
      <c r="HOT26" s="42"/>
      <c r="HOU26" s="67"/>
      <c r="HOV26" s="66"/>
      <c r="HOW26" s="42"/>
      <c r="HOX26" s="67"/>
      <c r="HOY26" s="77"/>
      <c r="HOZ26" s="66"/>
      <c r="HPA26" s="42"/>
      <c r="HPB26" s="67"/>
      <c r="HPC26" s="66"/>
      <c r="HPD26" s="42"/>
      <c r="HPE26" s="67"/>
      <c r="HPF26" s="77"/>
      <c r="HPG26" s="66"/>
      <c r="HPH26" s="42"/>
      <c r="HPI26" s="67"/>
      <c r="HPJ26" s="66"/>
      <c r="HPK26" s="42"/>
      <c r="HPL26" s="67"/>
      <c r="HPM26" s="77"/>
      <c r="HPN26" s="66"/>
      <c r="HPO26" s="42"/>
      <c r="HPP26" s="67"/>
      <c r="HPQ26" s="66"/>
      <c r="HPR26" s="42"/>
      <c r="HPS26" s="67"/>
      <c r="HPT26" s="77"/>
      <c r="HPU26" s="66"/>
      <c r="HPV26" s="42"/>
      <c r="HPW26" s="67"/>
      <c r="HPX26" s="66"/>
      <c r="HPY26" s="42"/>
      <c r="HPZ26" s="67"/>
      <c r="HQA26" s="77"/>
      <c r="HQB26" s="66"/>
      <c r="HQC26" s="42"/>
      <c r="HQD26" s="67"/>
      <c r="HQE26" s="66"/>
      <c r="HQF26" s="42"/>
      <c r="HQG26" s="67"/>
      <c r="HQH26" s="77"/>
      <c r="HQI26" s="66"/>
      <c r="HQJ26" s="42"/>
      <c r="HQK26" s="67"/>
      <c r="HQL26" s="66"/>
      <c r="HQM26" s="42"/>
      <c r="HQN26" s="67"/>
      <c r="HQO26" s="77"/>
      <c r="HQP26" s="66"/>
      <c r="HQQ26" s="42"/>
      <c r="HQR26" s="67"/>
      <c r="HQS26" s="66"/>
      <c r="HQT26" s="42"/>
      <c r="HQU26" s="67"/>
      <c r="HQV26" s="77"/>
      <c r="HQW26" s="66"/>
      <c r="HQX26" s="42"/>
      <c r="HQY26" s="67"/>
      <c r="HQZ26" s="66"/>
      <c r="HRA26" s="42"/>
      <c r="HRB26" s="67"/>
      <c r="HRC26" s="77"/>
      <c r="HRD26" s="66"/>
      <c r="HRE26" s="42"/>
      <c r="HRF26" s="67"/>
      <c r="HRG26" s="66"/>
      <c r="HRH26" s="42"/>
      <c r="HRI26" s="67"/>
      <c r="HRJ26" s="77"/>
      <c r="HRK26" s="66"/>
      <c r="HRL26" s="42"/>
      <c r="HRM26" s="67"/>
      <c r="HRN26" s="66"/>
      <c r="HRO26" s="42"/>
      <c r="HRP26" s="67"/>
      <c r="HRQ26" s="77"/>
      <c r="HRR26" s="66"/>
      <c r="HRS26" s="42"/>
      <c r="HRT26" s="67"/>
      <c r="HRU26" s="66"/>
      <c r="HRV26" s="42"/>
      <c r="HRW26" s="67"/>
      <c r="HRX26" s="77"/>
      <c r="HRY26" s="66"/>
      <c r="HRZ26" s="42"/>
      <c r="HSA26" s="67"/>
      <c r="HSB26" s="66"/>
      <c r="HSC26" s="42"/>
      <c r="HSD26" s="67"/>
      <c r="HSE26" s="77"/>
      <c r="HSF26" s="66"/>
      <c r="HSG26" s="42"/>
      <c r="HSH26" s="67"/>
      <c r="HSI26" s="66"/>
      <c r="HSJ26" s="42"/>
      <c r="HSK26" s="67"/>
      <c r="HSL26" s="77"/>
      <c r="HSM26" s="66"/>
      <c r="HSN26" s="42"/>
      <c r="HSO26" s="67"/>
      <c r="HSP26" s="66"/>
      <c r="HSQ26" s="42"/>
      <c r="HSR26" s="67"/>
      <c r="HSS26" s="77"/>
      <c r="HST26" s="66"/>
      <c r="HSU26" s="42"/>
      <c r="HSV26" s="67"/>
      <c r="HSW26" s="66"/>
      <c r="HSX26" s="42"/>
      <c r="HSY26" s="67"/>
      <c r="HSZ26" s="77"/>
      <c r="HTA26" s="66"/>
      <c r="HTB26" s="42"/>
      <c r="HTC26" s="67"/>
      <c r="HTD26" s="66"/>
      <c r="HTE26" s="42"/>
      <c r="HTF26" s="67"/>
      <c r="HTG26" s="77"/>
      <c r="HTH26" s="66"/>
      <c r="HTI26" s="42"/>
      <c r="HTJ26" s="67"/>
      <c r="HTK26" s="66"/>
      <c r="HTL26" s="42"/>
      <c r="HTM26" s="67"/>
      <c r="HTN26" s="77"/>
      <c r="HTO26" s="66"/>
      <c r="HTP26" s="42"/>
      <c r="HTQ26" s="67"/>
      <c r="HTR26" s="66"/>
      <c r="HTS26" s="42"/>
      <c r="HTT26" s="67"/>
      <c r="HTU26" s="77"/>
      <c r="HTV26" s="66"/>
      <c r="HTW26" s="42"/>
      <c r="HTX26" s="67"/>
      <c r="HTY26" s="66"/>
      <c r="HTZ26" s="42"/>
      <c r="HUA26" s="67"/>
      <c r="HUB26" s="77"/>
      <c r="HUC26" s="66"/>
      <c r="HUD26" s="42"/>
      <c r="HUE26" s="67"/>
      <c r="HUF26" s="66"/>
      <c r="HUG26" s="42"/>
      <c r="HUH26" s="67"/>
      <c r="HUI26" s="77"/>
      <c r="HUJ26" s="66"/>
      <c r="HUK26" s="42"/>
      <c r="HUL26" s="67"/>
      <c r="HUM26" s="66"/>
      <c r="HUN26" s="42"/>
      <c r="HUO26" s="67"/>
      <c r="HUP26" s="77"/>
      <c r="HUQ26" s="66"/>
      <c r="HUR26" s="42"/>
      <c r="HUS26" s="67"/>
      <c r="HUT26" s="66"/>
      <c r="HUU26" s="42"/>
      <c r="HUV26" s="67"/>
      <c r="HUW26" s="77"/>
      <c r="HUX26" s="66"/>
      <c r="HUY26" s="42"/>
      <c r="HUZ26" s="67"/>
      <c r="HVA26" s="66"/>
      <c r="HVB26" s="42"/>
      <c r="HVC26" s="67"/>
      <c r="HVD26" s="77"/>
      <c r="HVE26" s="66"/>
      <c r="HVF26" s="42"/>
      <c r="HVG26" s="67"/>
      <c r="HVH26" s="66"/>
      <c r="HVI26" s="42"/>
      <c r="HVJ26" s="67"/>
      <c r="HVK26" s="77"/>
      <c r="HVL26" s="66"/>
      <c r="HVM26" s="42"/>
      <c r="HVN26" s="67"/>
      <c r="HVO26" s="66"/>
      <c r="HVP26" s="42"/>
      <c r="HVQ26" s="67"/>
      <c r="HVR26" s="77"/>
      <c r="HVS26" s="66"/>
      <c r="HVT26" s="42"/>
      <c r="HVU26" s="67"/>
      <c r="HVV26" s="66"/>
      <c r="HVW26" s="42"/>
      <c r="HVX26" s="67"/>
      <c r="HVY26" s="77"/>
      <c r="HVZ26" s="66"/>
      <c r="HWA26" s="42"/>
      <c r="HWB26" s="67"/>
      <c r="HWC26" s="66"/>
      <c r="HWD26" s="42"/>
      <c r="HWE26" s="67"/>
      <c r="HWF26" s="77"/>
      <c r="HWG26" s="66"/>
      <c r="HWH26" s="42"/>
      <c r="HWI26" s="67"/>
      <c r="HWJ26" s="66"/>
      <c r="HWK26" s="42"/>
      <c r="HWL26" s="67"/>
      <c r="HWM26" s="77"/>
      <c r="HWN26" s="66"/>
      <c r="HWO26" s="42"/>
      <c r="HWP26" s="67"/>
      <c r="HWQ26" s="66"/>
      <c r="HWR26" s="42"/>
      <c r="HWS26" s="67"/>
      <c r="HWT26" s="77"/>
      <c r="HWU26" s="66"/>
      <c r="HWV26" s="42"/>
      <c r="HWW26" s="67"/>
      <c r="HWX26" s="66"/>
      <c r="HWY26" s="42"/>
      <c r="HWZ26" s="67"/>
      <c r="HXA26" s="77"/>
      <c r="HXB26" s="66"/>
      <c r="HXC26" s="42"/>
      <c r="HXD26" s="67"/>
      <c r="HXE26" s="66"/>
      <c r="HXF26" s="42"/>
      <c r="HXG26" s="67"/>
      <c r="HXH26" s="77"/>
      <c r="HXI26" s="66"/>
      <c r="HXJ26" s="42"/>
      <c r="HXK26" s="67"/>
      <c r="HXL26" s="66"/>
      <c r="HXM26" s="42"/>
      <c r="HXN26" s="67"/>
      <c r="HXO26" s="77"/>
      <c r="HXP26" s="66"/>
      <c r="HXQ26" s="42"/>
      <c r="HXR26" s="67"/>
      <c r="HXS26" s="66"/>
      <c r="HXT26" s="42"/>
      <c r="HXU26" s="67"/>
      <c r="HXV26" s="77"/>
      <c r="HXW26" s="66"/>
      <c r="HXX26" s="42"/>
      <c r="HXY26" s="67"/>
      <c r="HXZ26" s="66"/>
      <c r="HYA26" s="42"/>
      <c r="HYB26" s="67"/>
      <c r="HYC26" s="77"/>
      <c r="HYD26" s="66"/>
      <c r="HYE26" s="42"/>
      <c r="HYF26" s="67"/>
      <c r="HYG26" s="66"/>
      <c r="HYH26" s="42"/>
      <c r="HYI26" s="67"/>
      <c r="HYJ26" s="77"/>
      <c r="HYK26" s="66"/>
      <c r="HYL26" s="42"/>
      <c r="HYM26" s="67"/>
      <c r="HYN26" s="66"/>
      <c r="HYO26" s="42"/>
      <c r="HYP26" s="67"/>
      <c r="HYQ26" s="77"/>
      <c r="HYR26" s="66"/>
      <c r="HYS26" s="42"/>
      <c r="HYT26" s="67"/>
      <c r="HYU26" s="66"/>
      <c r="HYV26" s="42"/>
      <c r="HYW26" s="67"/>
      <c r="HYX26" s="77"/>
      <c r="HYY26" s="66"/>
      <c r="HYZ26" s="42"/>
      <c r="HZA26" s="67"/>
      <c r="HZB26" s="66"/>
      <c r="HZC26" s="42"/>
      <c r="HZD26" s="67"/>
      <c r="HZE26" s="77"/>
      <c r="HZF26" s="66"/>
      <c r="HZG26" s="42"/>
      <c r="HZH26" s="67"/>
      <c r="HZI26" s="66"/>
      <c r="HZJ26" s="42"/>
      <c r="HZK26" s="67"/>
      <c r="HZL26" s="77"/>
      <c r="HZM26" s="66"/>
      <c r="HZN26" s="42"/>
      <c r="HZO26" s="67"/>
      <c r="HZP26" s="66"/>
      <c r="HZQ26" s="42"/>
      <c r="HZR26" s="67"/>
      <c r="HZS26" s="77"/>
      <c r="HZT26" s="66"/>
      <c r="HZU26" s="42"/>
      <c r="HZV26" s="67"/>
      <c r="HZW26" s="66"/>
      <c r="HZX26" s="42"/>
      <c r="HZY26" s="67"/>
      <c r="HZZ26" s="77"/>
      <c r="IAA26" s="66"/>
      <c r="IAB26" s="42"/>
      <c r="IAC26" s="67"/>
      <c r="IAD26" s="66"/>
      <c r="IAE26" s="42"/>
      <c r="IAF26" s="67"/>
      <c r="IAG26" s="77"/>
      <c r="IAH26" s="66"/>
      <c r="IAI26" s="42"/>
      <c r="IAJ26" s="67"/>
      <c r="IAK26" s="66"/>
      <c r="IAL26" s="42"/>
      <c r="IAM26" s="67"/>
      <c r="IAN26" s="77"/>
      <c r="IAO26" s="66"/>
      <c r="IAP26" s="42"/>
      <c r="IAQ26" s="67"/>
      <c r="IAR26" s="66"/>
      <c r="IAS26" s="42"/>
      <c r="IAT26" s="67"/>
      <c r="IAU26" s="77"/>
      <c r="IAV26" s="66"/>
      <c r="IAW26" s="42"/>
      <c r="IAX26" s="67"/>
      <c r="IAY26" s="66"/>
      <c r="IAZ26" s="42"/>
      <c r="IBA26" s="67"/>
      <c r="IBB26" s="77"/>
      <c r="IBC26" s="66"/>
      <c r="IBD26" s="42"/>
      <c r="IBE26" s="67"/>
      <c r="IBF26" s="66"/>
      <c r="IBG26" s="42"/>
      <c r="IBH26" s="67"/>
      <c r="IBI26" s="77"/>
      <c r="IBJ26" s="66"/>
      <c r="IBK26" s="42"/>
      <c r="IBL26" s="67"/>
      <c r="IBM26" s="66"/>
      <c r="IBN26" s="42"/>
      <c r="IBO26" s="67"/>
      <c r="IBP26" s="77"/>
      <c r="IBQ26" s="66"/>
      <c r="IBR26" s="42"/>
      <c r="IBS26" s="67"/>
      <c r="IBT26" s="66"/>
      <c r="IBU26" s="42"/>
      <c r="IBV26" s="67"/>
      <c r="IBW26" s="77"/>
      <c r="IBX26" s="66"/>
      <c r="IBY26" s="42"/>
      <c r="IBZ26" s="67"/>
      <c r="ICA26" s="66"/>
      <c r="ICB26" s="42"/>
      <c r="ICC26" s="67"/>
      <c r="ICD26" s="77"/>
      <c r="ICE26" s="66"/>
      <c r="ICF26" s="42"/>
      <c r="ICG26" s="67"/>
      <c r="ICH26" s="66"/>
      <c r="ICI26" s="42"/>
      <c r="ICJ26" s="67"/>
      <c r="ICK26" s="77"/>
      <c r="ICL26" s="66"/>
      <c r="ICM26" s="42"/>
      <c r="ICN26" s="67"/>
      <c r="ICO26" s="66"/>
      <c r="ICP26" s="42"/>
      <c r="ICQ26" s="67"/>
      <c r="ICR26" s="77"/>
      <c r="ICS26" s="66"/>
      <c r="ICT26" s="42"/>
      <c r="ICU26" s="67"/>
      <c r="ICV26" s="66"/>
      <c r="ICW26" s="42"/>
      <c r="ICX26" s="67"/>
      <c r="ICY26" s="77"/>
      <c r="ICZ26" s="66"/>
      <c r="IDA26" s="42"/>
      <c r="IDB26" s="67"/>
      <c r="IDC26" s="66"/>
      <c r="IDD26" s="42"/>
      <c r="IDE26" s="67"/>
      <c r="IDF26" s="77"/>
      <c r="IDG26" s="66"/>
      <c r="IDH26" s="42"/>
      <c r="IDI26" s="67"/>
      <c r="IDJ26" s="66"/>
      <c r="IDK26" s="42"/>
      <c r="IDL26" s="67"/>
      <c r="IDM26" s="77"/>
      <c r="IDN26" s="66"/>
      <c r="IDO26" s="42"/>
      <c r="IDP26" s="67"/>
      <c r="IDQ26" s="66"/>
      <c r="IDR26" s="42"/>
      <c r="IDS26" s="67"/>
      <c r="IDT26" s="77"/>
      <c r="IDU26" s="66"/>
      <c r="IDV26" s="42"/>
      <c r="IDW26" s="67"/>
      <c r="IDX26" s="66"/>
      <c r="IDY26" s="42"/>
      <c r="IDZ26" s="67"/>
      <c r="IEA26" s="77"/>
      <c r="IEB26" s="66"/>
      <c r="IEC26" s="42"/>
      <c r="IED26" s="67"/>
      <c r="IEE26" s="66"/>
      <c r="IEF26" s="42"/>
      <c r="IEG26" s="67"/>
      <c r="IEH26" s="77"/>
      <c r="IEI26" s="66"/>
      <c r="IEJ26" s="42"/>
      <c r="IEK26" s="67"/>
      <c r="IEL26" s="66"/>
      <c r="IEM26" s="42"/>
      <c r="IEN26" s="67"/>
      <c r="IEO26" s="77"/>
      <c r="IEP26" s="66"/>
      <c r="IEQ26" s="42"/>
      <c r="IER26" s="67"/>
      <c r="IES26" s="66"/>
      <c r="IET26" s="42"/>
      <c r="IEU26" s="67"/>
      <c r="IEV26" s="77"/>
      <c r="IEW26" s="66"/>
      <c r="IEX26" s="42"/>
      <c r="IEY26" s="67"/>
      <c r="IEZ26" s="66"/>
      <c r="IFA26" s="42"/>
      <c r="IFB26" s="67"/>
      <c r="IFC26" s="77"/>
      <c r="IFD26" s="66"/>
      <c r="IFE26" s="42"/>
      <c r="IFF26" s="67"/>
      <c r="IFG26" s="66"/>
      <c r="IFH26" s="42"/>
      <c r="IFI26" s="67"/>
      <c r="IFJ26" s="77"/>
      <c r="IFK26" s="66"/>
      <c r="IFL26" s="42"/>
      <c r="IFM26" s="67"/>
      <c r="IFN26" s="66"/>
      <c r="IFO26" s="42"/>
      <c r="IFP26" s="67"/>
      <c r="IFQ26" s="77"/>
      <c r="IFR26" s="66"/>
      <c r="IFS26" s="42"/>
      <c r="IFT26" s="67"/>
      <c r="IFU26" s="66"/>
      <c r="IFV26" s="42"/>
      <c r="IFW26" s="67"/>
      <c r="IFX26" s="77"/>
      <c r="IFY26" s="66"/>
      <c r="IFZ26" s="42"/>
      <c r="IGA26" s="67"/>
      <c r="IGB26" s="66"/>
      <c r="IGC26" s="42"/>
      <c r="IGD26" s="67"/>
      <c r="IGE26" s="77"/>
      <c r="IGF26" s="66"/>
      <c r="IGG26" s="42"/>
      <c r="IGH26" s="67"/>
      <c r="IGI26" s="66"/>
      <c r="IGJ26" s="42"/>
      <c r="IGK26" s="67"/>
      <c r="IGL26" s="77"/>
      <c r="IGM26" s="66"/>
      <c r="IGN26" s="42"/>
      <c r="IGO26" s="67"/>
      <c r="IGP26" s="66"/>
      <c r="IGQ26" s="42"/>
      <c r="IGR26" s="67"/>
      <c r="IGS26" s="77"/>
      <c r="IGT26" s="66"/>
      <c r="IGU26" s="42"/>
      <c r="IGV26" s="67"/>
      <c r="IGW26" s="66"/>
      <c r="IGX26" s="42"/>
      <c r="IGY26" s="67"/>
      <c r="IGZ26" s="77"/>
      <c r="IHA26" s="66"/>
      <c r="IHB26" s="42"/>
      <c r="IHC26" s="67"/>
      <c r="IHD26" s="66"/>
      <c r="IHE26" s="42"/>
      <c r="IHF26" s="67"/>
      <c r="IHG26" s="77"/>
      <c r="IHH26" s="66"/>
      <c r="IHI26" s="42"/>
      <c r="IHJ26" s="67"/>
      <c r="IHK26" s="66"/>
      <c r="IHL26" s="42"/>
      <c r="IHM26" s="67"/>
      <c r="IHN26" s="77"/>
      <c r="IHO26" s="66"/>
      <c r="IHP26" s="42"/>
      <c r="IHQ26" s="67"/>
      <c r="IHR26" s="66"/>
      <c r="IHS26" s="42"/>
      <c r="IHT26" s="67"/>
      <c r="IHU26" s="77"/>
      <c r="IHV26" s="66"/>
      <c r="IHW26" s="42"/>
      <c r="IHX26" s="67"/>
      <c r="IHY26" s="66"/>
      <c r="IHZ26" s="42"/>
      <c r="IIA26" s="67"/>
      <c r="IIB26" s="77"/>
      <c r="IIC26" s="66"/>
      <c r="IID26" s="42"/>
      <c r="IIE26" s="67"/>
      <c r="IIF26" s="66"/>
      <c r="IIG26" s="42"/>
      <c r="IIH26" s="67"/>
      <c r="III26" s="77"/>
      <c r="IIJ26" s="66"/>
      <c r="IIK26" s="42"/>
      <c r="IIL26" s="67"/>
      <c r="IIM26" s="66"/>
      <c r="IIN26" s="42"/>
      <c r="IIO26" s="67"/>
      <c r="IIP26" s="77"/>
      <c r="IIQ26" s="66"/>
      <c r="IIR26" s="42"/>
      <c r="IIS26" s="67"/>
      <c r="IIT26" s="66"/>
      <c r="IIU26" s="42"/>
      <c r="IIV26" s="67"/>
      <c r="IIW26" s="77"/>
      <c r="IIX26" s="66"/>
      <c r="IIY26" s="42"/>
      <c r="IIZ26" s="67"/>
      <c r="IJA26" s="66"/>
      <c r="IJB26" s="42"/>
      <c r="IJC26" s="67"/>
      <c r="IJD26" s="77"/>
      <c r="IJE26" s="66"/>
      <c r="IJF26" s="42"/>
      <c r="IJG26" s="67"/>
      <c r="IJH26" s="66"/>
      <c r="IJI26" s="42"/>
      <c r="IJJ26" s="67"/>
      <c r="IJK26" s="77"/>
      <c r="IJL26" s="66"/>
      <c r="IJM26" s="42"/>
      <c r="IJN26" s="67"/>
      <c r="IJO26" s="66"/>
      <c r="IJP26" s="42"/>
      <c r="IJQ26" s="67"/>
      <c r="IJR26" s="77"/>
      <c r="IJS26" s="66"/>
      <c r="IJT26" s="42"/>
      <c r="IJU26" s="67"/>
      <c r="IJV26" s="66"/>
      <c r="IJW26" s="42"/>
      <c r="IJX26" s="67"/>
      <c r="IJY26" s="77"/>
      <c r="IJZ26" s="66"/>
      <c r="IKA26" s="42"/>
      <c r="IKB26" s="67"/>
      <c r="IKC26" s="66"/>
      <c r="IKD26" s="42"/>
      <c r="IKE26" s="67"/>
      <c r="IKF26" s="77"/>
      <c r="IKG26" s="66"/>
      <c r="IKH26" s="42"/>
      <c r="IKI26" s="67"/>
      <c r="IKJ26" s="66"/>
      <c r="IKK26" s="42"/>
      <c r="IKL26" s="67"/>
      <c r="IKM26" s="77"/>
      <c r="IKN26" s="66"/>
      <c r="IKO26" s="42"/>
      <c r="IKP26" s="67"/>
      <c r="IKQ26" s="66"/>
      <c r="IKR26" s="42"/>
      <c r="IKS26" s="67"/>
      <c r="IKT26" s="77"/>
      <c r="IKU26" s="66"/>
      <c r="IKV26" s="42"/>
      <c r="IKW26" s="67"/>
      <c r="IKX26" s="66"/>
      <c r="IKY26" s="42"/>
      <c r="IKZ26" s="67"/>
      <c r="ILA26" s="77"/>
      <c r="ILB26" s="66"/>
      <c r="ILC26" s="42"/>
      <c r="ILD26" s="67"/>
      <c r="ILE26" s="66"/>
      <c r="ILF26" s="42"/>
      <c r="ILG26" s="67"/>
      <c r="ILH26" s="77"/>
      <c r="ILI26" s="66"/>
      <c r="ILJ26" s="42"/>
      <c r="ILK26" s="67"/>
      <c r="ILL26" s="66"/>
      <c r="ILM26" s="42"/>
      <c r="ILN26" s="67"/>
      <c r="ILO26" s="77"/>
      <c r="ILP26" s="66"/>
      <c r="ILQ26" s="42"/>
      <c r="ILR26" s="67"/>
      <c r="ILS26" s="66"/>
      <c r="ILT26" s="42"/>
      <c r="ILU26" s="67"/>
      <c r="ILV26" s="77"/>
      <c r="ILW26" s="66"/>
      <c r="ILX26" s="42"/>
      <c r="ILY26" s="67"/>
      <c r="ILZ26" s="66"/>
      <c r="IMA26" s="42"/>
      <c r="IMB26" s="67"/>
      <c r="IMC26" s="77"/>
      <c r="IMD26" s="66"/>
      <c r="IME26" s="42"/>
      <c r="IMF26" s="67"/>
      <c r="IMG26" s="66"/>
      <c r="IMH26" s="42"/>
      <c r="IMI26" s="67"/>
      <c r="IMJ26" s="77"/>
      <c r="IMK26" s="66"/>
      <c r="IML26" s="42"/>
      <c r="IMM26" s="67"/>
      <c r="IMN26" s="66"/>
      <c r="IMO26" s="42"/>
      <c r="IMP26" s="67"/>
      <c r="IMQ26" s="77"/>
      <c r="IMR26" s="66"/>
      <c r="IMS26" s="42"/>
      <c r="IMT26" s="67"/>
      <c r="IMU26" s="66"/>
      <c r="IMV26" s="42"/>
      <c r="IMW26" s="67"/>
      <c r="IMX26" s="77"/>
      <c r="IMY26" s="66"/>
      <c r="IMZ26" s="42"/>
      <c r="INA26" s="67"/>
      <c r="INB26" s="66"/>
      <c r="INC26" s="42"/>
      <c r="IND26" s="67"/>
      <c r="INE26" s="77"/>
      <c r="INF26" s="66"/>
      <c r="ING26" s="42"/>
      <c r="INH26" s="67"/>
      <c r="INI26" s="66"/>
      <c r="INJ26" s="42"/>
      <c r="INK26" s="67"/>
      <c r="INL26" s="77"/>
      <c r="INM26" s="66"/>
      <c r="INN26" s="42"/>
      <c r="INO26" s="67"/>
      <c r="INP26" s="66"/>
      <c r="INQ26" s="42"/>
      <c r="INR26" s="67"/>
      <c r="INS26" s="77"/>
      <c r="INT26" s="66"/>
      <c r="INU26" s="42"/>
      <c r="INV26" s="67"/>
      <c r="INW26" s="66"/>
      <c r="INX26" s="42"/>
      <c r="INY26" s="67"/>
      <c r="INZ26" s="77"/>
      <c r="IOA26" s="66"/>
      <c r="IOB26" s="42"/>
      <c r="IOC26" s="67"/>
      <c r="IOD26" s="66"/>
      <c r="IOE26" s="42"/>
      <c r="IOF26" s="67"/>
      <c r="IOG26" s="77"/>
      <c r="IOH26" s="66"/>
      <c r="IOI26" s="42"/>
      <c r="IOJ26" s="67"/>
      <c r="IOK26" s="66"/>
      <c r="IOL26" s="42"/>
      <c r="IOM26" s="67"/>
      <c r="ION26" s="77"/>
      <c r="IOO26" s="66"/>
      <c r="IOP26" s="42"/>
      <c r="IOQ26" s="67"/>
      <c r="IOR26" s="66"/>
      <c r="IOS26" s="42"/>
      <c r="IOT26" s="67"/>
      <c r="IOU26" s="77"/>
      <c r="IOV26" s="66"/>
      <c r="IOW26" s="42"/>
      <c r="IOX26" s="67"/>
      <c r="IOY26" s="66"/>
      <c r="IOZ26" s="42"/>
      <c r="IPA26" s="67"/>
      <c r="IPB26" s="77"/>
      <c r="IPC26" s="66"/>
      <c r="IPD26" s="42"/>
      <c r="IPE26" s="67"/>
      <c r="IPF26" s="66"/>
      <c r="IPG26" s="42"/>
      <c r="IPH26" s="67"/>
      <c r="IPI26" s="77"/>
      <c r="IPJ26" s="66"/>
      <c r="IPK26" s="42"/>
      <c r="IPL26" s="67"/>
      <c r="IPM26" s="66"/>
      <c r="IPN26" s="42"/>
      <c r="IPO26" s="67"/>
      <c r="IPP26" s="77"/>
      <c r="IPQ26" s="66"/>
      <c r="IPR26" s="42"/>
      <c r="IPS26" s="67"/>
      <c r="IPT26" s="66"/>
      <c r="IPU26" s="42"/>
      <c r="IPV26" s="67"/>
      <c r="IPW26" s="77"/>
      <c r="IPX26" s="66"/>
      <c r="IPY26" s="42"/>
      <c r="IPZ26" s="67"/>
      <c r="IQA26" s="66"/>
      <c r="IQB26" s="42"/>
      <c r="IQC26" s="67"/>
      <c r="IQD26" s="77"/>
      <c r="IQE26" s="66"/>
      <c r="IQF26" s="42"/>
      <c r="IQG26" s="67"/>
      <c r="IQH26" s="66"/>
      <c r="IQI26" s="42"/>
      <c r="IQJ26" s="67"/>
      <c r="IQK26" s="77"/>
      <c r="IQL26" s="66"/>
      <c r="IQM26" s="42"/>
      <c r="IQN26" s="67"/>
      <c r="IQO26" s="66"/>
      <c r="IQP26" s="42"/>
      <c r="IQQ26" s="67"/>
      <c r="IQR26" s="77"/>
      <c r="IQS26" s="66"/>
      <c r="IQT26" s="42"/>
      <c r="IQU26" s="67"/>
      <c r="IQV26" s="66"/>
      <c r="IQW26" s="42"/>
      <c r="IQX26" s="67"/>
      <c r="IQY26" s="77"/>
      <c r="IQZ26" s="66"/>
      <c r="IRA26" s="42"/>
      <c r="IRB26" s="67"/>
      <c r="IRC26" s="66"/>
      <c r="IRD26" s="42"/>
      <c r="IRE26" s="67"/>
      <c r="IRF26" s="77"/>
      <c r="IRG26" s="66"/>
      <c r="IRH26" s="42"/>
      <c r="IRI26" s="67"/>
      <c r="IRJ26" s="66"/>
      <c r="IRK26" s="42"/>
      <c r="IRL26" s="67"/>
      <c r="IRM26" s="77"/>
      <c r="IRN26" s="66"/>
      <c r="IRO26" s="42"/>
      <c r="IRP26" s="67"/>
      <c r="IRQ26" s="66"/>
      <c r="IRR26" s="42"/>
      <c r="IRS26" s="67"/>
      <c r="IRT26" s="77"/>
      <c r="IRU26" s="66"/>
      <c r="IRV26" s="42"/>
      <c r="IRW26" s="67"/>
      <c r="IRX26" s="66"/>
      <c r="IRY26" s="42"/>
      <c r="IRZ26" s="67"/>
      <c r="ISA26" s="77"/>
      <c r="ISB26" s="66"/>
      <c r="ISC26" s="42"/>
      <c r="ISD26" s="67"/>
      <c r="ISE26" s="66"/>
      <c r="ISF26" s="42"/>
      <c r="ISG26" s="67"/>
      <c r="ISH26" s="77"/>
      <c r="ISI26" s="66"/>
      <c r="ISJ26" s="42"/>
      <c r="ISK26" s="67"/>
      <c r="ISL26" s="66"/>
      <c r="ISM26" s="42"/>
      <c r="ISN26" s="67"/>
      <c r="ISO26" s="77"/>
      <c r="ISP26" s="66"/>
      <c r="ISQ26" s="42"/>
      <c r="ISR26" s="67"/>
      <c r="ISS26" s="66"/>
      <c r="IST26" s="42"/>
      <c r="ISU26" s="67"/>
      <c r="ISV26" s="77"/>
      <c r="ISW26" s="66"/>
      <c r="ISX26" s="42"/>
      <c r="ISY26" s="67"/>
      <c r="ISZ26" s="66"/>
      <c r="ITA26" s="42"/>
      <c r="ITB26" s="67"/>
      <c r="ITC26" s="77"/>
      <c r="ITD26" s="66"/>
      <c r="ITE26" s="42"/>
      <c r="ITF26" s="67"/>
      <c r="ITG26" s="66"/>
      <c r="ITH26" s="42"/>
      <c r="ITI26" s="67"/>
      <c r="ITJ26" s="77"/>
      <c r="ITK26" s="66"/>
      <c r="ITL26" s="42"/>
      <c r="ITM26" s="67"/>
      <c r="ITN26" s="66"/>
      <c r="ITO26" s="42"/>
      <c r="ITP26" s="67"/>
      <c r="ITQ26" s="77"/>
      <c r="ITR26" s="66"/>
      <c r="ITS26" s="42"/>
      <c r="ITT26" s="67"/>
      <c r="ITU26" s="66"/>
      <c r="ITV26" s="42"/>
      <c r="ITW26" s="67"/>
      <c r="ITX26" s="77"/>
      <c r="ITY26" s="66"/>
      <c r="ITZ26" s="42"/>
      <c r="IUA26" s="67"/>
      <c r="IUB26" s="66"/>
      <c r="IUC26" s="42"/>
      <c r="IUD26" s="67"/>
      <c r="IUE26" s="77"/>
      <c r="IUF26" s="66"/>
      <c r="IUG26" s="42"/>
      <c r="IUH26" s="67"/>
      <c r="IUI26" s="66"/>
      <c r="IUJ26" s="42"/>
      <c r="IUK26" s="67"/>
      <c r="IUL26" s="77"/>
      <c r="IUM26" s="66"/>
      <c r="IUN26" s="42"/>
      <c r="IUO26" s="67"/>
      <c r="IUP26" s="66"/>
      <c r="IUQ26" s="42"/>
      <c r="IUR26" s="67"/>
      <c r="IUS26" s="77"/>
      <c r="IUT26" s="66"/>
      <c r="IUU26" s="42"/>
      <c r="IUV26" s="67"/>
      <c r="IUW26" s="66"/>
      <c r="IUX26" s="42"/>
      <c r="IUY26" s="67"/>
      <c r="IUZ26" s="77"/>
      <c r="IVA26" s="66"/>
      <c r="IVB26" s="42"/>
      <c r="IVC26" s="67"/>
      <c r="IVD26" s="66"/>
      <c r="IVE26" s="42"/>
      <c r="IVF26" s="67"/>
      <c r="IVG26" s="77"/>
      <c r="IVH26" s="66"/>
      <c r="IVI26" s="42"/>
      <c r="IVJ26" s="67"/>
      <c r="IVK26" s="66"/>
      <c r="IVL26" s="42"/>
      <c r="IVM26" s="67"/>
      <c r="IVN26" s="77"/>
      <c r="IVO26" s="66"/>
      <c r="IVP26" s="42"/>
      <c r="IVQ26" s="67"/>
      <c r="IVR26" s="66"/>
      <c r="IVS26" s="42"/>
      <c r="IVT26" s="67"/>
      <c r="IVU26" s="77"/>
      <c r="IVV26" s="66"/>
      <c r="IVW26" s="42"/>
      <c r="IVX26" s="67"/>
      <c r="IVY26" s="66"/>
      <c r="IVZ26" s="42"/>
      <c r="IWA26" s="67"/>
      <c r="IWB26" s="77"/>
      <c r="IWC26" s="66"/>
      <c r="IWD26" s="42"/>
      <c r="IWE26" s="67"/>
      <c r="IWF26" s="66"/>
      <c r="IWG26" s="42"/>
      <c r="IWH26" s="67"/>
      <c r="IWI26" s="77"/>
      <c r="IWJ26" s="66"/>
      <c r="IWK26" s="42"/>
      <c r="IWL26" s="67"/>
      <c r="IWM26" s="66"/>
      <c r="IWN26" s="42"/>
      <c r="IWO26" s="67"/>
      <c r="IWP26" s="77"/>
      <c r="IWQ26" s="66"/>
      <c r="IWR26" s="42"/>
      <c r="IWS26" s="67"/>
      <c r="IWT26" s="66"/>
      <c r="IWU26" s="42"/>
      <c r="IWV26" s="67"/>
      <c r="IWW26" s="77"/>
      <c r="IWX26" s="66"/>
      <c r="IWY26" s="42"/>
      <c r="IWZ26" s="67"/>
      <c r="IXA26" s="66"/>
      <c r="IXB26" s="42"/>
      <c r="IXC26" s="67"/>
      <c r="IXD26" s="77"/>
      <c r="IXE26" s="66"/>
      <c r="IXF26" s="42"/>
      <c r="IXG26" s="67"/>
      <c r="IXH26" s="66"/>
      <c r="IXI26" s="42"/>
      <c r="IXJ26" s="67"/>
      <c r="IXK26" s="77"/>
      <c r="IXL26" s="66"/>
      <c r="IXM26" s="42"/>
      <c r="IXN26" s="67"/>
      <c r="IXO26" s="66"/>
      <c r="IXP26" s="42"/>
      <c r="IXQ26" s="67"/>
      <c r="IXR26" s="77"/>
      <c r="IXS26" s="66"/>
      <c r="IXT26" s="42"/>
      <c r="IXU26" s="67"/>
      <c r="IXV26" s="66"/>
      <c r="IXW26" s="42"/>
      <c r="IXX26" s="67"/>
      <c r="IXY26" s="77"/>
      <c r="IXZ26" s="66"/>
      <c r="IYA26" s="42"/>
      <c r="IYB26" s="67"/>
      <c r="IYC26" s="66"/>
      <c r="IYD26" s="42"/>
      <c r="IYE26" s="67"/>
      <c r="IYF26" s="77"/>
      <c r="IYG26" s="66"/>
      <c r="IYH26" s="42"/>
      <c r="IYI26" s="67"/>
      <c r="IYJ26" s="66"/>
      <c r="IYK26" s="42"/>
      <c r="IYL26" s="67"/>
      <c r="IYM26" s="77"/>
      <c r="IYN26" s="66"/>
      <c r="IYO26" s="42"/>
      <c r="IYP26" s="67"/>
      <c r="IYQ26" s="66"/>
      <c r="IYR26" s="42"/>
      <c r="IYS26" s="67"/>
      <c r="IYT26" s="77"/>
      <c r="IYU26" s="66"/>
      <c r="IYV26" s="42"/>
      <c r="IYW26" s="67"/>
      <c r="IYX26" s="66"/>
      <c r="IYY26" s="42"/>
      <c r="IYZ26" s="67"/>
      <c r="IZA26" s="77"/>
      <c r="IZB26" s="66"/>
      <c r="IZC26" s="42"/>
      <c r="IZD26" s="67"/>
      <c r="IZE26" s="66"/>
      <c r="IZF26" s="42"/>
      <c r="IZG26" s="67"/>
      <c r="IZH26" s="77"/>
      <c r="IZI26" s="66"/>
      <c r="IZJ26" s="42"/>
      <c r="IZK26" s="67"/>
      <c r="IZL26" s="66"/>
      <c r="IZM26" s="42"/>
      <c r="IZN26" s="67"/>
      <c r="IZO26" s="77"/>
      <c r="IZP26" s="66"/>
      <c r="IZQ26" s="42"/>
      <c r="IZR26" s="67"/>
      <c r="IZS26" s="66"/>
      <c r="IZT26" s="42"/>
      <c r="IZU26" s="67"/>
      <c r="IZV26" s="77"/>
      <c r="IZW26" s="66"/>
      <c r="IZX26" s="42"/>
      <c r="IZY26" s="67"/>
      <c r="IZZ26" s="66"/>
      <c r="JAA26" s="42"/>
      <c r="JAB26" s="67"/>
      <c r="JAC26" s="77"/>
      <c r="JAD26" s="66"/>
      <c r="JAE26" s="42"/>
      <c r="JAF26" s="67"/>
      <c r="JAG26" s="66"/>
      <c r="JAH26" s="42"/>
      <c r="JAI26" s="67"/>
      <c r="JAJ26" s="77"/>
      <c r="JAK26" s="66"/>
      <c r="JAL26" s="42"/>
      <c r="JAM26" s="67"/>
      <c r="JAN26" s="66"/>
      <c r="JAO26" s="42"/>
      <c r="JAP26" s="67"/>
      <c r="JAQ26" s="77"/>
      <c r="JAR26" s="66"/>
      <c r="JAS26" s="42"/>
      <c r="JAT26" s="67"/>
      <c r="JAU26" s="66"/>
      <c r="JAV26" s="42"/>
      <c r="JAW26" s="67"/>
      <c r="JAX26" s="77"/>
      <c r="JAY26" s="66"/>
      <c r="JAZ26" s="42"/>
      <c r="JBA26" s="67"/>
      <c r="JBB26" s="66"/>
      <c r="JBC26" s="42"/>
      <c r="JBD26" s="67"/>
      <c r="JBE26" s="77"/>
      <c r="JBF26" s="66"/>
      <c r="JBG26" s="42"/>
      <c r="JBH26" s="67"/>
      <c r="JBI26" s="66"/>
      <c r="JBJ26" s="42"/>
      <c r="JBK26" s="67"/>
      <c r="JBL26" s="77"/>
      <c r="JBM26" s="66"/>
      <c r="JBN26" s="42"/>
      <c r="JBO26" s="67"/>
      <c r="JBP26" s="66"/>
      <c r="JBQ26" s="42"/>
      <c r="JBR26" s="67"/>
      <c r="JBS26" s="77"/>
      <c r="JBT26" s="66"/>
      <c r="JBU26" s="42"/>
      <c r="JBV26" s="67"/>
      <c r="JBW26" s="66"/>
      <c r="JBX26" s="42"/>
      <c r="JBY26" s="67"/>
      <c r="JBZ26" s="77"/>
      <c r="JCA26" s="66"/>
      <c r="JCB26" s="42"/>
      <c r="JCC26" s="67"/>
      <c r="JCD26" s="66"/>
      <c r="JCE26" s="42"/>
      <c r="JCF26" s="67"/>
      <c r="JCG26" s="77"/>
      <c r="JCH26" s="66"/>
      <c r="JCI26" s="42"/>
      <c r="JCJ26" s="67"/>
      <c r="JCK26" s="66"/>
      <c r="JCL26" s="42"/>
      <c r="JCM26" s="67"/>
      <c r="JCN26" s="77"/>
      <c r="JCO26" s="66"/>
      <c r="JCP26" s="42"/>
      <c r="JCQ26" s="67"/>
      <c r="JCR26" s="66"/>
      <c r="JCS26" s="42"/>
      <c r="JCT26" s="67"/>
      <c r="JCU26" s="77"/>
      <c r="JCV26" s="66"/>
      <c r="JCW26" s="42"/>
      <c r="JCX26" s="67"/>
      <c r="JCY26" s="66"/>
      <c r="JCZ26" s="42"/>
      <c r="JDA26" s="67"/>
      <c r="JDB26" s="77"/>
      <c r="JDC26" s="66"/>
      <c r="JDD26" s="42"/>
      <c r="JDE26" s="67"/>
      <c r="JDF26" s="66"/>
      <c r="JDG26" s="42"/>
      <c r="JDH26" s="67"/>
      <c r="JDI26" s="77"/>
      <c r="JDJ26" s="66"/>
      <c r="JDK26" s="42"/>
      <c r="JDL26" s="67"/>
      <c r="JDM26" s="66"/>
      <c r="JDN26" s="42"/>
      <c r="JDO26" s="67"/>
      <c r="JDP26" s="77"/>
      <c r="JDQ26" s="66"/>
      <c r="JDR26" s="42"/>
      <c r="JDS26" s="67"/>
      <c r="JDT26" s="66"/>
      <c r="JDU26" s="42"/>
      <c r="JDV26" s="67"/>
      <c r="JDW26" s="77"/>
      <c r="JDX26" s="66"/>
      <c r="JDY26" s="42"/>
      <c r="JDZ26" s="67"/>
      <c r="JEA26" s="66"/>
      <c r="JEB26" s="42"/>
      <c r="JEC26" s="67"/>
      <c r="JED26" s="77"/>
      <c r="JEE26" s="66"/>
      <c r="JEF26" s="42"/>
      <c r="JEG26" s="67"/>
      <c r="JEH26" s="66"/>
      <c r="JEI26" s="42"/>
      <c r="JEJ26" s="67"/>
      <c r="JEK26" s="77"/>
      <c r="JEL26" s="66"/>
      <c r="JEM26" s="42"/>
      <c r="JEN26" s="67"/>
      <c r="JEO26" s="66"/>
      <c r="JEP26" s="42"/>
      <c r="JEQ26" s="67"/>
      <c r="JER26" s="77"/>
      <c r="JES26" s="66"/>
      <c r="JET26" s="42"/>
      <c r="JEU26" s="67"/>
      <c r="JEV26" s="66"/>
      <c r="JEW26" s="42"/>
      <c r="JEX26" s="67"/>
      <c r="JEY26" s="77"/>
      <c r="JEZ26" s="66"/>
      <c r="JFA26" s="42"/>
      <c r="JFB26" s="67"/>
      <c r="JFC26" s="66"/>
      <c r="JFD26" s="42"/>
      <c r="JFE26" s="67"/>
      <c r="JFF26" s="77"/>
      <c r="JFG26" s="66"/>
      <c r="JFH26" s="42"/>
      <c r="JFI26" s="67"/>
      <c r="JFJ26" s="66"/>
      <c r="JFK26" s="42"/>
      <c r="JFL26" s="67"/>
      <c r="JFM26" s="77"/>
      <c r="JFN26" s="66"/>
      <c r="JFO26" s="42"/>
      <c r="JFP26" s="67"/>
      <c r="JFQ26" s="66"/>
      <c r="JFR26" s="42"/>
      <c r="JFS26" s="67"/>
      <c r="JFT26" s="77"/>
      <c r="JFU26" s="66"/>
      <c r="JFV26" s="42"/>
      <c r="JFW26" s="67"/>
      <c r="JFX26" s="66"/>
      <c r="JFY26" s="42"/>
      <c r="JFZ26" s="67"/>
      <c r="JGA26" s="77"/>
      <c r="JGB26" s="66"/>
      <c r="JGC26" s="42"/>
      <c r="JGD26" s="67"/>
      <c r="JGE26" s="66"/>
      <c r="JGF26" s="42"/>
      <c r="JGG26" s="67"/>
      <c r="JGH26" s="77"/>
      <c r="JGI26" s="66"/>
      <c r="JGJ26" s="42"/>
      <c r="JGK26" s="67"/>
      <c r="JGL26" s="66"/>
      <c r="JGM26" s="42"/>
      <c r="JGN26" s="67"/>
      <c r="JGO26" s="77"/>
      <c r="JGP26" s="66"/>
      <c r="JGQ26" s="42"/>
      <c r="JGR26" s="67"/>
      <c r="JGS26" s="66"/>
      <c r="JGT26" s="42"/>
      <c r="JGU26" s="67"/>
      <c r="JGV26" s="77"/>
      <c r="JGW26" s="66"/>
      <c r="JGX26" s="42"/>
      <c r="JGY26" s="67"/>
      <c r="JGZ26" s="66"/>
      <c r="JHA26" s="42"/>
      <c r="JHB26" s="67"/>
      <c r="JHC26" s="77"/>
      <c r="JHD26" s="66"/>
      <c r="JHE26" s="42"/>
      <c r="JHF26" s="67"/>
      <c r="JHG26" s="66"/>
      <c r="JHH26" s="42"/>
      <c r="JHI26" s="67"/>
      <c r="JHJ26" s="77"/>
      <c r="JHK26" s="66"/>
      <c r="JHL26" s="42"/>
      <c r="JHM26" s="67"/>
      <c r="JHN26" s="66"/>
      <c r="JHO26" s="42"/>
      <c r="JHP26" s="67"/>
      <c r="JHQ26" s="77"/>
      <c r="JHR26" s="66"/>
      <c r="JHS26" s="42"/>
      <c r="JHT26" s="67"/>
      <c r="JHU26" s="66"/>
      <c r="JHV26" s="42"/>
      <c r="JHW26" s="67"/>
      <c r="JHX26" s="77"/>
      <c r="JHY26" s="66"/>
      <c r="JHZ26" s="42"/>
      <c r="JIA26" s="67"/>
      <c r="JIB26" s="66"/>
      <c r="JIC26" s="42"/>
      <c r="JID26" s="67"/>
      <c r="JIE26" s="77"/>
      <c r="JIF26" s="66"/>
      <c r="JIG26" s="42"/>
      <c r="JIH26" s="67"/>
      <c r="JII26" s="66"/>
      <c r="JIJ26" s="42"/>
      <c r="JIK26" s="67"/>
      <c r="JIL26" s="77"/>
      <c r="JIM26" s="66"/>
      <c r="JIN26" s="42"/>
      <c r="JIO26" s="67"/>
      <c r="JIP26" s="66"/>
      <c r="JIQ26" s="42"/>
      <c r="JIR26" s="67"/>
      <c r="JIS26" s="77"/>
      <c r="JIT26" s="66"/>
      <c r="JIU26" s="42"/>
      <c r="JIV26" s="67"/>
      <c r="JIW26" s="66"/>
      <c r="JIX26" s="42"/>
      <c r="JIY26" s="67"/>
      <c r="JIZ26" s="77"/>
      <c r="JJA26" s="66"/>
      <c r="JJB26" s="42"/>
      <c r="JJC26" s="67"/>
      <c r="JJD26" s="66"/>
      <c r="JJE26" s="42"/>
      <c r="JJF26" s="67"/>
      <c r="JJG26" s="77"/>
      <c r="JJH26" s="66"/>
      <c r="JJI26" s="42"/>
      <c r="JJJ26" s="67"/>
      <c r="JJK26" s="66"/>
      <c r="JJL26" s="42"/>
      <c r="JJM26" s="67"/>
      <c r="JJN26" s="77"/>
      <c r="JJO26" s="66"/>
      <c r="JJP26" s="42"/>
      <c r="JJQ26" s="67"/>
      <c r="JJR26" s="66"/>
      <c r="JJS26" s="42"/>
      <c r="JJT26" s="67"/>
      <c r="JJU26" s="77"/>
      <c r="JJV26" s="66"/>
      <c r="JJW26" s="42"/>
      <c r="JJX26" s="67"/>
      <c r="JJY26" s="66"/>
      <c r="JJZ26" s="42"/>
      <c r="JKA26" s="67"/>
      <c r="JKB26" s="77"/>
      <c r="JKC26" s="66"/>
      <c r="JKD26" s="42"/>
      <c r="JKE26" s="67"/>
      <c r="JKF26" s="66"/>
      <c r="JKG26" s="42"/>
      <c r="JKH26" s="67"/>
      <c r="JKI26" s="77"/>
      <c r="JKJ26" s="66"/>
      <c r="JKK26" s="42"/>
      <c r="JKL26" s="67"/>
      <c r="JKM26" s="66"/>
      <c r="JKN26" s="42"/>
      <c r="JKO26" s="67"/>
      <c r="JKP26" s="77"/>
      <c r="JKQ26" s="66"/>
      <c r="JKR26" s="42"/>
      <c r="JKS26" s="67"/>
      <c r="JKT26" s="66"/>
      <c r="JKU26" s="42"/>
      <c r="JKV26" s="67"/>
      <c r="JKW26" s="77"/>
      <c r="JKX26" s="66"/>
      <c r="JKY26" s="42"/>
      <c r="JKZ26" s="67"/>
      <c r="JLA26" s="66"/>
      <c r="JLB26" s="42"/>
      <c r="JLC26" s="67"/>
      <c r="JLD26" s="77"/>
      <c r="JLE26" s="66"/>
      <c r="JLF26" s="42"/>
      <c r="JLG26" s="67"/>
      <c r="JLH26" s="66"/>
      <c r="JLI26" s="42"/>
      <c r="JLJ26" s="67"/>
      <c r="JLK26" s="77"/>
      <c r="JLL26" s="66"/>
      <c r="JLM26" s="42"/>
      <c r="JLN26" s="67"/>
      <c r="JLO26" s="66"/>
      <c r="JLP26" s="42"/>
      <c r="JLQ26" s="67"/>
      <c r="JLR26" s="77"/>
      <c r="JLS26" s="66"/>
      <c r="JLT26" s="42"/>
      <c r="JLU26" s="67"/>
      <c r="JLV26" s="66"/>
      <c r="JLW26" s="42"/>
      <c r="JLX26" s="67"/>
      <c r="JLY26" s="77"/>
      <c r="JLZ26" s="66"/>
      <c r="JMA26" s="42"/>
      <c r="JMB26" s="67"/>
      <c r="JMC26" s="66"/>
      <c r="JMD26" s="42"/>
      <c r="JME26" s="67"/>
      <c r="JMF26" s="77"/>
      <c r="JMG26" s="66"/>
      <c r="JMH26" s="42"/>
      <c r="JMI26" s="67"/>
      <c r="JMJ26" s="66"/>
      <c r="JMK26" s="42"/>
      <c r="JML26" s="67"/>
      <c r="JMM26" s="77"/>
      <c r="JMN26" s="66"/>
      <c r="JMO26" s="42"/>
      <c r="JMP26" s="67"/>
      <c r="JMQ26" s="66"/>
      <c r="JMR26" s="42"/>
      <c r="JMS26" s="67"/>
      <c r="JMT26" s="77"/>
      <c r="JMU26" s="66"/>
      <c r="JMV26" s="42"/>
      <c r="JMW26" s="67"/>
      <c r="JMX26" s="66"/>
      <c r="JMY26" s="42"/>
      <c r="JMZ26" s="67"/>
      <c r="JNA26" s="77"/>
      <c r="JNB26" s="66"/>
      <c r="JNC26" s="42"/>
      <c r="JND26" s="67"/>
      <c r="JNE26" s="66"/>
      <c r="JNF26" s="42"/>
      <c r="JNG26" s="67"/>
      <c r="JNH26" s="77"/>
      <c r="JNI26" s="66"/>
      <c r="JNJ26" s="42"/>
      <c r="JNK26" s="67"/>
      <c r="JNL26" s="66"/>
      <c r="JNM26" s="42"/>
      <c r="JNN26" s="67"/>
      <c r="JNO26" s="77"/>
      <c r="JNP26" s="66"/>
      <c r="JNQ26" s="42"/>
      <c r="JNR26" s="67"/>
      <c r="JNS26" s="66"/>
      <c r="JNT26" s="42"/>
      <c r="JNU26" s="67"/>
      <c r="JNV26" s="77"/>
      <c r="JNW26" s="66"/>
      <c r="JNX26" s="42"/>
      <c r="JNY26" s="67"/>
      <c r="JNZ26" s="66"/>
      <c r="JOA26" s="42"/>
      <c r="JOB26" s="67"/>
      <c r="JOC26" s="77"/>
      <c r="JOD26" s="66"/>
      <c r="JOE26" s="42"/>
      <c r="JOF26" s="67"/>
      <c r="JOG26" s="66"/>
      <c r="JOH26" s="42"/>
      <c r="JOI26" s="67"/>
      <c r="JOJ26" s="77"/>
      <c r="JOK26" s="66"/>
      <c r="JOL26" s="42"/>
      <c r="JOM26" s="67"/>
      <c r="JON26" s="66"/>
      <c r="JOO26" s="42"/>
      <c r="JOP26" s="67"/>
      <c r="JOQ26" s="77"/>
      <c r="JOR26" s="66"/>
      <c r="JOS26" s="42"/>
      <c r="JOT26" s="67"/>
      <c r="JOU26" s="66"/>
      <c r="JOV26" s="42"/>
      <c r="JOW26" s="67"/>
      <c r="JOX26" s="77"/>
      <c r="JOY26" s="66"/>
      <c r="JOZ26" s="42"/>
      <c r="JPA26" s="67"/>
      <c r="JPB26" s="66"/>
      <c r="JPC26" s="42"/>
      <c r="JPD26" s="67"/>
      <c r="JPE26" s="77"/>
      <c r="JPF26" s="66"/>
      <c r="JPG26" s="42"/>
      <c r="JPH26" s="67"/>
      <c r="JPI26" s="66"/>
      <c r="JPJ26" s="42"/>
      <c r="JPK26" s="67"/>
      <c r="JPL26" s="77"/>
      <c r="JPM26" s="66"/>
      <c r="JPN26" s="42"/>
      <c r="JPO26" s="67"/>
      <c r="JPP26" s="66"/>
      <c r="JPQ26" s="42"/>
      <c r="JPR26" s="67"/>
      <c r="JPS26" s="77"/>
      <c r="JPT26" s="66"/>
      <c r="JPU26" s="42"/>
      <c r="JPV26" s="67"/>
      <c r="JPW26" s="66"/>
      <c r="JPX26" s="42"/>
      <c r="JPY26" s="67"/>
      <c r="JPZ26" s="77"/>
      <c r="JQA26" s="66"/>
      <c r="JQB26" s="42"/>
      <c r="JQC26" s="67"/>
      <c r="JQD26" s="66"/>
      <c r="JQE26" s="42"/>
      <c r="JQF26" s="67"/>
      <c r="JQG26" s="77"/>
      <c r="JQH26" s="66"/>
      <c r="JQI26" s="42"/>
      <c r="JQJ26" s="67"/>
      <c r="JQK26" s="66"/>
      <c r="JQL26" s="42"/>
      <c r="JQM26" s="67"/>
      <c r="JQN26" s="77"/>
      <c r="JQO26" s="66"/>
      <c r="JQP26" s="42"/>
      <c r="JQQ26" s="67"/>
      <c r="JQR26" s="66"/>
      <c r="JQS26" s="42"/>
      <c r="JQT26" s="67"/>
      <c r="JQU26" s="77"/>
      <c r="JQV26" s="66"/>
      <c r="JQW26" s="42"/>
      <c r="JQX26" s="67"/>
      <c r="JQY26" s="66"/>
      <c r="JQZ26" s="42"/>
      <c r="JRA26" s="67"/>
      <c r="JRB26" s="77"/>
      <c r="JRC26" s="66"/>
      <c r="JRD26" s="42"/>
      <c r="JRE26" s="67"/>
      <c r="JRF26" s="66"/>
      <c r="JRG26" s="42"/>
      <c r="JRH26" s="67"/>
      <c r="JRI26" s="77"/>
      <c r="JRJ26" s="66"/>
      <c r="JRK26" s="42"/>
      <c r="JRL26" s="67"/>
      <c r="JRM26" s="66"/>
      <c r="JRN26" s="42"/>
      <c r="JRO26" s="67"/>
      <c r="JRP26" s="77"/>
      <c r="JRQ26" s="66"/>
      <c r="JRR26" s="42"/>
      <c r="JRS26" s="67"/>
      <c r="JRT26" s="66"/>
      <c r="JRU26" s="42"/>
      <c r="JRV26" s="67"/>
      <c r="JRW26" s="77"/>
      <c r="JRX26" s="66"/>
      <c r="JRY26" s="42"/>
      <c r="JRZ26" s="67"/>
      <c r="JSA26" s="66"/>
      <c r="JSB26" s="42"/>
      <c r="JSC26" s="67"/>
      <c r="JSD26" s="77"/>
      <c r="JSE26" s="66"/>
      <c r="JSF26" s="42"/>
      <c r="JSG26" s="67"/>
      <c r="JSH26" s="66"/>
      <c r="JSI26" s="42"/>
      <c r="JSJ26" s="67"/>
      <c r="JSK26" s="77"/>
      <c r="JSL26" s="66"/>
      <c r="JSM26" s="42"/>
      <c r="JSN26" s="67"/>
      <c r="JSO26" s="66"/>
      <c r="JSP26" s="42"/>
      <c r="JSQ26" s="67"/>
      <c r="JSR26" s="77"/>
      <c r="JSS26" s="66"/>
      <c r="JST26" s="42"/>
      <c r="JSU26" s="67"/>
      <c r="JSV26" s="66"/>
      <c r="JSW26" s="42"/>
      <c r="JSX26" s="67"/>
      <c r="JSY26" s="77"/>
      <c r="JSZ26" s="66"/>
      <c r="JTA26" s="42"/>
      <c r="JTB26" s="67"/>
      <c r="JTC26" s="66"/>
      <c r="JTD26" s="42"/>
      <c r="JTE26" s="67"/>
      <c r="JTF26" s="77"/>
      <c r="JTG26" s="66"/>
      <c r="JTH26" s="42"/>
      <c r="JTI26" s="67"/>
      <c r="JTJ26" s="66"/>
      <c r="JTK26" s="42"/>
      <c r="JTL26" s="67"/>
      <c r="JTM26" s="77"/>
      <c r="JTN26" s="66"/>
      <c r="JTO26" s="42"/>
      <c r="JTP26" s="67"/>
      <c r="JTQ26" s="66"/>
      <c r="JTR26" s="42"/>
      <c r="JTS26" s="67"/>
      <c r="JTT26" s="77"/>
      <c r="JTU26" s="66"/>
      <c r="JTV26" s="42"/>
      <c r="JTW26" s="67"/>
      <c r="JTX26" s="66"/>
      <c r="JTY26" s="42"/>
      <c r="JTZ26" s="67"/>
      <c r="JUA26" s="77"/>
      <c r="JUB26" s="66"/>
      <c r="JUC26" s="42"/>
      <c r="JUD26" s="67"/>
      <c r="JUE26" s="66"/>
      <c r="JUF26" s="42"/>
      <c r="JUG26" s="67"/>
      <c r="JUH26" s="77"/>
      <c r="JUI26" s="66"/>
      <c r="JUJ26" s="42"/>
      <c r="JUK26" s="67"/>
      <c r="JUL26" s="66"/>
      <c r="JUM26" s="42"/>
      <c r="JUN26" s="67"/>
      <c r="JUO26" s="77"/>
      <c r="JUP26" s="66"/>
      <c r="JUQ26" s="42"/>
      <c r="JUR26" s="67"/>
      <c r="JUS26" s="66"/>
      <c r="JUT26" s="42"/>
      <c r="JUU26" s="67"/>
      <c r="JUV26" s="77"/>
      <c r="JUW26" s="66"/>
      <c r="JUX26" s="42"/>
      <c r="JUY26" s="67"/>
      <c r="JUZ26" s="66"/>
      <c r="JVA26" s="42"/>
      <c r="JVB26" s="67"/>
      <c r="JVC26" s="77"/>
      <c r="JVD26" s="66"/>
      <c r="JVE26" s="42"/>
      <c r="JVF26" s="67"/>
      <c r="JVG26" s="66"/>
      <c r="JVH26" s="42"/>
      <c r="JVI26" s="67"/>
      <c r="JVJ26" s="77"/>
      <c r="JVK26" s="66"/>
      <c r="JVL26" s="42"/>
      <c r="JVM26" s="67"/>
      <c r="JVN26" s="66"/>
      <c r="JVO26" s="42"/>
      <c r="JVP26" s="67"/>
      <c r="JVQ26" s="77"/>
      <c r="JVR26" s="66"/>
      <c r="JVS26" s="42"/>
      <c r="JVT26" s="67"/>
      <c r="JVU26" s="66"/>
      <c r="JVV26" s="42"/>
      <c r="JVW26" s="67"/>
      <c r="JVX26" s="77"/>
      <c r="JVY26" s="66"/>
      <c r="JVZ26" s="42"/>
      <c r="JWA26" s="67"/>
      <c r="JWB26" s="66"/>
      <c r="JWC26" s="42"/>
      <c r="JWD26" s="67"/>
      <c r="JWE26" s="77"/>
      <c r="JWF26" s="66"/>
      <c r="JWG26" s="42"/>
      <c r="JWH26" s="67"/>
      <c r="JWI26" s="66"/>
      <c r="JWJ26" s="42"/>
      <c r="JWK26" s="67"/>
      <c r="JWL26" s="77"/>
      <c r="JWM26" s="66"/>
      <c r="JWN26" s="42"/>
      <c r="JWO26" s="67"/>
      <c r="JWP26" s="66"/>
      <c r="JWQ26" s="42"/>
      <c r="JWR26" s="67"/>
      <c r="JWS26" s="77"/>
      <c r="JWT26" s="66"/>
      <c r="JWU26" s="42"/>
      <c r="JWV26" s="67"/>
      <c r="JWW26" s="66"/>
      <c r="JWX26" s="42"/>
      <c r="JWY26" s="67"/>
      <c r="JWZ26" s="77"/>
      <c r="JXA26" s="66"/>
      <c r="JXB26" s="42"/>
      <c r="JXC26" s="67"/>
      <c r="JXD26" s="66"/>
      <c r="JXE26" s="42"/>
      <c r="JXF26" s="67"/>
      <c r="JXG26" s="77"/>
      <c r="JXH26" s="66"/>
      <c r="JXI26" s="42"/>
      <c r="JXJ26" s="67"/>
      <c r="JXK26" s="66"/>
      <c r="JXL26" s="42"/>
      <c r="JXM26" s="67"/>
      <c r="JXN26" s="77"/>
      <c r="JXO26" s="66"/>
      <c r="JXP26" s="42"/>
      <c r="JXQ26" s="67"/>
      <c r="JXR26" s="66"/>
      <c r="JXS26" s="42"/>
      <c r="JXT26" s="67"/>
      <c r="JXU26" s="77"/>
      <c r="JXV26" s="66"/>
      <c r="JXW26" s="42"/>
      <c r="JXX26" s="67"/>
      <c r="JXY26" s="66"/>
      <c r="JXZ26" s="42"/>
      <c r="JYA26" s="67"/>
      <c r="JYB26" s="77"/>
      <c r="JYC26" s="66"/>
      <c r="JYD26" s="42"/>
      <c r="JYE26" s="67"/>
      <c r="JYF26" s="66"/>
      <c r="JYG26" s="42"/>
      <c r="JYH26" s="67"/>
      <c r="JYI26" s="77"/>
      <c r="JYJ26" s="66"/>
      <c r="JYK26" s="42"/>
      <c r="JYL26" s="67"/>
      <c r="JYM26" s="66"/>
      <c r="JYN26" s="42"/>
      <c r="JYO26" s="67"/>
      <c r="JYP26" s="77"/>
      <c r="JYQ26" s="66"/>
      <c r="JYR26" s="42"/>
      <c r="JYS26" s="67"/>
      <c r="JYT26" s="66"/>
      <c r="JYU26" s="42"/>
      <c r="JYV26" s="67"/>
      <c r="JYW26" s="77"/>
      <c r="JYX26" s="66"/>
      <c r="JYY26" s="42"/>
      <c r="JYZ26" s="67"/>
      <c r="JZA26" s="66"/>
      <c r="JZB26" s="42"/>
      <c r="JZC26" s="67"/>
      <c r="JZD26" s="77"/>
      <c r="JZE26" s="66"/>
      <c r="JZF26" s="42"/>
      <c r="JZG26" s="67"/>
      <c r="JZH26" s="66"/>
      <c r="JZI26" s="42"/>
      <c r="JZJ26" s="67"/>
      <c r="JZK26" s="77"/>
      <c r="JZL26" s="66"/>
      <c r="JZM26" s="42"/>
      <c r="JZN26" s="67"/>
      <c r="JZO26" s="66"/>
      <c r="JZP26" s="42"/>
      <c r="JZQ26" s="67"/>
      <c r="JZR26" s="77"/>
      <c r="JZS26" s="66"/>
      <c r="JZT26" s="42"/>
      <c r="JZU26" s="67"/>
      <c r="JZV26" s="66"/>
      <c r="JZW26" s="42"/>
      <c r="JZX26" s="67"/>
      <c r="JZY26" s="77"/>
      <c r="JZZ26" s="66"/>
      <c r="KAA26" s="42"/>
      <c r="KAB26" s="67"/>
      <c r="KAC26" s="66"/>
      <c r="KAD26" s="42"/>
      <c r="KAE26" s="67"/>
      <c r="KAF26" s="77"/>
      <c r="KAG26" s="66"/>
      <c r="KAH26" s="42"/>
      <c r="KAI26" s="67"/>
      <c r="KAJ26" s="66"/>
      <c r="KAK26" s="42"/>
      <c r="KAL26" s="67"/>
      <c r="KAM26" s="77"/>
      <c r="KAN26" s="66"/>
      <c r="KAO26" s="42"/>
      <c r="KAP26" s="67"/>
      <c r="KAQ26" s="66"/>
      <c r="KAR26" s="42"/>
      <c r="KAS26" s="67"/>
      <c r="KAT26" s="77"/>
      <c r="KAU26" s="66"/>
      <c r="KAV26" s="42"/>
      <c r="KAW26" s="67"/>
      <c r="KAX26" s="66"/>
      <c r="KAY26" s="42"/>
      <c r="KAZ26" s="67"/>
      <c r="KBA26" s="77"/>
      <c r="KBB26" s="66"/>
      <c r="KBC26" s="42"/>
      <c r="KBD26" s="67"/>
      <c r="KBE26" s="66"/>
      <c r="KBF26" s="42"/>
      <c r="KBG26" s="67"/>
      <c r="KBH26" s="77"/>
      <c r="KBI26" s="66"/>
      <c r="KBJ26" s="42"/>
      <c r="KBK26" s="67"/>
      <c r="KBL26" s="66"/>
      <c r="KBM26" s="42"/>
      <c r="KBN26" s="67"/>
      <c r="KBO26" s="77"/>
      <c r="KBP26" s="66"/>
      <c r="KBQ26" s="42"/>
      <c r="KBR26" s="67"/>
      <c r="KBS26" s="66"/>
      <c r="KBT26" s="42"/>
      <c r="KBU26" s="67"/>
      <c r="KBV26" s="77"/>
      <c r="KBW26" s="66"/>
      <c r="KBX26" s="42"/>
      <c r="KBY26" s="67"/>
      <c r="KBZ26" s="66"/>
      <c r="KCA26" s="42"/>
      <c r="KCB26" s="67"/>
      <c r="KCC26" s="77"/>
      <c r="KCD26" s="66"/>
      <c r="KCE26" s="42"/>
      <c r="KCF26" s="67"/>
      <c r="KCG26" s="66"/>
      <c r="KCH26" s="42"/>
      <c r="KCI26" s="67"/>
      <c r="KCJ26" s="77"/>
      <c r="KCK26" s="66"/>
      <c r="KCL26" s="42"/>
      <c r="KCM26" s="67"/>
      <c r="KCN26" s="66"/>
      <c r="KCO26" s="42"/>
      <c r="KCP26" s="67"/>
      <c r="KCQ26" s="77"/>
      <c r="KCR26" s="66"/>
      <c r="KCS26" s="42"/>
      <c r="KCT26" s="67"/>
      <c r="KCU26" s="66"/>
      <c r="KCV26" s="42"/>
      <c r="KCW26" s="67"/>
      <c r="KCX26" s="77"/>
      <c r="KCY26" s="66"/>
      <c r="KCZ26" s="42"/>
      <c r="KDA26" s="67"/>
      <c r="KDB26" s="66"/>
      <c r="KDC26" s="42"/>
      <c r="KDD26" s="67"/>
      <c r="KDE26" s="77"/>
      <c r="KDF26" s="66"/>
      <c r="KDG26" s="42"/>
      <c r="KDH26" s="67"/>
      <c r="KDI26" s="66"/>
      <c r="KDJ26" s="42"/>
      <c r="KDK26" s="67"/>
      <c r="KDL26" s="77"/>
      <c r="KDM26" s="66"/>
      <c r="KDN26" s="42"/>
      <c r="KDO26" s="67"/>
      <c r="KDP26" s="66"/>
      <c r="KDQ26" s="42"/>
      <c r="KDR26" s="67"/>
      <c r="KDS26" s="77"/>
      <c r="KDT26" s="66"/>
      <c r="KDU26" s="42"/>
      <c r="KDV26" s="67"/>
      <c r="KDW26" s="66"/>
      <c r="KDX26" s="42"/>
      <c r="KDY26" s="67"/>
      <c r="KDZ26" s="77"/>
      <c r="KEA26" s="66"/>
      <c r="KEB26" s="42"/>
      <c r="KEC26" s="67"/>
      <c r="KED26" s="66"/>
      <c r="KEE26" s="42"/>
      <c r="KEF26" s="67"/>
      <c r="KEG26" s="77"/>
      <c r="KEH26" s="66"/>
      <c r="KEI26" s="42"/>
      <c r="KEJ26" s="67"/>
      <c r="KEK26" s="66"/>
      <c r="KEL26" s="42"/>
      <c r="KEM26" s="67"/>
      <c r="KEN26" s="77"/>
      <c r="KEO26" s="66"/>
      <c r="KEP26" s="42"/>
      <c r="KEQ26" s="67"/>
      <c r="KER26" s="66"/>
      <c r="KES26" s="42"/>
      <c r="KET26" s="67"/>
      <c r="KEU26" s="77"/>
      <c r="KEV26" s="66"/>
      <c r="KEW26" s="42"/>
      <c r="KEX26" s="67"/>
      <c r="KEY26" s="66"/>
      <c r="KEZ26" s="42"/>
      <c r="KFA26" s="67"/>
      <c r="KFB26" s="77"/>
      <c r="KFC26" s="66"/>
      <c r="KFD26" s="42"/>
      <c r="KFE26" s="67"/>
      <c r="KFF26" s="66"/>
      <c r="KFG26" s="42"/>
      <c r="KFH26" s="67"/>
      <c r="KFI26" s="77"/>
      <c r="KFJ26" s="66"/>
      <c r="KFK26" s="42"/>
      <c r="KFL26" s="67"/>
      <c r="KFM26" s="66"/>
      <c r="KFN26" s="42"/>
      <c r="KFO26" s="67"/>
      <c r="KFP26" s="77"/>
      <c r="KFQ26" s="66"/>
      <c r="KFR26" s="42"/>
      <c r="KFS26" s="67"/>
      <c r="KFT26" s="66"/>
      <c r="KFU26" s="42"/>
      <c r="KFV26" s="67"/>
      <c r="KFW26" s="77"/>
      <c r="KFX26" s="66"/>
      <c r="KFY26" s="42"/>
      <c r="KFZ26" s="67"/>
      <c r="KGA26" s="66"/>
      <c r="KGB26" s="42"/>
      <c r="KGC26" s="67"/>
      <c r="KGD26" s="77"/>
      <c r="KGE26" s="66"/>
      <c r="KGF26" s="42"/>
      <c r="KGG26" s="67"/>
      <c r="KGH26" s="66"/>
      <c r="KGI26" s="42"/>
      <c r="KGJ26" s="67"/>
      <c r="KGK26" s="77"/>
      <c r="KGL26" s="66"/>
      <c r="KGM26" s="42"/>
      <c r="KGN26" s="67"/>
      <c r="KGO26" s="66"/>
      <c r="KGP26" s="42"/>
      <c r="KGQ26" s="67"/>
      <c r="KGR26" s="77"/>
      <c r="KGS26" s="66"/>
      <c r="KGT26" s="42"/>
      <c r="KGU26" s="67"/>
      <c r="KGV26" s="66"/>
      <c r="KGW26" s="42"/>
      <c r="KGX26" s="67"/>
      <c r="KGY26" s="77"/>
      <c r="KGZ26" s="66"/>
      <c r="KHA26" s="42"/>
      <c r="KHB26" s="67"/>
      <c r="KHC26" s="66"/>
      <c r="KHD26" s="42"/>
      <c r="KHE26" s="67"/>
      <c r="KHF26" s="77"/>
      <c r="KHG26" s="66"/>
      <c r="KHH26" s="42"/>
      <c r="KHI26" s="67"/>
      <c r="KHJ26" s="66"/>
      <c r="KHK26" s="42"/>
      <c r="KHL26" s="67"/>
      <c r="KHM26" s="77"/>
      <c r="KHN26" s="66"/>
      <c r="KHO26" s="42"/>
      <c r="KHP26" s="67"/>
      <c r="KHQ26" s="66"/>
      <c r="KHR26" s="42"/>
      <c r="KHS26" s="67"/>
      <c r="KHT26" s="77"/>
      <c r="KHU26" s="66"/>
      <c r="KHV26" s="42"/>
      <c r="KHW26" s="67"/>
      <c r="KHX26" s="66"/>
      <c r="KHY26" s="42"/>
      <c r="KHZ26" s="67"/>
      <c r="KIA26" s="77"/>
      <c r="KIB26" s="66"/>
      <c r="KIC26" s="42"/>
      <c r="KID26" s="67"/>
      <c r="KIE26" s="66"/>
      <c r="KIF26" s="42"/>
      <c r="KIG26" s="67"/>
      <c r="KIH26" s="77"/>
      <c r="KII26" s="66"/>
      <c r="KIJ26" s="42"/>
      <c r="KIK26" s="67"/>
      <c r="KIL26" s="66"/>
      <c r="KIM26" s="42"/>
      <c r="KIN26" s="67"/>
      <c r="KIO26" s="77"/>
      <c r="KIP26" s="66"/>
      <c r="KIQ26" s="42"/>
      <c r="KIR26" s="67"/>
      <c r="KIS26" s="66"/>
      <c r="KIT26" s="42"/>
      <c r="KIU26" s="67"/>
      <c r="KIV26" s="77"/>
      <c r="KIW26" s="66"/>
      <c r="KIX26" s="42"/>
      <c r="KIY26" s="67"/>
      <c r="KIZ26" s="66"/>
      <c r="KJA26" s="42"/>
      <c r="KJB26" s="67"/>
      <c r="KJC26" s="77"/>
      <c r="KJD26" s="66"/>
      <c r="KJE26" s="42"/>
      <c r="KJF26" s="67"/>
      <c r="KJG26" s="66"/>
      <c r="KJH26" s="42"/>
      <c r="KJI26" s="67"/>
      <c r="KJJ26" s="77"/>
      <c r="KJK26" s="66"/>
      <c r="KJL26" s="42"/>
      <c r="KJM26" s="67"/>
      <c r="KJN26" s="66"/>
      <c r="KJO26" s="42"/>
      <c r="KJP26" s="67"/>
      <c r="KJQ26" s="77"/>
      <c r="KJR26" s="66"/>
      <c r="KJS26" s="42"/>
      <c r="KJT26" s="67"/>
      <c r="KJU26" s="66"/>
      <c r="KJV26" s="42"/>
      <c r="KJW26" s="67"/>
      <c r="KJX26" s="77"/>
      <c r="KJY26" s="66"/>
      <c r="KJZ26" s="42"/>
      <c r="KKA26" s="67"/>
      <c r="KKB26" s="66"/>
      <c r="KKC26" s="42"/>
      <c r="KKD26" s="67"/>
      <c r="KKE26" s="77"/>
      <c r="KKF26" s="66"/>
      <c r="KKG26" s="42"/>
      <c r="KKH26" s="67"/>
      <c r="KKI26" s="66"/>
      <c r="KKJ26" s="42"/>
      <c r="KKK26" s="67"/>
      <c r="KKL26" s="77"/>
      <c r="KKM26" s="66"/>
      <c r="KKN26" s="42"/>
      <c r="KKO26" s="67"/>
      <c r="KKP26" s="66"/>
      <c r="KKQ26" s="42"/>
      <c r="KKR26" s="67"/>
      <c r="KKS26" s="77"/>
      <c r="KKT26" s="66"/>
      <c r="KKU26" s="42"/>
      <c r="KKV26" s="67"/>
      <c r="KKW26" s="66"/>
      <c r="KKX26" s="42"/>
      <c r="KKY26" s="67"/>
      <c r="KKZ26" s="77"/>
      <c r="KLA26" s="66"/>
      <c r="KLB26" s="42"/>
      <c r="KLC26" s="67"/>
      <c r="KLD26" s="66"/>
      <c r="KLE26" s="42"/>
      <c r="KLF26" s="67"/>
      <c r="KLG26" s="77"/>
      <c r="KLH26" s="66"/>
      <c r="KLI26" s="42"/>
      <c r="KLJ26" s="67"/>
      <c r="KLK26" s="66"/>
      <c r="KLL26" s="42"/>
      <c r="KLM26" s="67"/>
      <c r="KLN26" s="77"/>
      <c r="KLO26" s="66"/>
      <c r="KLP26" s="42"/>
      <c r="KLQ26" s="67"/>
      <c r="KLR26" s="66"/>
      <c r="KLS26" s="42"/>
      <c r="KLT26" s="67"/>
      <c r="KLU26" s="77"/>
      <c r="KLV26" s="66"/>
      <c r="KLW26" s="42"/>
      <c r="KLX26" s="67"/>
      <c r="KLY26" s="66"/>
      <c r="KLZ26" s="42"/>
      <c r="KMA26" s="67"/>
      <c r="KMB26" s="77"/>
      <c r="KMC26" s="66"/>
      <c r="KMD26" s="42"/>
      <c r="KME26" s="67"/>
      <c r="KMF26" s="66"/>
      <c r="KMG26" s="42"/>
      <c r="KMH26" s="67"/>
      <c r="KMI26" s="77"/>
      <c r="KMJ26" s="66"/>
      <c r="KMK26" s="42"/>
      <c r="KML26" s="67"/>
      <c r="KMM26" s="66"/>
      <c r="KMN26" s="42"/>
      <c r="KMO26" s="67"/>
      <c r="KMP26" s="77"/>
      <c r="KMQ26" s="66"/>
      <c r="KMR26" s="42"/>
      <c r="KMS26" s="67"/>
      <c r="KMT26" s="66"/>
      <c r="KMU26" s="42"/>
      <c r="KMV26" s="67"/>
      <c r="KMW26" s="77"/>
      <c r="KMX26" s="66"/>
      <c r="KMY26" s="42"/>
      <c r="KMZ26" s="67"/>
      <c r="KNA26" s="66"/>
      <c r="KNB26" s="42"/>
      <c r="KNC26" s="67"/>
      <c r="KND26" s="77"/>
      <c r="KNE26" s="66"/>
      <c r="KNF26" s="42"/>
      <c r="KNG26" s="67"/>
      <c r="KNH26" s="66"/>
      <c r="KNI26" s="42"/>
      <c r="KNJ26" s="67"/>
      <c r="KNK26" s="77"/>
      <c r="KNL26" s="66"/>
      <c r="KNM26" s="42"/>
      <c r="KNN26" s="67"/>
      <c r="KNO26" s="66"/>
      <c r="KNP26" s="42"/>
      <c r="KNQ26" s="67"/>
      <c r="KNR26" s="77"/>
      <c r="KNS26" s="66"/>
      <c r="KNT26" s="42"/>
      <c r="KNU26" s="67"/>
      <c r="KNV26" s="66"/>
      <c r="KNW26" s="42"/>
      <c r="KNX26" s="67"/>
      <c r="KNY26" s="77"/>
      <c r="KNZ26" s="66"/>
      <c r="KOA26" s="42"/>
      <c r="KOB26" s="67"/>
      <c r="KOC26" s="66"/>
      <c r="KOD26" s="42"/>
      <c r="KOE26" s="67"/>
      <c r="KOF26" s="77"/>
      <c r="KOG26" s="66"/>
      <c r="KOH26" s="42"/>
      <c r="KOI26" s="67"/>
      <c r="KOJ26" s="66"/>
      <c r="KOK26" s="42"/>
      <c r="KOL26" s="67"/>
      <c r="KOM26" s="77"/>
      <c r="KON26" s="66"/>
      <c r="KOO26" s="42"/>
      <c r="KOP26" s="67"/>
      <c r="KOQ26" s="66"/>
      <c r="KOR26" s="42"/>
      <c r="KOS26" s="67"/>
      <c r="KOT26" s="77"/>
      <c r="KOU26" s="66"/>
      <c r="KOV26" s="42"/>
      <c r="KOW26" s="67"/>
      <c r="KOX26" s="66"/>
      <c r="KOY26" s="42"/>
      <c r="KOZ26" s="67"/>
      <c r="KPA26" s="77"/>
      <c r="KPB26" s="66"/>
      <c r="KPC26" s="42"/>
      <c r="KPD26" s="67"/>
      <c r="KPE26" s="66"/>
      <c r="KPF26" s="42"/>
      <c r="KPG26" s="67"/>
      <c r="KPH26" s="77"/>
      <c r="KPI26" s="66"/>
      <c r="KPJ26" s="42"/>
      <c r="KPK26" s="67"/>
      <c r="KPL26" s="66"/>
      <c r="KPM26" s="42"/>
      <c r="KPN26" s="67"/>
      <c r="KPO26" s="77"/>
      <c r="KPP26" s="66"/>
      <c r="KPQ26" s="42"/>
      <c r="KPR26" s="67"/>
      <c r="KPS26" s="66"/>
      <c r="KPT26" s="42"/>
      <c r="KPU26" s="67"/>
      <c r="KPV26" s="77"/>
      <c r="KPW26" s="66"/>
      <c r="KPX26" s="42"/>
      <c r="KPY26" s="67"/>
      <c r="KPZ26" s="66"/>
      <c r="KQA26" s="42"/>
      <c r="KQB26" s="67"/>
      <c r="KQC26" s="77"/>
      <c r="KQD26" s="66"/>
      <c r="KQE26" s="42"/>
      <c r="KQF26" s="67"/>
      <c r="KQG26" s="66"/>
      <c r="KQH26" s="42"/>
      <c r="KQI26" s="67"/>
      <c r="KQJ26" s="77"/>
      <c r="KQK26" s="66"/>
      <c r="KQL26" s="42"/>
      <c r="KQM26" s="67"/>
      <c r="KQN26" s="66"/>
      <c r="KQO26" s="42"/>
      <c r="KQP26" s="67"/>
      <c r="KQQ26" s="77"/>
      <c r="KQR26" s="66"/>
      <c r="KQS26" s="42"/>
      <c r="KQT26" s="67"/>
      <c r="KQU26" s="66"/>
      <c r="KQV26" s="42"/>
      <c r="KQW26" s="67"/>
      <c r="KQX26" s="77"/>
      <c r="KQY26" s="66"/>
      <c r="KQZ26" s="42"/>
      <c r="KRA26" s="67"/>
      <c r="KRB26" s="66"/>
      <c r="KRC26" s="42"/>
      <c r="KRD26" s="67"/>
      <c r="KRE26" s="77"/>
      <c r="KRF26" s="66"/>
      <c r="KRG26" s="42"/>
      <c r="KRH26" s="67"/>
      <c r="KRI26" s="66"/>
      <c r="KRJ26" s="42"/>
      <c r="KRK26" s="67"/>
      <c r="KRL26" s="77"/>
      <c r="KRM26" s="66"/>
      <c r="KRN26" s="42"/>
      <c r="KRO26" s="67"/>
      <c r="KRP26" s="66"/>
      <c r="KRQ26" s="42"/>
      <c r="KRR26" s="67"/>
      <c r="KRS26" s="77"/>
      <c r="KRT26" s="66"/>
      <c r="KRU26" s="42"/>
      <c r="KRV26" s="67"/>
      <c r="KRW26" s="66"/>
      <c r="KRX26" s="42"/>
      <c r="KRY26" s="67"/>
      <c r="KRZ26" s="77"/>
      <c r="KSA26" s="66"/>
      <c r="KSB26" s="42"/>
      <c r="KSC26" s="67"/>
      <c r="KSD26" s="66"/>
      <c r="KSE26" s="42"/>
      <c r="KSF26" s="67"/>
      <c r="KSG26" s="77"/>
      <c r="KSH26" s="66"/>
      <c r="KSI26" s="42"/>
      <c r="KSJ26" s="67"/>
      <c r="KSK26" s="66"/>
      <c r="KSL26" s="42"/>
      <c r="KSM26" s="67"/>
      <c r="KSN26" s="77"/>
      <c r="KSO26" s="66"/>
      <c r="KSP26" s="42"/>
      <c r="KSQ26" s="67"/>
      <c r="KSR26" s="66"/>
      <c r="KSS26" s="42"/>
      <c r="KST26" s="67"/>
      <c r="KSU26" s="77"/>
      <c r="KSV26" s="66"/>
      <c r="KSW26" s="42"/>
      <c r="KSX26" s="67"/>
      <c r="KSY26" s="66"/>
      <c r="KSZ26" s="42"/>
      <c r="KTA26" s="67"/>
      <c r="KTB26" s="77"/>
      <c r="KTC26" s="66"/>
      <c r="KTD26" s="42"/>
      <c r="KTE26" s="67"/>
      <c r="KTF26" s="66"/>
      <c r="KTG26" s="42"/>
      <c r="KTH26" s="67"/>
      <c r="KTI26" s="77"/>
      <c r="KTJ26" s="66"/>
      <c r="KTK26" s="42"/>
      <c r="KTL26" s="67"/>
      <c r="KTM26" s="66"/>
      <c r="KTN26" s="42"/>
      <c r="KTO26" s="67"/>
      <c r="KTP26" s="77"/>
      <c r="KTQ26" s="66"/>
      <c r="KTR26" s="42"/>
      <c r="KTS26" s="67"/>
      <c r="KTT26" s="66"/>
      <c r="KTU26" s="42"/>
      <c r="KTV26" s="67"/>
      <c r="KTW26" s="77"/>
      <c r="KTX26" s="66"/>
      <c r="KTY26" s="42"/>
      <c r="KTZ26" s="67"/>
      <c r="KUA26" s="66"/>
      <c r="KUB26" s="42"/>
      <c r="KUC26" s="67"/>
      <c r="KUD26" s="77"/>
      <c r="KUE26" s="66"/>
      <c r="KUF26" s="42"/>
      <c r="KUG26" s="67"/>
      <c r="KUH26" s="66"/>
      <c r="KUI26" s="42"/>
      <c r="KUJ26" s="67"/>
      <c r="KUK26" s="77"/>
      <c r="KUL26" s="66"/>
      <c r="KUM26" s="42"/>
      <c r="KUN26" s="67"/>
      <c r="KUO26" s="66"/>
      <c r="KUP26" s="42"/>
      <c r="KUQ26" s="67"/>
      <c r="KUR26" s="77"/>
      <c r="KUS26" s="66"/>
      <c r="KUT26" s="42"/>
      <c r="KUU26" s="67"/>
      <c r="KUV26" s="66"/>
      <c r="KUW26" s="42"/>
      <c r="KUX26" s="67"/>
      <c r="KUY26" s="77"/>
      <c r="KUZ26" s="66"/>
      <c r="KVA26" s="42"/>
      <c r="KVB26" s="67"/>
      <c r="KVC26" s="66"/>
      <c r="KVD26" s="42"/>
      <c r="KVE26" s="67"/>
      <c r="KVF26" s="77"/>
      <c r="KVG26" s="66"/>
      <c r="KVH26" s="42"/>
      <c r="KVI26" s="67"/>
      <c r="KVJ26" s="66"/>
      <c r="KVK26" s="42"/>
      <c r="KVL26" s="67"/>
      <c r="KVM26" s="77"/>
      <c r="KVN26" s="66"/>
      <c r="KVO26" s="42"/>
      <c r="KVP26" s="67"/>
      <c r="KVQ26" s="66"/>
      <c r="KVR26" s="42"/>
      <c r="KVS26" s="67"/>
      <c r="KVT26" s="77"/>
      <c r="KVU26" s="66"/>
      <c r="KVV26" s="42"/>
      <c r="KVW26" s="67"/>
      <c r="KVX26" s="66"/>
      <c r="KVY26" s="42"/>
      <c r="KVZ26" s="67"/>
      <c r="KWA26" s="77"/>
      <c r="KWB26" s="66"/>
      <c r="KWC26" s="42"/>
      <c r="KWD26" s="67"/>
      <c r="KWE26" s="66"/>
      <c r="KWF26" s="42"/>
      <c r="KWG26" s="67"/>
      <c r="KWH26" s="77"/>
      <c r="KWI26" s="66"/>
      <c r="KWJ26" s="42"/>
      <c r="KWK26" s="67"/>
      <c r="KWL26" s="66"/>
      <c r="KWM26" s="42"/>
      <c r="KWN26" s="67"/>
      <c r="KWO26" s="77"/>
      <c r="KWP26" s="66"/>
      <c r="KWQ26" s="42"/>
      <c r="KWR26" s="67"/>
      <c r="KWS26" s="66"/>
      <c r="KWT26" s="42"/>
      <c r="KWU26" s="67"/>
      <c r="KWV26" s="77"/>
      <c r="KWW26" s="66"/>
      <c r="KWX26" s="42"/>
      <c r="KWY26" s="67"/>
      <c r="KWZ26" s="66"/>
      <c r="KXA26" s="42"/>
      <c r="KXB26" s="67"/>
      <c r="KXC26" s="77"/>
      <c r="KXD26" s="66"/>
      <c r="KXE26" s="42"/>
      <c r="KXF26" s="67"/>
      <c r="KXG26" s="66"/>
      <c r="KXH26" s="42"/>
      <c r="KXI26" s="67"/>
      <c r="KXJ26" s="77"/>
      <c r="KXK26" s="66"/>
      <c r="KXL26" s="42"/>
      <c r="KXM26" s="67"/>
      <c r="KXN26" s="66"/>
      <c r="KXO26" s="42"/>
      <c r="KXP26" s="67"/>
      <c r="KXQ26" s="77"/>
      <c r="KXR26" s="66"/>
      <c r="KXS26" s="42"/>
      <c r="KXT26" s="67"/>
      <c r="KXU26" s="66"/>
      <c r="KXV26" s="42"/>
      <c r="KXW26" s="67"/>
      <c r="KXX26" s="77"/>
      <c r="KXY26" s="66"/>
      <c r="KXZ26" s="42"/>
      <c r="KYA26" s="67"/>
      <c r="KYB26" s="66"/>
      <c r="KYC26" s="42"/>
      <c r="KYD26" s="67"/>
      <c r="KYE26" s="77"/>
      <c r="KYF26" s="66"/>
      <c r="KYG26" s="42"/>
      <c r="KYH26" s="67"/>
      <c r="KYI26" s="66"/>
      <c r="KYJ26" s="42"/>
      <c r="KYK26" s="67"/>
      <c r="KYL26" s="77"/>
      <c r="KYM26" s="66"/>
      <c r="KYN26" s="42"/>
      <c r="KYO26" s="67"/>
      <c r="KYP26" s="66"/>
      <c r="KYQ26" s="42"/>
      <c r="KYR26" s="67"/>
      <c r="KYS26" s="77"/>
      <c r="KYT26" s="66"/>
      <c r="KYU26" s="42"/>
      <c r="KYV26" s="67"/>
      <c r="KYW26" s="66"/>
      <c r="KYX26" s="42"/>
      <c r="KYY26" s="67"/>
      <c r="KYZ26" s="77"/>
      <c r="KZA26" s="66"/>
      <c r="KZB26" s="42"/>
      <c r="KZC26" s="67"/>
      <c r="KZD26" s="66"/>
      <c r="KZE26" s="42"/>
      <c r="KZF26" s="67"/>
      <c r="KZG26" s="77"/>
      <c r="KZH26" s="66"/>
      <c r="KZI26" s="42"/>
      <c r="KZJ26" s="67"/>
      <c r="KZK26" s="66"/>
      <c r="KZL26" s="42"/>
      <c r="KZM26" s="67"/>
      <c r="KZN26" s="77"/>
      <c r="KZO26" s="66"/>
      <c r="KZP26" s="42"/>
      <c r="KZQ26" s="67"/>
      <c r="KZR26" s="66"/>
      <c r="KZS26" s="42"/>
      <c r="KZT26" s="67"/>
      <c r="KZU26" s="77"/>
      <c r="KZV26" s="66"/>
      <c r="KZW26" s="42"/>
      <c r="KZX26" s="67"/>
      <c r="KZY26" s="66"/>
      <c r="KZZ26" s="42"/>
      <c r="LAA26" s="67"/>
      <c r="LAB26" s="77"/>
      <c r="LAC26" s="66"/>
      <c r="LAD26" s="42"/>
      <c r="LAE26" s="67"/>
      <c r="LAF26" s="66"/>
      <c r="LAG26" s="42"/>
      <c r="LAH26" s="67"/>
      <c r="LAI26" s="77"/>
      <c r="LAJ26" s="66"/>
      <c r="LAK26" s="42"/>
      <c r="LAL26" s="67"/>
      <c r="LAM26" s="66"/>
      <c r="LAN26" s="42"/>
      <c r="LAO26" s="67"/>
      <c r="LAP26" s="77"/>
      <c r="LAQ26" s="66"/>
      <c r="LAR26" s="42"/>
      <c r="LAS26" s="67"/>
      <c r="LAT26" s="66"/>
      <c r="LAU26" s="42"/>
      <c r="LAV26" s="67"/>
      <c r="LAW26" s="77"/>
      <c r="LAX26" s="66"/>
      <c r="LAY26" s="42"/>
      <c r="LAZ26" s="67"/>
      <c r="LBA26" s="66"/>
      <c r="LBB26" s="42"/>
      <c r="LBC26" s="67"/>
      <c r="LBD26" s="77"/>
      <c r="LBE26" s="66"/>
      <c r="LBF26" s="42"/>
      <c r="LBG26" s="67"/>
      <c r="LBH26" s="66"/>
      <c r="LBI26" s="42"/>
      <c r="LBJ26" s="67"/>
      <c r="LBK26" s="77"/>
      <c r="LBL26" s="66"/>
      <c r="LBM26" s="42"/>
      <c r="LBN26" s="67"/>
      <c r="LBO26" s="66"/>
      <c r="LBP26" s="42"/>
      <c r="LBQ26" s="67"/>
      <c r="LBR26" s="77"/>
      <c r="LBS26" s="66"/>
      <c r="LBT26" s="42"/>
      <c r="LBU26" s="67"/>
      <c r="LBV26" s="66"/>
      <c r="LBW26" s="42"/>
      <c r="LBX26" s="67"/>
      <c r="LBY26" s="77"/>
      <c r="LBZ26" s="66"/>
      <c r="LCA26" s="42"/>
      <c r="LCB26" s="67"/>
      <c r="LCC26" s="66"/>
      <c r="LCD26" s="42"/>
      <c r="LCE26" s="67"/>
      <c r="LCF26" s="77"/>
      <c r="LCG26" s="66"/>
      <c r="LCH26" s="42"/>
      <c r="LCI26" s="67"/>
      <c r="LCJ26" s="66"/>
      <c r="LCK26" s="42"/>
      <c r="LCL26" s="67"/>
      <c r="LCM26" s="77"/>
      <c r="LCN26" s="66"/>
      <c r="LCO26" s="42"/>
      <c r="LCP26" s="67"/>
      <c r="LCQ26" s="66"/>
      <c r="LCR26" s="42"/>
      <c r="LCS26" s="67"/>
      <c r="LCT26" s="77"/>
      <c r="LCU26" s="66"/>
      <c r="LCV26" s="42"/>
      <c r="LCW26" s="67"/>
      <c r="LCX26" s="66"/>
      <c r="LCY26" s="42"/>
      <c r="LCZ26" s="67"/>
      <c r="LDA26" s="77"/>
      <c r="LDB26" s="66"/>
      <c r="LDC26" s="42"/>
      <c r="LDD26" s="67"/>
      <c r="LDE26" s="66"/>
      <c r="LDF26" s="42"/>
      <c r="LDG26" s="67"/>
      <c r="LDH26" s="77"/>
      <c r="LDI26" s="66"/>
      <c r="LDJ26" s="42"/>
      <c r="LDK26" s="67"/>
      <c r="LDL26" s="66"/>
      <c r="LDM26" s="42"/>
      <c r="LDN26" s="67"/>
      <c r="LDO26" s="77"/>
      <c r="LDP26" s="66"/>
      <c r="LDQ26" s="42"/>
      <c r="LDR26" s="67"/>
      <c r="LDS26" s="66"/>
      <c r="LDT26" s="42"/>
      <c r="LDU26" s="67"/>
      <c r="LDV26" s="77"/>
      <c r="LDW26" s="66"/>
      <c r="LDX26" s="42"/>
      <c r="LDY26" s="67"/>
      <c r="LDZ26" s="66"/>
      <c r="LEA26" s="42"/>
      <c r="LEB26" s="67"/>
      <c r="LEC26" s="77"/>
      <c r="LED26" s="66"/>
      <c r="LEE26" s="42"/>
      <c r="LEF26" s="67"/>
      <c r="LEG26" s="66"/>
      <c r="LEH26" s="42"/>
      <c r="LEI26" s="67"/>
      <c r="LEJ26" s="77"/>
      <c r="LEK26" s="66"/>
      <c r="LEL26" s="42"/>
      <c r="LEM26" s="67"/>
      <c r="LEN26" s="66"/>
      <c r="LEO26" s="42"/>
      <c r="LEP26" s="67"/>
      <c r="LEQ26" s="77"/>
      <c r="LER26" s="66"/>
      <c r="LES26" s="42"/>
      <c r="LET26" s="67"/>
      <c r="LEU26" s="66"/>
      <c r="LEV26" s="42"/>
      <c r="LEW26" s="67"/>
      <c r="LEX26" s="77"/>
      <c r="LEY26" s="66"/>
      <c r="LEZ26" s="42"/>
      <c r="LFA26" s="67"/>
      <c r="LFB26" s="66"/>
      <c r="LFC26" s="42"/>
      <c r="LFD26" s="67"/>
      <c r="LFE26" s="77"/>
      <c r="LFF26" s="66"/>
      <c r="LFG26" s="42"/>
      <c r="LFH26" s="67"/>
      <c r="LFI26" s="66"/>
      <c r="LFJ26" s="42"/>
      <c r="LFK26" s="67"/>
      <c r="LFL26" s="77"/>
      <c r="LFM26" s="66"/>
      <c r="LFN26" s="42"/>
      <c r="LFO26" s="67"/>
      <c r="LFP26" s="66"/>
      <c r="LFQ26" s="42"/>
      <c r="LFR26" s="67"/>
      <c r="LFS26" s="77"/>
      <c r="LFT26" s="66"/>
      <c r="LFU26" s="42"/>
      <c r="LFV26" s="67"/>
      <c r="LFW26" s="66"/>
      <c r="LFX26" s="42"/>
      <c r="LFY26" s="67"/>
      <c r="LFZ26" s="77"/>
      <c r="LGA26" s="66"/>
      <c r="LGB26" s="42"/>
      <c r="LGC26" s="67"/>
      <c r="LGD26" s="66"/>
      <c r="LGE26" s="42"/>
      <c r="LGF26" s="67"/>
      <c r="LGG26" s="77"/>
      <c r="LGH26" s="66"/>
      <c r="LGI26" s="42"/>
      <c r="LGJ26" s="67"/>
      <c r="LGK26" s="66"/>
      <c r="LGL26" s="42"/>
      <c r="LGM26" s="67"/>
      <c r="LGN26" s="77"/>
      <c r="LGO26" s="66"/>
      <c r="LGP26" s="42"/>
      <c r="LGQ26" s="67"/>
      <c r="LGR26" s="66"/>
      <c r="LGS26" s="42"/>
      <c r="LGT26" s="67"/>
      <c r="LGU26" s="77"/>
      <c r="LGV26" s="66"/>
      <c r="LGW26" s="42"/>
      <c r="LGX26" s="67"/>
      <c r="LGY26" s="66"/>
      <c r="LGZ26" s="42"/>
      <c r="LHA26" s="67"/>
      <c r="LHB26" s="77"/>
      <c r="LHC26" s="66"/>
      <c r="LHD26" s="42"/>
      <c r="LHE26" s="67"/>
      <c r="LHF26" s="66"/>
      <c r="LHG26" s="42"/>
      <c r="LHH26" s="67"/>
      <c r="LHI26" s="77"/>
      <c r="LHJ26" s="66"/>
      <c r="LHK26" s="42"/>
      <c r="LHL26" s="67"/>
      <c r="LHM26" s="66"/>
      <c r="LHN26" s="42"/>
      <c r="LHO26" s="67"/>
      <c r="LHP26" s="77"/>
      <c r="LHQ26" s="66"/>
      <c r="LHR26" s="42"/>
      <c r="LHS26" s="67"/>
      <c r="LHT26" s="66"/>
      <c r="LHU26" s="42"/>
      <c r="LHV26" s="67"/>
      <c r="LHW26" s="77"/>
      <c r="LHX26" s="66"/>
      <c r="LHY26" s="42"/>
      <c r="LHZ26" s="67"/>
      <c r="LIA26" s="66"/>
      <c r="LIB26" s="42"/>
      <c r="LIC26" s="67"/>
      <c r="LID26" s="77"/>
      <c r="LIE26" s="66"/>
      <c r="LIF26" s="42"/>
      <c r="LIG26" s="67"/>
      <c r="LIH26" s="66"/>
      <c r="LII26" s="42"/>
      <c r="LIJ26" s="67"/>
      <c r="LIK26" s="77"/>
      <c r="LIL26" s="66"/>
      <c r="LIM26" s="42"/>
      <c r="LIN26" s="67"/>
      <c r="LIO26" s="66"/>
      <c r="LIP26" s="42"/>
      <c r="LIQ26" s="67"/>
      <c r="LIR26" s="77"/>
      <c r="LIS26" s="66"/>
      <c r="LIT26" s="42"/>
      <c r="LIU26" s="67"/>
      <c r="LIV26" s="66"/>
      <c r="LIW26" s="42"/>
      <c r="LIX26" s="67"/>
      <c r="LIY26" s="77"/>
      <c r="LIZ26" s="66"/>
      <c r="LJA26" s="42"/>
      <c r="LJB26" s="67"/>
      <c r="LJC26" s="66"/>
      <c r="LJD26" s="42"/>
      <c r="LJE26" s="67"/>
      <c r="LJF26" s="77"/>
      <c r="LJG26" s="66"/>
      <c r="LJH26" s="42"/>
      <c r="LJI26" s="67"/>
      <c r="LJJ26" s="66"/>
      <c r="LJK26" s="42"/>
      <c r="LJL26" s="67"/>
      <c r="LJM26" s="77"/>
      <c r="LJN26" s="66"/>
      <c r="LJO26" s="42"/>
      <c r="LJP26" s="67"/>
      <c r="LJQ26" s="66"/>
      <c r="LJR26" s="42"/>
      <c r="LJS26" s="67"/>
      <c r="LJT26" s="77"/>
      <c r="LJU26" s="66"/>
      <c r="LJV26" s="42"/>
      <c r="LJW26" s="67"/>
      <c r="LJX26" s="66"/>
      <c r="LJY26" s="42"/>
      <c r="LJZ26" s="67"/>
      <c r="LKA26" s="77"/>
      <c r="LKB26" s="66"/>
      <c r="LKC26" s="42"/>
      <c r="LKD26" s="67"/>
      <c r="LKE26" s="66"/>
      <c r="LKF26" s="42"/>
      <c r="LKG26" s="67"/>
      <c r="LKH26" s="77"/>
      <c r="LKI26" s="66"/>
      <c r="LKJ26" s="42"/>
      <c r="LKK26" s="67"/>
      <c r="LKL26" s="66"/>
      <c r="LKM26" s="42"/>
      <c r="LKN26" s="67"/>
      <c r="LKO26" s="77"/>
      <c r="LKP26" s="66"/>
      <c r="LKQ26" s="42"/>
      <c r="LKR26" s="67"/>
      <c r="LKS26" s="66"/>
      <c r="LKT26" s="42"/>
      <c r="LKU26" s="67"/>
      <c r="LKV26" s="77"/>
      <c r="LKW26" s="66"/>
      <c r="LKX26" s="42"/>
      <c r="LKY26" s="67"/>
      <c r="LKZ26" s="66"/>
      <c r="LLA26" s="42"/>
      <c r="LLB26" s="67"/>
      <c r="LLC26" s="77"/>
      <c r="LLD26" s="66"/>
      <c r="LLE26" s="42"/>
      <c r="LLF26" s="67"/>
      <c r="LLG26" s="66"/>
      <c r="LLH26" s="42"/>
      <c r="LLI26" s="67"/>
      <c r="LLJ26" s="77"/>
      <c r="LLK26" s="66"/>
      <c r="LLL26" s="42"/>
      <c r="LLM26" s="67"/>
      <c r="LLN26" s="66"/>
      <c r="LLO26" s="42"/>
      <c r="LLP26" s="67"/>
      <c r="LLQ26" s="77"/>
      <c r="LLR26" s="66"/>
      <c r="LLS26" s="42"/>
      <c r="LLT26" s="67"/>
      <c r="LLU26" s="66"/>
      <c r="LLV26" s="42"/>
      <c r="LLW26" s="67"/>
      <c r="LLX26" s="77"/>
      <c r="LLY26" s="66"/>
      <c r="LLZ26" s="42"/>
      <c r="LMA26" s="67"/>
      <c r="LMB26" s="66"/>
      <c r="LMC26" s="42"/>
      <c r="LMD26" s="67"/>
      <c r="LME26" s="77"/>
      <c r="LMF26" s="66"/>
      <c r="LMG26" s="42"/>
      <c r="LMH26" s="67"/>
      <c r="LMI26" s="66"/>
      <c r="LMJ26" s="42"/>
      <c r="LMK26" s="67"/>
      <c r="LML26" s="77"/>
      <c r="LMM26" s="66"/>
      <c r="LMN26" s="42"/>
      <c r="LMO26" s="67"/>
      <c r="LMP26" s="66"/>
      <c r="LMQ26" s="42"/>
      <c r="LMR26" s="67"/>
      <c r="LMS26" s="77"/>
      <c r="LMT26" s="66"/>
      <c r="LMU26" s="42"/>
      <c r="LMV26" s="67"/>
      <c r="LMW26" s="66"/>
      <c r="LMX26" s="42"/>
      <c r="LMY26" s="67"/>
      <c r="LMZ26" s="77"/>
      <c r="LNA26" s="66"/>
      <c r="LNB26" s="42"/>
      <c r="LNC26" s="67"/>
      <c r="LND26" s="66"/>
      <c r="LNE26" s="42"/>
      <c r="LNF26" s="67"/>
      <c r="LNG26" s="77"/>
      <c r="LNH26" s="66"/>
      <c r="LNI26" s="42"/>
      <c r="LNJ26" s="67"/>
      <c r="LNK26" s="66"/>
      <c r="LNL26" s="42"/>
      <c r="LNM26" s="67"/>
      <c r="LNN26" s="77"/>
      <c r="LNO26" s="66"/>
      <c r="LNP26" s="42"/>
      <c r="LNQ26" s="67"/>
      <c r="LNR26" s="66"/>
      <c r="LNS26" s="42"/>
      <c r="LNT26" s="67"/>
      <c r="LNU26" s="77"/>
      <c r="LNV26" s="66"/>
      <c r="LNW26" s="42"/>
      <c r="LNX26" s="67"/>
      <c r="LNY26" s="66"/>
      <c r="LNZ26" s="42"/>
      <c r="LOA26" s="67"/>
      <c r="LOB26" s="77"/>
      <c r="LOC26" s="66"/>
      <c r="LOD26" s="42"/>
      <c r="LOE26" s="67"/>
      <c r="LOF26" s="66"/>
      <c r="LOG26" s="42"/>
      <c r="LOH26" s="67"/>
      <c r="LOI26" s="77"/>
      <c r="LOJ26" s="66"/>
      <c r="LOK26" s="42"/>
      <c r="LOL26" s="67"/>
      <c r="LOM26" s="66"/>
      <c r="LON26" s="42"/>
      <c r="LOO26" s="67"/>
      <c r="LOP26" s="77"/>
      <c r="LOQ26" s="66"/>
      <c r="LOR26" s="42"/>
      <c r="LOS26" s="67"/>
      <c r="LOT26" s="66"/>
      <c r="LOU26" s="42"/>
      <c r="LOV26" s="67"/>
      <c r="LOW26" s="77"/>
      <c r="LOX26" s="66"/>
      <c r="LOY26" s="42"/>
      <c r="LOZ26" s="67"/>
      <c r="LPA26" s="66"/>
      <c r="LPB26" s="42"/>
      <c r="LPC26" s="67"/>
      <c r="LPD26" s="77"/>
      <c r="LPE26" s="66"/>
      <c r="LPF26" s="42"/>
      <c r="LPG26" s="67"/>
      <c r="LPH26" s="66"/>
      <c r="LPI26" s="42"/>
      <c r="LPJ26" s="67"/>
      <c r="LPK26" s="77"/>
      <c r="LPL26" s="66"/>
      <c r="LPM26" s="42"/>
      <c r="LPN26" s="67"/>
      <c r="LPO26" s="66"/>
      <c r="LPP26" s="42"/>
      <c r="LPQ26" s="67"/>
      <c r="LPR26" s="77"/>
      <c r="LPS26" s="66"/>
      <c r="LPT26" s="42"/>
      <c r="LPU26" s="67"/>
      <c r="LPV26" s="66"/>
      <c r="LPW26" s="42"/>
      <c r="LPX26" s="67"/>
      <c r="LPY26" s="77"/>
      <c r="LPZ26" s="66"/>
      <c r="LQA26" s="42"/>
      <c r="LQB26" s="67"/>
      <c r="LQC26" s="66"/>
      <c r="LQD26" s="42"/>
      <c r="LQE26" s="67"/>
      <c r="LQF26" s="77"/>
      <c r="LQG26" s="66"/>
      <c r="LQH26" s="42"/>
      <c r="LQI26" s="67"/>
      <c r="LQJ26" s="66"/>
      <c r="LQK26" s="42"/>
      <c r="LQL26" s="67"/>
      <c r="LQM26" s="77"/>
      <c r="LQN26" s="66"/>
      <c r="LQO26" s="42"/>
      <c r="LQP26" s="67"/>
      <c r="LQQ26" s="66"/>
      <c r="LQR26" s="42"/>
      <c r="LQS26" s="67"/>
      <c r="LQT26" s="77"/>
      <c r="LQU26" s="66"/>
      <c r="LQV26" s="42"/>
      <c r="LQW26" s="67"/>
      <c r="LQX26" s="66"/>
      <c r="LQY26" s="42"/>
      <c r="LQZ26" s="67"/>
      <c r="LRA26" s="77"/>
      <c r="LRB26" s="66"/>
      <c r="LRC26" s="42"/>
      <c r="LRD26" s="67"/>
      <c r="LRE26" s="66"/>
      <c r="LRF26" s="42"/>
      <c r="LRG26" s="67"/>
      <c r="LRH26" s="77"/>
      <c r="LRI26" s="66"/>
      <c r="LRJ26" s="42"/>
      <c r="LRK26" s="67"/>
      <c r="LRL26" s="66"/>
      <c r="LRM26" s="42"/>
      <c r="LRN26" s="67"/>
      <c r="LRO26" s="77"/>
      <c r="LRP26" s="66"/>
      <c r="LRQ26" s="42"/>
      <c r="LRR26" s="67"/>
      <c r="LRS26" s="66"/>
      <c r="LRT26" s="42"/>
      <c r="LRU26" s="67"/>
      <c r="LRV26" s="77"/>
      <c r="LRW26" s="66"/>
      <c r="LRX26" s="42"/>
      <c r="LRY26" s="67"/>
      <c r="LRZ26" s="66"/>
      <c r="LSA26" s="42"/>
      <c r="LSB26" s="67"/>
      <c r="LSC26" s="77"/>
      <c r="LSD26" s="66"/>
      <c r="LSE26" s="42"/>
      <c r="LSF26" s="67"/>
      <c r="LSG26" s="66"/>
      <c r="LSH26" s="42"/>
      <c r="LSI26" s="67"/>
      <c r="LSJ26" s="77"/>
      <c r="LSK26" s="66"/>
      <c r="LSL26" s="42"/>
      <c r="LSM26" s="67"/>
      <c r="LSN26" s="66"/>
      <c r="LSO26" s="42"/>
      <c r="LSP26" s="67"/>
      <c r="LSQ26" s="77"/>
      <c r="LSR26" s="66"/>
      <c r="LSS26" s="42"/>
      <c r="LST26" s="67"/>
      <c r="LSU26" s="66"/>
      <c r="LSV26" s="42"/>
      <c r="LSW26" s="67"/>
      <c r="LSX26" s="77"/>
      <c r="LSY26" s="66"/>
      <c r="LSZ26" s="42"/>
      <c r="LTA26" s="67"/>
      <c r="LTB26" s="66"/>
      <c r="LTC26" s="42"/>
      <c r="LTD26" s="67"/>
      <c r="LTE26" s="77"/>
      <c r="LTF26" s="66"/>
      <c r="LTG26" s="42"/>
      <c r="LTH26" s="67"/>
      <c r="LTI26" s="66"/>
      <c r="LTJ26" s="42"/>
      <c r="LTK26" s="67"/>
      <c r="LTL26" s="77"/>
      <c r="LTM26" s="66"/>
      <c r="LTN26" s="42"/>
      <c r="LTO26" s="67"/>
      <c r="LTP26" s="66"/>
      <c r="LTQ26" s="42"/>
      <c r="LTR26" s="67"/>
      <c r="LTS26" s="77"/>
      <c r="LTT26" s="66"/>
      <c r="LTU26" s="42"/>
      <c r="LTV26" s="67"/>
      <c r="LTW26" s="66"/>
      <c r="LTX26" s="42"/>
      <c r="LTY26" s="67"/>
      <c r="LTZ26" s="77"/>
      <c r="LUA26" s="66"/>
      <c r="LUB26" s="42"/>
      <c r="LUC26" s="67"/>
      <c r="LUD26" s="66"/>
      <c r="LUE26" s="42"/>
      <c r="LUF26" s="67"/>
      <c r="LUG26" s="77"/>
      <c r="LUH26" s="66"/>
      <c r="LUI26" s="42"/>
      <c r="LUJ26" s="67"/>
      <c r="LUK26" s="66"/>
      <c r="LUL26" s="42"/>
      <c r="LUM26" s="67"/>
      <c r="LUN26" s="77"/>
      <c r="LUO26" s="66"/>
      <c r="LUP26" s="42"/>
      <c r="LUQ26" s="67"/>
      <c r="LUR26" s="66"/>
      <c r="LUS26" s="42"/>
      <c r="LUT26" s="67"/>
      <c r="LUU26" s="77"/>
      <c r="LUV26" s="66"/>
      <c r="LUW26" s="42"/>
      <c r="LUX26" s="67"/>
      <c r="LUY26" s="66"/>
      <c r="LUZ26" s="42"/>
      <c r="LVA26" s="67"/>
      <c r="LVB26" s="77"/>
      <c r="LVC26" s="66"/>
      <c r="LVD26" s="42"/>
      <c r="LVE26" s="67"/>
      <c r="LVF26" s="66"/>
      <c r="LVG26" s="42"/>
      <c r="LVH26" s="67"/>
      <c r="LVI26" s="77"/>
      <c r="LVJ26" s="66"/>
      <c r="LVK26" s="42"/>
      <c r="LVL26" s="67"/>
      <c r="LVM26" s="66"/>
      <c r="LVN26" s="42"/>
      <c r="LVO26" s="67"/>
      <c r="LVP26" s="77"/>
      <c r="LVQ26" s="66"/>
      <c r="LVR26" s="42"/>
      <c r="LVS26" s="67"/>
      <c r="LVT26" s="66"/>
      <c r="LVU26" s="42"/>
      <c r="LVV26" s="67"/>
      <c r="LVW26" s="77"/>
      <c r="LVX26" s="66"/>
      <c r="LVY26" s="42"/>
      <c r="LVZ26" s="67"/>
      <c r="LWA26" s="66"/>
      <c r="LWB26" s="42"/>
      <c r="LWC26" s="67"/>
      <c r="LWD26" s="77"/>
      <c r="LWE26" s="66"/>
      <c r="LWF26" s="42"/>
      <c r="LWG26" s="67"/>
      <c r="LWH26" s="66"/>
      <c r="LWI26" s="42"/>
      <c r="LWJ26" s="67"/>
      <c r="LWK26" s="77"/>
      <c r="LWL26" s="66"/>
      <c r="LWM26" s="42"/>
      <c r="LWN26" s="67"/>
      <c r="LWO26" s="66"/>
      <c r="LWP26" s="42"/>
      <c r="LWQ26" s="67"/>
      <c r="LWR26" s="77"/>
      <c r="LWS26" s="66"/>
      <c r="LWT26" s="42"/>
      <c r="LWU26" s="67"/>
      <c r="LWV26" s="66"/>
      <c r="LWW26" s="42"/>
      <c r="LWX26" s="67"/>
      <c r="LWY26" s="77"/>
      <c r="LWZ26" s="66"/>
      <c r="LXA26" s="42"/>
      <c r="LXB26" s="67"/>
      <c r="LXC26" s="66"/>
      <c r="LXD26" s="42"/>
      <c r="LXE26" s="67"/>
      <c r="LXF26" s="77"/>
      <c r="LXG26" s="66"/>
      <c r="LXH26" s="42"/>
      <c r="LXI26" s="67"/>
      <c r="LXJ26" s="66"/>
      <c r="LXK26" s="42"/>
      <c r="LXL26" s="67"/>
      <c r="LXM26" s="77"/>
      <c r="LXN26" s="66"/>
      <c r="LXO26" s="42"/>
      <c r="LXP26" s="67"/>
      <c r="LXQ26" s="66"/>
      <c r="LXR26" s="42"/>
      <c r="LXS26" s="67"/>
      <c r="LXT26" s="77"/>
      <c r="LXU26" s="66"/>
      <c r="LXV26" s="42"/>
      <c r="LXW26" s="67"/>
      <c r="LXX26" s="66"/>
      <c r="LXY26" s="42"/>
      <c r="LXZ26" s="67"/>
      <c r="LYA26" s="77"/>
      <c r="LYB26" s="66"/>
      <c r="LYC26" s="42"/>
      <c r="LYD26" s="67"/>
      <c r="LYE26" s="66"/>
      <c r="LYF26" s="42"/>
      <c r="LYG26" s="67"/>
      <c r="LYH26" s="77"/>
      <c r="LYI26" s="66"/>
      <c r="LYJ26" s="42"/>
      <c r="LYK26" s="67"/>
      <c r="LYL26" s="66"/>
      <c r="LYM26" s="42"/>
      <c r="LYN26" s="67"/>
      <c r="LYO26" s="77"/>
      <c r="LYP26" s="66"/>
      <c r="LYQ26" s="42"/>
      <c r="LYR26" s="67"/>
      <c r="LYS26" s="66"/>
      <c r="LYT26" s="42"/>
      <c r="LYU26" s="67"/>
      <c r="LYV26" s="77"/>
      <c r="LYW26" s="66"/>
      <c r="LYX26" s="42"/>
      <c r="LYY26" s="67"/>
      <c r="LYZ26" s="66"/>
      <c r="LZA26" s="42"/>
      <c r="LZB26" s="67"/>
      <c r="LZC26" s="77"/>
      <c r="LZD26" s="66"/>
      <c r="LZE26" s="42"/>
      <c r="LZF26" s="67"/>
      <c r="LZG26" s="66"/>
      <c r="LZH26" s="42"/>
      <c r="LZI26" s="67"/>
      <c r="LZJ26" s="77"/>
      <c r="LZK26" s="66"/>
      <c r="LZL26" s="42"/>
      <c r="LZM26" s="67"/>
      <c r="LZN26" s="66"/>
      <c r="LZO26" s="42"/>
      <c r="LZP26" s="67"/>
      <c r="LZQ26" s="77"/>
      <c r="LZR26" s="66"/>
      <c r="LZS26" s="42"/>
      <c r="LZT26" s="67"/>
      <c r="LZU26" s="66"/>
      <c r="LZV26" s="42"/>
      <c r="LZW26" s="67"/>
      <c r="LZX26" s="77"/>
      <c r="LZY26" s="66"/>
      <c r="LZZ26" s="42"/>
      <c r="MAA26" s="67"/>
      <c r="MAB26" s="66"/>
      <c r="MAC26" s="42"/>
      <c r="MAD26" s="67"/>
      <c r="MAE26" s="77"/>
      <c r="MAF26" s="66"/>
      <c r="MAG26" s="42"/>
      <c r="MAH26" s="67"/>
      <c r="MAI26" s="66"/>
      <c r="MAJ26" s="42"/>
      <c r="MAK26" s="67"/>
      <c r="MAL26" s="77"/>
      <c r="MAM26" s="66"/>
      <c r="MAN26" s="42"/>
      <c r="MAO26" s="67"/>
      <c r="MAP26" s="66"/>
      <c r="MAQ26" s="42"/>
      <c r="MAR26" s="67"/>
      <c r="MAS26" s="77"/>
      <c r="MAT26" s="66"/>
      <c r="MAU26" s="42"/>
      <c r="MAV26" s="67"/>
      <c r="MAW26" s="66"/>
      <c r="MAX26" s="42"/>
      <c r="MAY26" s="67"/>
      <c r="MAZ26" s="77"/>
      <c r="MBA26" s="66"/>
      <c r="MBB26" s="42"/>
      <c r="MBC26" s="67"/>
      <c r="MBD26" s="66"/>
      <c r="MBE26" s="42"/>
      <c r="MBF26" s="67"/>
      <c r="MBG26" s="77"/>
      <c r="MBH26" s="66"/>
      <c r="MBI26" s="42"/>
      <c r="MBJ26" s="67"/>
      <c r="MBK26" s="66"/>
      <c r="MBL26" s="42"/>
      <c r="MBM26" s="67"/>
      <c r="MBN26" s="77"/>
      <c r="MBO26" s="66"/>
      <c r="MBP26" s="42"/>
      <c r="MBQ26" s="67"/>
      <c r="MBR26" s="66"/>
      <c r="MBS26" s="42"/>
      <c r="MBT26" s="67"/>
      <c r="MBU26" s="77"/>
      <c r="MBV26" s="66"/>
      <c r="MBW26" s="42"/>
      <c r="MBX26" s="67"/>
      <c r="MBY26" s="66"/>
      <c r="MBZ26" s="42"/>
      <c r="MCA26" s="67"/>
      <c r="MCB26" s="77"/>
      <c r="MCC26" s="66"/>
      <c r="MCD26" s="42"/>
      <c r="MCE26" s="67"/>
      <c r="MCF26" s="66"/>
      <c r="MCG26" s="42"/>
      <c r="MCH26" s="67"/>
      <c r="MCI26" s="77"/>
      <c r="MCJ26" s="66"/>
      <c r="MCK26" s="42"/>
      <c r="MCL26" s="67"/>
      <c r="MCM26" s="66"/>
      <c r="MCN26" s="42"/>
      <c r="MCO26" s="67"/>
      <c r="MCP26" s="77"/>
      <c r="MCQ26" s="66"/>
      <c r="MCR26" s="42"/>
      <c r="MCS26" s="67"/>
      <c r="MCT26" s="66"/>
      <c r="MCU26" s="42"/>
      <c r="MCV26" s="67"/>
      <c r="MCW26" s="77"/>
      <c r="MCX26" s="66"/>
      <c r="MCY26" s="42"/>
      <c r="MCZ26" s="67"/>
      <c r="MDA26" s="66"/>
      <c r="MDB26" s="42"/>
      <c r="MDC26" s="67"/>
      <c r="MDD26" s="77"/>
      <c r="MDE26" s="66"/>
      <c r="MDF26" s="42"/>
      <c r="MDG26" s="67"/>
      <c r="MDH26" s="66"/>
      <c r="MDI26" s="42"/>
      <c r="MDJ26" s="67"/>
      <c r="MDK26" s="77"/>
      <c r="MDL26" s="66"/>
      <c r="MDM26" s="42"/>
      <c r="MDN26" s="67"/>
      <c r="MDO26" s="66"/>
      <c r="MDP26" s="42"/>
      <c r="MDQ26" s="67"/>
      <c r="MDR26" s="77"/>
      <c r="MDS26" s="66"/>
      <c r="MDT26" s="42"/>
      <c r="MDU26" s="67"/>
      <c r="MDV26" s="66"/>
      <c r="MDW26" s="42"/>
      <c r="MDX26" s="67"/>
      <c r="MDY26" s="77"/>
      <c r="MDZ26" s="66"/>
      <c r="MEA26" s="42"/>
      <c r="MEB26" s="67"/>
      <c r="MEC26" s="66"/>
      <c r="MED26" s="42"/>
      <c r="MEE26" s="67"/>
      <c r="MEF26" s="77"/>
      <c r="MEG26" s="66"/>
      <c r="MEH26" s="42"/>
      <c r="MEI26" s="67"/>
      <c r="MEJ26" s="66"/>
      <c r="MEK26" s="42"/>
      <c r="MEL26" s="67"/>
      <c r="MEM26" s="77"/>
      <c r="MEN26" s="66"/>
      <c r="MEO26" s="42"/>
      <c r="MEP26" s="67"/>
      <c r="MEQ26" s="66"/>
      <c r="MER26" s="42"/>
      <c r="MES26" s="67"/>
      <c r="MET26" s="77"/>
      <c r="MEU26" s="66"/>
      <c r="MEV26" s="42"/>
      <c r="MEW26" s="67"/>
      <c r="MEX26" s="66"/>
      <c r="MEY26" s="42"/>
      <c r="MEZ26" s="67"/>
      <c r="MFA26" s="77"/>
      <c r="MFB26" s="66"/>
      <c r="MFC26" s="42"/>
      <c r="MFD26" s="67"/>
      <c r="MFE26" s="66"/>
      <c r="MFF26" s="42"/>
      <c r="MFG26" s="67"/>
      <c r="MFH26" s="77"/>
      <c r="MFI26" s="66"/>
      <c r="MFJ26" s="42"/>
      <c r="MFK26" s="67"/>
      <c r="MFL26" s="66"/>
      <c r="MFM26" s="42"/>
      <c r="MFN26" s="67"/>
      <c r="MFO26" s="77"/>
      <c r="MFP26" s="66"/>
      <c r="MFQ26" s="42"/>
      <c r="MFR26" s="67"/>
      <c r="MFS26" s="66"/>
      <c r="MFT26" s="42"/>
      <c r="MFU26" s="67"/>
      <c r="MFV26" s="77"/>
      <c r="MFW26" s="66"/>
      <c r="MFX26" s="42"/>
      <c r="MFY26" s="67"/>
      <c r="MFZ26" s="66"/>
      <c r="MGA26" s="42"/>
      <c r="MGB26" s="67"/>
      <c r="MGC26" s="77"/>
      <c r="MGD26" s="66"/>
      <c r="MGE26" s="42"/>
      <c r="MGF26" s="67"/>
      <c r="MGG26" s="66"/>
      <c r="MGH26" s="42"/>
      <c r="MGI26" s="67"/>
      <c r="MGJ26" s="77"/>
      <c r="MGK26" s="66"/>
      <c r="MGL26" s="42"/>
      <c r="MGM26" s="67"/>
      <c r="MGN26" s="66"/>
      <c r="MGO26" s="42"/>
      <c r="MGP26" s="67"/>
      <c r="MGQ26" s="77"/>
      <c r="MGR26" s="66"/>
      <c r="MGS26" s="42"/>
      <c r="MGT26" s="67"/>
      <c r="MGU26" s="66"/>
      <c r="MGV26" s="42"/>
      <c r="MGW26" s="67"/>
      <c r="MGX26" s="77"/>
      <c r="MGY26" s="66"/>
      <c r="MGZ26" s="42"/>
      <c r="MHA26" s="67"/>
      <c r="MHB26" s="66"/>
      <c r="MHC26" s="42"/>
      <c r="MHD26" s="67"/>
      <c r="MHE26" s="77"/>
      <c r="MHF26" s="66"/>
      <c r="MHG26" s="42"/>
      <c r="MHH26" s="67"/>
      <c r="MHI26" s="66"/>
      <c r="MHJ26" s="42"/>
      <c r="MHK26" s="67"/>
      <c r="MHL26" s="77"/>
      <c r="MHM26" s="66"/>
      <c r="MHN26" s="42"/>
      <c r="MHO26" s="67"/>
      <c r="MHP26" s="66"/>
      <c r="MHQ26" s="42"/>
      <c r="MHR26" s="67"/>
      <c r="MHS26" s="77"/>
      <c r="MHT26" s="66"/>
      <c r="MHU26" s="42"/>
      <c r="MHV26" s="67"/>
      <c r="MHW26" s="66"/>
      <c r="MHX26" s="42"/>
      <c r="MHY26" s="67"/>
      <c r="MHZ26" s="77"/>
      <c r="MIA26" s="66"/>
      <c r="MIB26" s="42"/>
      <c r="MIC26" s="67"/>
      <c r="MID26" s="66"/>
      <c r="MIE26" s="42"/>
      <c r="MIF26" s="67"/>
      <c r="MIG26" s="77"/>
      <c r="MIH26" s="66"/>
      <c r="MII26" s="42"/>
      <c r="MIJ26" s="67"/>
      <c r="MIK26" s="66"/>
      <c r="MIL26" s="42"/>
      <c r="MIM26" s="67"/>
      <c r="MIN26" s="77"/>
      <c r="MIO26" s="66"/>
      <c r="MIP26" s="42"/>
      <c r="MIQ26" s="67"/>
      <c r="MIR26" s="66"/>
      <c r="MIS26" s="42"/>
      <c r="MIT26" s="67"/>
      <c r="MIU26" s="77"/>
      <c r="MIV26" s="66"/>
      <c r="MIW26" s="42"/>
      <c r="MIX26" s="67"/>
      <c r="MIY26" s="66"/>
      <c r="MIZ26" s="42"/>
      <c r="MJA26" s="67"/>
      <c r="MJB26" s="77"/>
      <c r="MJC26" s="66"/>
      <c r="MJD26" s="42"/>
      <c r="MJE26" s="67"/>
      <c r="MJF26" s="66"/>
      <c r="MJG26" s="42"/>
      <c r="MJH26" s="67"/>
      <c r="MJI26" s="77"/>
      <c r="MJJ26" s="66"/>
      <c r="MJK26" s="42"/>
      <c r="MJL26" s="67"/>
      <c r="MJM26" s="66"/>
      <c r="MJN26" s="42"/>
      <c r="MJO26" s="67"/>
      <c r="MJP26" s="77"/>
      <c r="MJQ26" s="66"/>
      <c r="MJR26" s="42"/>
      <c r="MJS26" s="67"/>
      <c r="MJT26" s="66"/>
      <c r="MJU26" s="42"/>
      <c r="MJV26" s="67"/>
      <c r="MJW26" s="77"/>
      <c r="MJX26" s="66"/>
      <c r="MJY26" s="42"/>
      <c r="MJZ26" s="67"/>
      <c r="MKA26" s="66"/>
      <c r="MKB26" s="42"/>
      <c r="MKC26" s="67"/>
      <c r="MKD26" s="77"/>
      <c r="MKE26" s="66"/>
      <c r="MKF26" s="42"/>
      <c r="MKG26" s="67"/>
      <c r="MKH26" s="66"/>
      <c r="MKI26" s="42"/>
      <c r="MKJ26" s="67"/>
      <c r="MKK26" s="77"/>
      <c r="MKL26" s="66"/>
      <c r="MKM26" s="42"/>
      <c r="MKN26" s="67"/>
      <c r="MKO26" s="66"/>
      <c r="MKP26" s="42"/>
      <c r="MKQ26" s="67"/>
      <c r="MKR26" s="77"/>
      <c r="MKS26" s="66"/>
      <c r="MKT26" s="42"/>
      <c r="MKU26" s="67"/>
      <c r="MKV26" s="66"/>
      <c r="MKW26" s="42"/>
      <c r="MKX26" s="67"/>
      <c r="MKY26" s="77"/>
      <c r="MKZ26" s="66"/>
      <c r="MLA26" s="42"/>
      <c r="MLB26" s="67"/>
      <c r="MLC26" s="66"/>
      <c r="MLD26" s="42"/>
      <c r="MLE26" s="67"/>
      <c r="MLF26" s="77"/>
      <c r="MLG26" s="66"/>
      <c r="MLH26" s="42"/>
      <c r="MLI26" s="67"/>
      <c r="MLJ26" s="66"/>
      <c r="MLK26" s="42"/>
      <c r="MLL26" s="67"/>
      <c r="MLM26" s="77"/>
      <c r="MLN26" s="66"/>
      <c r="MLO26" s="42"/>
      <c r="MLP26" s="67"/>
      <c r="MLQ26" s="66"/>
      <c r="MLR26" s="42"/>
      <c r="MLS26" s="67"/>
      <c r="MLT26" s="77"/>
      <c r="MLU26" s="66"/>
      <c r="MLV26" s="42"/>
      <c r="MLW26" s="67"/>
      <c r="MLX26" s="66"/>
      <c r="MLY26" s="42"/>
      <c r="MLZ26" s="67"/>
      <c r="MMA26" s="77"/>
      <c r="MMB26" s="66"/>
      <c r="MMC26" s="42"/>
      <c r="MMD26" s="67"/>
      <c r="MME26" s="66"/>
      <c r="MMF26" s="42"/>
      <c r="MMG26" s="67"/>
      <c r="MMH26" s="77"/>
      <c r="MMI26" s="66"/>
      <c r="MMJ26" s="42"/>
      <c r="MMK26" s="67"/>
      <c r="MML26" s="66"/>
      <c r="MMM26" s="42"/>
      <c r="MMN26" s="67"/>
      <c r="MMO26" s="77"/>
      <c r="MMP26" s="66"/>
      <c r="MMQ26" s="42"/>
      <c r="MMR26" s="67"/>
      <c r="MMS26" s="66"/>
      <c r="MMT26" s="42"/>
      <c r="MMU26" s="67"/>
      <c r="MMV26" s="77"/>
      <c r="MMW26" s="66"/>
      <c r="MMX26" s="42"/>
      <c r="MMY26" s="67"/>
      <c r="MMZ26" s="66"/>
      <c r="MNA26" s="42"/>
      <c r="MNB26" s="67"/>
      <c r="MNC26" s="77"/>
      <c r="MND26" s="66"/>
      <c r="MNE26" s="42"/>
      <c r="MNF26" s="67"/>
      <c r="MNG26" s="66"/>
      <c r="MNH26" s="42"/>
      <c r="MNI26" s="67"/>
      <c r="MNJ26" s="77"/>
      <c r="MNK26" s="66"/>
      <c r="MNL26" s="42"/>
      <c r="MNM26" s="67"/>
      <c r="MNN26" s="66"/>
      <c r="MNO26" s="42"/>
      <c r="MNP26" s="67"/>
      <c r="MNQ26" s="77"/>
      <c r="MNR26" s="66"/>
      <c r="MNS26" s="42"/>
      <c r="MNT26" s="67"/>
      <c r="MNU26" s="66"/>
      <c r="MNV26" s="42"/>
      <c r="MNW26" s="67"/>
      <c r="MNX26" s="77"/>
      <c r="MNY26" s="66"/>
      <c r="MNZ26" s="42"/>
      <c r="MOA26" s="67"/>
      <c r="MOB26" s="66"/>
      <c r="MOC26" s="42"/>
      <c r="MOD26" s="67"/>
      <c r="MOE26" s="77"/>
      <c r="MOF26" s="66"/>
      <c r="MOG26" s="42"/>
      <c r="MOH26" s="67"/>
      <c r="MOI26" s="66"/>
      <c r="MOJ26" s="42"/>
      <c r="MOK26" s="67"/>
      <c r="MOL26" s="77"/>
      <c r="MOM26" s="66"/>
      <c r="MON26" s="42"/>
      <c r="MOO26" s="67"/>
      <c r="MOP26" s="66"/>
      <c r="MOQ26" s="42"/>
      <c r="MOR26" s="67"/>
      <c r="MOS26" s="77"/>
      <c r="MOT26" s="66"/>
      <c r="MOU26" s="42"/>
      <c r="MOV26" s="67"/>
      <c r="MOW26" s="66"/>
      <c r="MOX26" s="42"/>
      <c r="MOY26" s="67"/>
      <c r="MOZ26" s="77"/>
      <c r="MPA26" s="66"/>
      <c r="MPB26" s="42"/>
      <c r="MPC26" s="67"/>
      <c r="MPD26" s="66"/>
      <c r="MPE26" s="42"/>
      <c r="MPF26" s="67"/>
      <c r="MPG26" s="77"/>
      <c r="MPH26" s="66"/>
      <c r="MPI26" s="42"/>
      <c r="MPJ26" s="67"/>
      <c r="MPK26" s="66"/>
      <c r="MPL26" s="42"/>
      <c r="MPM26" s="67"/>
      <c r="MPN26" s="77"/>
      <c r="MPO26" s="66"/>
      <c r="MPP26" s="42"/>
      <c r="MPQ26" s="67"/>
      <c r="MPR26" s="66"/>
      <c r="MPS26" s="42"/>
      <c r="MPT26" s="67"/>
      <c r="MPU26" s="77"/>
      <c r="MPV26" s="66"/>
      <c r="MPW26" s="42"/>
      <c r="MPX26" s="67"/>
      <c r="MPY26" s="66"/>
      <c r="MPZ26" s="42"/>
      <c r="MQA26" s="67"/>
      <c r="MQB26" s="77"/>
      <c r="MQC26" s="66"/>
      <c r="MQD26" s="42"/>
      <c r="MQE26" s="67"/>
      <c r="MQF26" s="66"/>
      <c r="MQG26" s="42"/>
      <c r="MQH26" s="67"/>
      <c r="MQI26" s="77"/>
      <c r="MQJ26" s="66"/>
      <c r="MQK26" s="42"/>
      <c r="MQL26" s="67"/>
      <c r="MQM26" s="66"/>
      <c r="MQN26" s="42"/>
      <c r="MQO26" s="67"/>
      <c r="MQP26" s="77"/>
      <c r="MQQ26" s="66"/>
      <c r="MQR26" s="42"/>
      <c r="MQS26" s="67"/>
      <c r="MQT26" s="66"/>
      <c r="MQU26" s="42"/>
      <c r="MQV26" s="67"/>
      <c r="MQW26" s="77"/>
      <c r="MQX26" s="66"/>
      <c r="MQY26" s="42"/>
      <c r="MQZ26" s="67"/>
      <c r="MRA26" s="66"/>
      <c r="MRB26" s="42"/>
      <c r="MRC26" s="67"/>
      <c r="MRD26" s="77"/>
      <c r="MRE26" s="66"/>
      <c r="MRF26" s="42"/>
      <c r="MRG26" s="67"/>
      <c r="MRH26" s="66"/>
      <c r="MRI26" s="42"/>
      <c r="MRJ26" s="67"/>
      <c r="MRK26" s="77"/>
      <c r="MRL26" s="66"/>
      <c r="MRM26" s="42"/>
      <c r="MRN26" s="67"/>
      <c r="MRO26" s="66"/>
      <c r="MRP26" s="42"/>
      <c r="MRQ26" s="67"/>
      <c r="MRR26" s="77"/>
      <c r="MRS26" s="66"/>
      <c r="MRT26" s="42"/>
      <c r="MRU26" s="67"/>
      <c r="MRV26" s="66"/>
      <c r="MRW26" s="42"/>
      <c r="MRX26" s="67"/>
      <c r="MRY26" s="77"/>
      <c r="MRZ26" s="66"/>
      <c r="MSA26" s="42"/>
      <c r="MSB26" s="67"/>
      <c r="MSC26" s="66"/>
      <c r="MSD26" s="42"/>
      <c r="MSE26" s="67"/>
      <c r="MSF26" s="77"/>
      <c r="MSG26" s="66"/>
      <c r="MSH26" s="42"/>
      <c r="MSI26" s="67"/>
      <c r="MSJ26" s="66"/>
      <c r="MSK26" s="42"/>
      <c r="MSL26" s="67"/>
      <c r="MSM26" s="77"/>
      <c r="MSN26" s="66"/>
      <c r="MSO26" s="42"/>
      <c r="MSP26" s="67"/>
      <c r="MSQ26" s="66"/>
      <c r="MSR26" s="42"/>
      <c r="MSS26" s="67"/>
      <c r="MST26" s="77"/>
      <c r="MSU26" s="66"/>
      <c r="MSV26" s="42"/>
      <c r="MSW26" s="67"/>
      <c r="MSX26" s="66"/>
      <c r="MSY26" s="42"/>
      <c r="MSZ26" s="67"/>
      <c r="MTA26" s="77"/>
      <c r="MTB26" s="66"/>
      <c r="MTC26" s="42"/>
      <c r="MTD26" s="67"/>
      <c r="MTE26" s="66"/>
      <c r="MTF26" s="42"/>
      <c r="MTG26" s="67"/>
      <c r="MTH26" s="77"/>
      <c r="MTI26" s="66"/>
      <c r="MTJ26" s="42"/>
      <c r="MTK26" s="67"/>
      <c r="MTL26" s="66"/>
      <c r="MTM26" s="42"/>
      <c r="MTN26" s="67"/>
      <c r="MTO26" s="77"/>
      <c r="MTP26" s="66"/>
      <c r="MTQ26" s="42"/>
      <c r="MTR26" s="67"/>
      <c r="MTS26" s="66"/>
      <c r="MTT26" s="42"/>
      <c r="MTU26" s="67"/>
      <c r="MTV26" s="77"/>
      <c r="MTW26" s="66"/>
      <c r="MTX26" s="42"/>
      <c r="MTY26" s="67"/>
      <c r="MTZ26" s="66"/>
      <c r="MUA26" s="42"/>
      <c r="MUB26" s="67"/>
      <c r="MUC26" s="77"/>
      <c r="MUD26" s="66"/>
      <c r="MUE26" s="42"/>
      <c r="MUF26" s="67"/>
      <c r="MUG26" s="66"/>
      <c r="MUH26" s="42"/>
      <c r="MUI26" s="67"/>
      <c r="MUJ26" s="77"/>
      <c r="MUK26" s="66"/>
      <c r="MUL26" s="42"/>
      <c r="MUM26" s="67"/>
      <c r="MUN26" s="66"/>
      <c r="MUO26" s="42"/>
      <c r="MUP26" s="67"/>
      <c r="MUQ26" s="77"/>
      <c r="MUR26" s="66"/>
      <c r="MUS26" s="42"/>
      <c r="MUT26" s="67"/>
      <c r="MUU26" s="66"/>
      <c r="MUV26" s="42"/>
      <c r="MUW26" s="67"/>
      <c r="MUX26" s="77"/>
      <c r="MUY26" s="66"/>
      <c r="MUZ26" s="42"/>
      <c r="MVA26" s="67"/>
      <c r="MVB26" s="66"/>
      <c r="MVC26" s="42"/>
      <c r="MVD26" s="67"/>
      <c r="MVE26" s="77"/>
      <c r="MVF26" s="66"/>
      <c r="MVG26" s="42"/>
      <c r="MVH26" s="67"/>
      <c r="MVI26" s="66"/>
      <c r="MVJ26" s="42"/>
      <c r="MVK26" s="67"/>
      <c r="MVL26" s="77"/>
      <c r="MVM26" s="66"/>
      <c r="MVN26" s="42"/>
      <c r="MVO26" s="67"/>
      <c r="MVP26" s="66"/>
      <c r="MVQ26" s="42"/>
      <c r="MVR26" s="67"/>
      <c r="MVS26" s="77"/>
      <c r="MVT26" s="66"/>
      <c r="MVU26" s="42"/>
      <c r="MVV26" s="67"/>
      <c r="MVW26" s="66"/>
      <c r="MVX26" s="42"/>
      <c r="MVY26" s="67"/>
      <c r="MVZ26" s="77"/>
      <c r="MWA26" s="66"/>
      <c r="MWB26" s="42"/>
      <c r="MWC26" s="67"/>
      <c r="MWD26" s="66"/>
      <c r="MWE26" s="42"/>
      <c r="MWF26" s="67"/>
      <c r="MWG26" s="77"/>
      <c r="MWH26" s="66"/>
      <c r="MWI26" s="42"/>
      <c r="MWJ26" s="67"/>
      <c r="MWK26" s="66"/>
      <c r="MWL26" s="42"/>
      <c r="MWM26" s="67"/>
      <c r="MWN26" s="77"/>
      <c r="MWO26" s="66"/>
      <c r="MWP26" s="42"/>
      <c r="MWQ26" s="67"/>
      <c r="MWR26" s="66"/>
      <c r="MWS26" s="42"/>
      <c r="MWT26" s="67"/>
      <c r="MWU26" s="77"/>
      <c r="MWV26" s="66"/>
      <c r="MWW26" s="42"/>
      <c r="MWX26" s="67"/>
      <c r="MWY26" s="66"/>
      <c r="MWZ26" s="42"/>
      <c r="MXA26" s="67"/>
      <c r="MXB26" s="77"/>
      <c r="MXC26" s="66"/>
      <c r="MXD26" s="42"/>
      <c r="MXE26" s="67"/>
      <c r="MXF26" s="66"/>
      <c r="MXG26" s="42"/>
      <c r="MXH26" s="67"/>
      <c r="MXI26" s="77"/>
      <c r="MXJ26" s="66"/>
      <c r="MXK26" s="42"/>
      <c r="MXL26" s="67"/>
      <c r="MXM26" s="66"/>
      <c r="MXN26" s="42"/>
      <c r="MXO26" s="67"/>
      <c r="MXP26" s="77"/>
      <c r="MXQ26" s="66"/>
      <c r="MXR26" s="42"/>
      <c r="MXS26" s="67"/>
      <c r="MXT26" s="66"/>
      <c r="MXU26" s="42"/>
      <c r="MXV26" s="67"/>
      <c r="MXW26" s="77"/>
      <c r="MXX26" s="66"/>
      <c r="MXY26" s="42"/>
      <c r="MXZ26" s="67"/>
      <c r="MYA26" s="66"/>
      <c r="MYB26" s="42"/>
      <c r="MYC26" s="67"/>
      <c r="MYD26" s="77"/>
      <c r="MYE26" s="66"/>
      <c r="MYF26" s="42"/>
      <c r="MYG26" s="67"/>
      <c r="MYH26" s="66"/>
      <c r="MYI26" s="42"/>
      <c r="MYJ26" s="67"/>
      <c r="MYK26" s="77"/>
      <c r="MYL26" s="66"/>
      <c r="MYM26" s="42"/>
      <c r="MYN26" s="67"/>
      <c r="MYO26" s="66"/>
      <c r="MYP26" s="42"/>
      <c r="MYQ26" s="67"/>
      <c r="MYR26" s="77"/>
      <c r="MYS26" s="66"/>
      <c r="MYT26" s="42"/>
      <c r="MYU26" s="67"/>
      <c r="MYV26" s="66"/>
      <c r="MYW26" s="42"/>
      <c r="MYX26" s="67"/>
      <c r="MYY26" s="77"/>
      <c r="MYZ26" s="66"/>
      <c r="MZA26" s="42"/>
      <c r="MZB26" s="67"/>
      <c r="MZC26" s="66"/>
      <c r="MZD26" s="42"/>
      <c r="MZE26" s="67"/>
      <c r="MZF26" s="77"/>
      <c r="MZG26" s="66"/>
      <c r="MZH26" s="42"/>
      <c r="MZI26" s="67"/>
      <c r="MZJ26" s="66"/>
      <c r="MZK26" s="42"/>
      <c r="MZL26" s="67"/>
      <c r="MZM26" s="77"/>
      <c r="MZN26" s="66"/>
      <c r="MZO26" s="42"/>
      <c r="MZP26" s="67"/>
      <c r="MZQ26" s="66"/>
      <c r="MZR26" s="42"/>
      <c r="MZS26" s="67"/>
      <c r="MZT26" s="77"/>
      <c r="MZU26" s="66"/>
      <c r="MZV26" s="42"/>
      <c r="MZW26" s="67"/>
      <c r="MZX26" s="66"/>
      <c r="MZY26" s="42"/>
      <c r="MZZ26" s="67"/>
      <c r="NAA26" s="77"/>
      <c r="NAB26" s="66"/>
      <c r="NAC26" s="42"/>
      <c r="NAD26" s="67"/>
      <c r="NAE26" s="66"/>
      <c r="NAF26" s="42"/>
      <c r="NAG26" s="67"/>
      <c r="NAH26" s="77"/>
      <c r="NAI26" s="66"/>
      <c r="NAJ26" s="42"/>
      <c r="NAK26" s="67"/>
      <c r="NAL26" s="66"/>
      <c r="NAM26" s="42"/>
      <c r="NAN26" s="67"/>
      <c r="NAO26" s="77"/>
      <c r="NAP26" s="66"/>
      <c r="NAQ26" s="42"/>
      <c r="NAR26" s="67"/>
      <c r="NAS26" s="66"/>
      <c r="NAT26" s="42"/>
      <c r="NAU26" s="67"/>
      <c r="NAV26" s="77"/>
      <c r="NAW26" s="66"/>
      <c r="NAX26" s="42"/>
      <c r="NAY26" s="67"/>
      <c r="NAZ26" s="66"/>
      <c r="NBA26" s="42"/>
      <c r="NBB26" s="67"/>
      <c r="NBC26" s="77"/>
      <c r="NBD26" s="66"/>
      <c r="NBE26" s="42"/>
      <c r="NBF26" s="67"/>
      <c r="NBG26" s="66"/>
      <c r="NBH26" s="42"/>
      <c r="NBI26" s="67"/>
      <c r="NBJ26" s="77"/>
      <c r="NBK26" s="66"/>
      <c r="NBL26" s="42"/>
      <c r="NBM26" s="67"/>
      <c r="NBN26" s="66"/>
      <c r="NBO26" s="42"/>
      <c r="NBP26" s="67"/>
      <c r="NBQ26" s="77"/>
      <c r="NBR26" s="66"/>
      <c r="NBS26" s="42"/>
      <c r="NBT26" s="67"/>
      <c r="NBU26" s="66"/>
      <c r="NBV26" s="42"/>
      <c r="NBW26" s="67"/>
      <c r="NBX26" s="77"/>
      <c r="NBY26" s="66"/>
      <c r="NBZ26" s="42"/>
      <c r="NCA26" s="67"/>
      <c r="NCB26" s="66"/>
      <c r="NCC26" s="42"/>
      <c r="NCD26" s="67"/>
      <c r="NCE26" s="77"/>
      <c r="NCF26" s="66"/>
      <c r="NCG26" s="42"/>
      <c r="NCH26" s="67"/>
      <c r="NCI26" s="66"/>
      <c r="NCJ26" s="42"/>
      <c r="NCK26" s="67"/>
      <c r="NCL26" s="77"/>
      <c r="NCM26" s="66"/>
      <c r="NCN26" s="42"/>
      <c r="NCO26" s="67"/>
      <c r="NCP26" s="66"/>
      <c r="NCQ26" s="42"/>
      <c r="NCR26" s="67"/>
      <c r="NCS26" s="77"/>
      <c r="NCT26" s="66"/>
      <c r="NCU26" s="42"/>
      <c r="NCV26" s="67"/>
      <c r="NCW26" s="66"/>
      <c r="NCX26" s="42"/>
      <c r="NCY26" s="67"/>
      <c r="NCZ26" s="77"/>
      <c r="NDA26" s="66"/>
      <c r="NDB26" s="42"/>
      <c r="NDC26" s="67"/>
      <c r="NDD26" s="66"/>
      <c r="NDE26" s="42"/>
      <c r="NDF26" s="67"/>
      <c r="NDG26" s="77"/>
      <c r="NDH26" s="66"/>
      <c r="NDI26" s="42"/>
      <c r="NDJ26" s="67"/>
      <c r="NDK26" s="66"/>
      <c r="NDL26" s="42"/>
      <c r="NDM26" s="67"/>
      <c r="NDN26" s="77"/>
      <c r="NDO26" s="66"/>
      <c r="NDP26" s="42"/>
      <c r="NDQ26" s="67"/>
      <c r="NDR26" s="66"/>
      <c r="NDS26" s="42"/>
      <c r="NDT26" s="67"/>
      <c r="NDU26" s="77"/>
      <c r="NDV26" s="66"/>
      <c r="NDW26" s="42"/>
      <c r="NDX26" s="67"/>
      <c r="NDY26" s="66"/>
      <c r="NDZ26" s="42"/>
      <c r="NEA26" s="67"/>
      <c r="NEB26" s="77"/>
      <c r="NEC26" s="66"/>
      <c r="NED26" s="42"/>
      <c r="NEE26" s="67"/>
      <c r="NEF26" s="66"/>
      <c r="NEG26" s="42"/>
      <c r="NEH26" s="67"/>
      <c r="NEI26" s="77"/>
      <c r="NEJ26" s="66"/>
      <c r="NEK26" s="42"/>
      <c r="NEL26" s="67"/>
      <c r="NEM26" s="66"/>
      <c r="NEN26" s="42"/>
      <c r="NEO26" s="67"/>
      <c r="NEP26" s="77"/>
      <c r="NEQ26" s="66"/>
      <c r="NER26" s="42"/>
      <c r="NES26" s="67"/>
      <c r="NET26" s="66"/>
      <c r="NEU26" s="42"/>
      <c r="NEV26" s="67"/>
      <c r="NEW26" s="77"/>
      <c r="NEX26" s="66"/>
      <c r="NEY26" s="42"/>
      <c r="NEZ26" s="67"/>
      <c r="NFA26" s="66"/>
      <c r="NFB26" s="42"/>
      <c r="NFC26" s="67"/>
      <c r="NFD26" s="77"/>
      <c r="NFE26" s="66"/>
      <c r="NFF26" s="42"/>
      <c r="NFG26" s="67"/>
      <c r="NFH26" s="66"/>
      <c r="NFI26" s="42"/>
      <c r="NFJ26" s="67"/>
      <c r="NFK26" s="77"/>
      <c r="NFL26" s="66"/>
      <c r="NFM26" s="42"/>
      <c r="NFN26" s="67"/>
      <c r="NFO26" s="66"/>
      <c r="NFP26" s="42"/>
      <c r="NFQ26" s="67"/>
      <c r="NFR26" s="77"/>
      <c r="NFS26" s="66"/>
      <c r="NFT26" s="42"/>
      <c r="NFU26" s="67"/>
      <c r="NFV26" s="66"/>
      <c r="NFW26" s="42"/>
      <c r="NFX26" s="67"/>
      <c r="NFY26" s="77"/>
      <c r="NFZ26" s="66"/>
      <c r="NGA26" s="42"/>
      <c r="NGB26" s="67"/>
      <c r="NGC26" s="66"/>
      <c r="NGD26" s="42"/>
      <c r="NGE26" s="67"/>
      <c r="NGF26" s="77"/>
      <c r="NGG26" s="66"/>
      <c r="NGH26" s="42"/>
      <c r="NGI26" s="67"/>
      <c r="NGJ26" s="66"/>
      <c r="NGK26" s="42"/>
      <c r="NGL26" s="67"/>
      <c r="NGM26" s="77"/>
      <c r="NGN26" s="66"/>
      <c r="NGO26" s="42"/>
      <c r="NGP26" s="67"/>
      <c r="NGQ26" s="66"/>
      <c r="NGR26" s="42"/>
      <c r="NGS26" s="67"/>
      <c r="NGT26" s="77"/>
      <c r="NGU26" s="66"/>
      <c r="NGV26" s="42"/>
      <c r="NGW26" s="67"/>
      <c r="NGX26" s="66"/>
      <c r="NGY26" s="42"/>
      <c r="NGZ26" s="67"/>
      <c r="NHA26" s="77"/>
      <c r="NHB26" s="66"/>
      <c r="NHC26" s="42"/>
      <c r="NHD26" s="67"/>
      <c r="NHE26" s="66"/>
      <c r="NHF26" s="42"/>
      <c r="NHG26" s="67"/>
      <c r="NHH26" s="77"/>
      <c r="NHI26" s="66"/>
      <c r="NHJ26" s="42"/>
      <c r="NHK26" s="67"/>
      <c r="NHL26" s="66"/>
      <c r="NHM26" s="42"/>
      <c r="NHN26" s="67"/>
      <c r="NHO26" s="77"/>
      <c r="NHP26" s="66"/>
      <c r="NHQ26" s="42"/>
      <c r="NHR26" s="67"/>
      <c r="NHS26" s="66"/>
      <c r="NHT26" s="42"/>
      <c r="NHU26" s="67"/>
      <c r="NHV26" s="77"/>
      <c r="NHW26" s="66"/>
      <c r="NHX26" s="42"/>
      <c r="NHY26" s="67"/>
      <c r="NHZ26" s="66"/>
      <c r="NIA26" s="42"/>
      <c r="NIB26" s="67"/>
      <c r="NIC26" s="77"/>
      <c r="NID26" s="66"/>
      <c r="NIE26" s="42"/>
      <c r="NIF26" s="67"/>
      <c r="NIG26" s="66"/>
      <c r="NIH26" s="42"/>
      <c r="NII26" s="67"/>
      <c r="NIJ26" s="77"/>
      <c r="NIK26" s="66"/>
      <c r="NIL26" s="42"/>
      <c r="NIM26" s="67"/>
      <c r="NIN26" s="66"/>
      <c r="NIO26" s="42"/>
      <c r="NIP26" s="67"/>
      <c r="NIQ26" s="77"/>
      <c r="NIR26" s="66"/>
      <c r="NIS26" s="42"/>
      <c r="NIT26" s="67"/>
      <c r="NIU26" s="66"/>
      <c r="NIV26" s="42"/>
      <c r="NIW26" s="67"/>
      <c r="NIX26" s="77"/>
      <c r="NIY26" s="66"/>
      <c r="NIZ26" s="42"/>
      <c r="NJA26" s="67"/>
      <c r="NJB26" s="66"/>
      <c r="NJC26" s="42"/>
      <c r="NJD26" s="67"/>
      <c r="NJE26" s="77"/>
      <c r="NJF26" s="66"/>
      <c r="NJG26" s="42"/>
      <c r="NJH26" s="67"/>
      <c r="NJI26" s="66"/>
      <c r="NJJ26" s="42"/>
      <c r="NJK26" s="67"/>
      <c r="NJL26" s="77"/>
      <c r="NJM26" s="66"/>
      <c r="NJN26" s="42"/>
      <c r="NJO26" s="67"/>
      <c r="NJP26" s="66"/>
      <c r="NJQ26" s="42"/>
      <c r="NJR26" s="67"/>
      <c r="NJS26" s="77"/>
      <c r="NJT26" s="66"/>
      <c r="NJU26" s="42"/>
      <c r="NJV26" s="67"/>
      <c r="NJW26" s="66"/>
      <c r="NJX26" s="42"/>
      <c r="NJY26" s="67"/>
      <c r="NJZ26" s="77"/>
      <c r="NKA26" s="66"/>
      <c r="NKB26" s="42"/>
      <c r="NKC26" s="67"/>
      <c r="NKD26" s="66"/>
      <c r="NKE26" s="42"/>
      <c r="NKF26" s="67"/>
      <c r="NKG26" s="77"/>
      <c r="NKH26" s="66"/>
      <c r="NKI26" s="42"/>
      <c r="NKJ26" s="67"/>
      <c r="NKK26" s="66"/>
      <c r="NKL26" s="42"/>
      <c r="NKM26" s="67"/>
      <c r="NKN26" s="77"/>
      <c r="NKO26" s="66"/>
      <c r="NKP26" s="42"/>
      <c r="NKQ26" s="67"/>
      <c r="NKR26" s="66"/>
      <c r="NKS26" s="42"/>
      <c r="NKT26" s="67"/>
      <c r="NKU26" s="77"/>
      <c r="NKV26" s="66"/>
      <c r="NKW26" s="42"/>
      <c r="NKX26" s="67"/>
      <c r="NKY26" s="66"/>
      <c r="NKZ26" s="42"/>
      <c r="NLA26" s="67"/>
      <c r="NLB26" s="77"/>
      <c r="NLC26" s="66"/>
      <c r="NLD26" s="42"/>
      <c r="NLE26" s="67"/>
      <c r="NLF26" s="66"/>
      <c r="NLG26" s="42"/>
      <c r="NLH26" s="67"/>
      <c r="NLI26" s="77"/>
      <c r="NLJ26" s="66"/>
      <c r="NLK26" s="42"/>
      <c r="NLL26" s="67"/>
      <c r="NLM26" s="66"/>
      <c r="NLN26" s="42"/>
      <c r="NLO26" s="67"/>
      <c r="NLP26" s="77"/>
      <c r="NLQ26" s="66"/>
      <c r="NLR26" s="42"/>
      <c r="NLS26" s="67"/>
      <c r="NLT26" s="66"/>
      <c r="NLU26" s="42"/>
      <c r="NLV26" s="67"/>
      <c r="NLW26" s="77"/>
      <c r="NLX26" s="66"/>
      <c r="NLY26" s="42"/>
      <c r="NLZ26" s="67"/>
      <c r="NMA26" s="66"/>
      <c r="NMB26" s="42"/>
      <c r="NMC26" s="67"/>
      <c r="NMD26" s="77"/>
      <c r="NME26" s="66"/>
      <c r="NMF26" s="42"/>
      <c r="NMG26" s="67"/>
      <c r="NMH26" s="66"/>
      <c r="NMI26" s="42"/>
      <c r="NMJ26" s="67"/>
      <c r="NMK26" s="77"/>
      <c r="NML26" s="66"/>
      <c r="NMM26" s="42"/>
      <c r="NMN26" s="67"/>
      <c r="NMO26" s="66"/>
      <c r="NMP26" s="42"/>
      <c r="NMQ26" s="67"/>
      <c r="NMR26" s="77"/>
      <c r="NMS26" s="66"/>
      <c r="NMT26" s="42"/>
      <c r="NMU26" s="67"/>
      <c r="NMV26" s="66"/>
      <c r="NMW26" s="42"/>
      <c r="NMX26" s="67"/>
      <c r="NMY26" s="77"/>
      <c r="NMZ26" s="66"/>
      <c r="NNA26" s="42"/>
      <c r="NNB26" s="67"/>
      <c r="NNC26" s="66"/>
      <c r="NND26" s="42"/>
      <c r="NNE26" s="67"/>
      <c r="NNF26" s="77"/>
      <c r="NNG26" s="66"/>
      <c r="NNH26" s="42"/>
      <c r="NNI26" s="67"/>
      <c r="NNJ26" s="66"/>
      <c r="NNK26" s="42"/>
      <c r="NNL26" s="67"/>
      <c r="NNM26" s="77"/>
      <c r="NNN26" s="66"/>
      <c r="NNO26" s="42"/>
      <c r="NNP26" s="67"/>
      <c r="NNQ26" s="66"/>
      <c r="NNR26" s="42"/>
      <c r="NNS26" s="67"/>
      <c r="NNT26" s="77"/>
      <c r="NNU26" s="66"/>
      <c r="NNV26" s="42"/>
      <c r="NNW26" s="67"/>
      <c r="NNX26" s="66"/>
      <c r="NNY26" s="42"/>
      <c r="NNZ26" s="67"/>
      <c r="NOA26" s="77"/>
      <c r="NOB26" s="66"/>
      <c r="NOC26" s="42"/>
      <c r="NOD26" s="67"/>
      <c r="NOE26" s="66"/>
      <c r="NOF26" s="42"/>
      <c r="NOG26" s="67"/>
      <c r="NOH26" s="77"/>
      <c r="NOI26" s="66"/>
      <c r="NOJ26" s="42"/>
      <c r="NOK26" s="67"/>
      <c r="NOL26" s="66"/>
      <c r="NOM26" s="42"/>
      <c r="NON26" s="67"/>
      <c r="NOO26" s="77"/>
      <c r="NOP26" s="66"/>
      <c r="NOQ26" s="42"/>
      <c r="NOR26" s="67"/>
      <c r="NOS26" s="66"/>
      <c r="NOT26" s="42"/>
      <c r="NOU26" s="67"/>
      <c r="NOV26" s="77"/>
      <c r="NOW26" s="66"/>
      <c r="NOX26" s="42"/>
      <c r="NOY26" s="67"/>
      <c r="NOZ26" s="66"/>
      <c r="NPA26" s="42"/>
      <c r="NPB26" s="67"/>
      <c r="NPC26" s="77"/>
      <c r="NPD26" s="66"/>
      <c r="NPE26" s="42"/>
      <c r="NPF26" s="67"/>
      <c r="NPG26" s="66"/>
      <c r="NPH26" s="42"/>
      <c r="NPI26" s="67"/>
      <c r="NPJ26" s="77"/>
      <c r="NPK26" s="66"/>
      <c r="NPL26" s="42"/>
      <c r="NPM26" s="67"/>
      <c r="NPN26" s="66"/>
      <c r="NPO26" s="42"/>
      <c r="NPP26" s="67"/>
      <c r="NPQ26" s="77"/>
      <c r="NPR26" s="66"/>
      <c r="NPS26" s="42"/>
      <c r="NPT26" s="67"/>
      <c r="NPU26" s="66"/>
      <c r="NPV26" s="42"/>
      <c r="NPW26" s="67"/>
      <c r="NPX26" s="77"/>
      <c r="NPY26" s="66"/>
      <c r="NPZ26" s="42"/>
      <c r="NQA26" s="67"/>
      <c r="NQB26" s="66"/>
      <c r="NQC26" s="42"/>
      <c r="NQD26" s="67"/>
      <c r="NQE26" s="77"/>
      <c r="NQF26" s="66"/>
      <c r="NQG26" s="42"/>
      <c r="NQH26" s="67"/>
      <c r="NQI26" s="66"/>
      <c r="NQJ26" s="42"/>
      <c r="NQK26" s="67"/>
      <c r="NQL26" s="77"/>
      <c r="NQM26" s="66"/>
      <c r="NQN26" s="42"/>
      <c r="NQO26" s="67"/>
      <c r="NQP26" s="66"/>
      <c r="NQQ26" s="42"/>
      <c r="NQR26" s="67"/>
      <c r="NQS26" s="77"/>
      <c r="NQT26" s="66"/>
      <c r="NQU26" s="42"/>
      <c r="NQV26" s="67"/>
      <c r="NQW26" s="66"/>
      <c r="NQX26" s="42"/>
      <c r="NQY26" s="67"/>
      <c r="NQZ26" s="77"/>
      <c r="NRA26" s="66"/>
      <c r="NRB26" s="42"/>
      <c r="NRC26" s="67"/>
      <c r="NRD26" s="66"/>
      <c r="NRE26" s="42"/>
      <c r="NRF26" s="67"/>
      <c r="NRG26" s="77"/>
      <c r="NRH26" s="66"/>
      <c r="NRI26" s="42"/>
      <c r="NRJ26" s="67"/>
      <c r="NRK26" s="66"/>
      <c r="NRL26" s="42"/>
      <c r="NRM26" s="67"/>
      <c r="NRN26" s="77"/>
      <c r="NRO26" s="66"/>
      <c r="NRP26" s="42"/>
      <c r="NRQ26" s="67"/>
      <c r="NRR26" s="66"/>
      <c r="NRS26" s="42"/>
      <c r="NRT26" s="67"/>
      <c r="NRU26" s="77"/>
      <c r="NRV26" s="66"/>
      <c r="NRW26" s="42"/>
      <c r="NRX26" s="67"/>
      <c r="NRY26" s="66"/>
      <c r="NRZ26" s="42"/>
      <c r="NSA26" s="67"/>
      <c r="NSB26" s="77"/>
      <c r="NSC26" s="66"/>
      <c r="NSD26" s="42"/>
      <c r="NSE26" s="67"/>
      <c r="NSF26" s="66"/>
      <c r="NSG26" s="42"/>
      <c r="NSH26" s="67"/>
      <c r="NSI26" s="77"/>
      <c r="NSJ26" s="66"/>
      <c r="NSK26" s="42"/>
      <c r="NSL26" s="67"/>
      <c r="NSM26" s="66"/>
      <c r="NSN26" s="42"/>
      <c r="NSO26" s="67"/>
      <c r="NSP26" s="77"/>
      <c r="NSQ26" s="66"/>
      <c r="NSR26" s="42"/>
      <c r="NSS26" s="67"/>
      <c r="NST26" s="66"/>
      <c r="NSU26" s="42"/>
      <c r="NSV26" s="67"/>
      <c r="NSW26" s="77"/>
      <c r="NSX26" s="66"/>
      <c r="NSY26" s="42"/>
      <c r="NSZ26" s="67"/>
      <c r="NTA26" s="66"/>
      <c r="NTB26" s="42"/>
      <c r="NTC26" s="67"/>
      <c r="NTD26" s="77"/>
      <c r="NTE26" s="66"/>
      <c r="NTF26" s="42"/>
      <c r="NTG26" s="67"/>
      <c r="NTH26" s="66"/>
      <c r="NTI26" s="42"/>
      <c r="NTJ26" s="67"/>
      <c r="NTK26" s="77"/>
      <c r="NTL26" s="66"/>
      <c r="NTM26" s="42"/>
      <c r="NTN26" s="67"/>
      <c r="NTO26" s="66"/>
      <c r="NTP26" s="42"/>
      <c r="NTQ26" s="67"/>
      <c r="NTR26" s="77"/>
      <c r="NTS26" s="66"/>
      <c r="NTT26" s="42"/>
      <c r="NTU26" s="67"/>
      <c r="NTV26" s="66"/>
      <c r="NTW26" s="42"/>
      <c r="NTX26" s="67"/>
      <c r="NTY26" s="77"/>
      <c r="NTZ26" s="66"/>
      <c r="NUA26" s="42"/>
      <c r="NUB26" s="67"/>
      <c r="NUC26" s="66"/>
      <c r="NUD26" s="42"/>
      <c r="NUE26" s="67"/>
      <c r="NUF26" s="77"/>
      <c r="NUG26" s="66"/>
      <c r="NUH26" s="42"/>
      <c r="NUI26" s="67"/>
      <c r="NUJ26" s="66"/>
      <c r="NUK26" s="42"/>
      <c r="NUL26" s="67"/>
      <c r="NUM26" s="77"/>
      <c r="NUN26" s="66"/>
      <c r="NUO26" s="42"/>
      <c r="NUP26" s="67"/>
      <c r="NUQ26" s="66"/>
      <c r="NUR26" s="42"/>
      <c r="NUS26" s="67"/>
      <c r="NUT26" s="77"/>
      <c r="NUU26" s="66"/>
      <c r="NUV26" s="42"/>
      <c r="NUW26" s="67"/>
      <c r="NUX26" s="66"/>
      <c r="NUY26" s="42"/>
      <c r="NUZ26" s="67"/>
      <c r="NVA26" s="77"/>
      <c r="NVB26" s="66"/>
      <c r="NVC26" s="42"/>
      <c r="NVD26" s="67"/>
      <c r="NVE26" s="66"/>
      <c r="NVF26" s="42"/>
      <c r="NVG26" s="67"/>
      <c r="NVH26" s="77"/>
      <c r="NVI26" s="66"/>
      <c r="NVJ26" s="42"/>
      <c r="NVK26" s="67"/>
      <c r="NVL26" s="66"/>
      <c r="NVM26" s="42"/>
      <c r="NVN26" s="67"/>
      <c r="NVO26" s="77"/>
      <c r="NVP26" s="66"/>
      <c r="NVQ26" s="42"/>
      <c r="NVR26" s="67"/>
      <c r="NVS26" s="66"/>
      <c r="NVT26" s="42"/>
      <c r="NVU26" s="67"/>
      <c r="NVV26" s="77"/>
      <c r="NVW26" s="66"/>
      <c r="NVX26" s="42"/>
      <c r="NVY26" s="67"/>
      <c r="NVZ26" s="66"/>
      <c r="NWA26" s="42"/>
      <c r="NWB26" s="67"/>
      <c r="NWC26" s="77"/>
      <c r="NWD26" s="66"/>
      <c r="NWE26" s="42"/>
      <c r="NWF26" s="67"/>
      <c r="NWG26" s="66"/>
      <c r="NWH26" s="42"/>
      <c r="NWI26" s="67"/>
      <c r="NWJ26" s="77"/>
      <c r="NWK26" s="66"/>
      <c r="NWL26" s="42"/>
      <c r="NWM26" s="67"/>
      <c r="NWN26" s="66"/>
      <c r="NWO26" s="42"/>
      <c r="NWP26" s="67"/>
      <c r="NWQ26" s="77"/>
      <c r="NWR26" s="66"/>
      <c r="NWS26" s="42"/>
      <c r="NWT26" s="67"/>
      <c r="NWU26" s="66"/>
      <c r="NWV26" s="42"/>
      <c r="NWW26" s="67"/>
      <c r="NWX26" s="77"/>
      <c r="NWY26" s="66"/>
      <c r="NWZ26" s="42"/>
      <c r="NXA26" s="67"/>
      <c r="NXB26" s="66"/>
      <c r="NXC26" s="42"/>
      <c r="NXD26" s="67"/>
      <c r="NXE26" s="77"/>
      <c r="NXF26" s="66"/>
      <c r="NXG26" s="42"/>
      <c r="NXH26" s="67"/>
      <c r="NXI26" s="66"/>
      <c r="NXJ26" s="42"/>
      <c r="NXK26" s="67"/>
      <c r="NXL26" s="77"/>
      <c r="NXM26" s="66"/>
      <c r="NXN26" s="42"/>
      <c r="NXO26" s="67"/>
      <c r="NXP26" s="66"/>
      <c r="NXQ26" s="42"/>
      <c r="NXR26" s="67"/>
      <c r="NXS26" s="77"/>
      <c r="NXT26" s="66"/>
      <c r="NXU26" s="42"/>
      <c r="NXV26" s="67"/>
      <c r="NXW26" s="66"/>
      <c r="NXX26" s="42"/>
      <c r="NXY26" s="67"/>
      <c r="NXZ26" s="77"/>
      <c r="NYA26" s="66"/>
      <c r="NYB26" s="42"/>
      <c r="NYC26" s="67"/>
      <c r="NYD26" s="66"/>
      <c r="NYE26" s="42"/>
      <c r="NYF26" s="67"/>
      <c r="NYG26" s="77"/>
      <c r="NYH26" s="66"/>
      <c r="NYI26" s="42"/>
      <c r="NYJ26" s="67"/>
      <c r="NYK26" s="66"/>
      <c r="NYL26" s="42"/>
      <c r="NYM26" s="67"/>
      <c r="NYN26" s="77"/>
      <c r="NYO26" s="66"/>
      <c r="NYP26" s="42"/>
      <c r="NYQ26" s="67"/>
      <c r="NYR26" s="66"/>
      <c r="NYS26" s="42"/>
      <c r="NYT26" s="67"/>
      <c r="NYU26" s="77"/>
      <c r="NYV26" s="66"/>
      <c r="NYW26" s="42"/>
      <c r="NYX26" s="67"/>
      <c r="NYY26" s="66"/>
      <c r="NYZ26" s="42"/>
      <c r="NZA26" s="67"/>
      <c r="NZB26" s="77"/>
      <c r="NZC26" s="66"/>
      <c r="NZD26" s="42"/>
      <c r="NZE26" s="67"/>
      <c r="NZF26" s="66"/>
      <c r="NZG26" s="42"/>
      <c r="NZH26" s="67"/>
      <c r="NZI26" s="77"/>
      <c r="NZJ26" s="66"/>
      <c r="NZK26" s="42"/>
      <c r="NZL26" s="67"/>
      <c r="NZM26" s="66"/>
      <c r="NZN26" s="42"/>
      <c r="NZO26" s="67"/>
      <c r="NZP26" s="77"/>
      <c r="NZQ26" s="66"/>
      <c r="NZR26" s="42"/>
      <c r="NZS26" s="67"/>
      <c r="NZT26" s="66"/>
      <c r="NZU26" s="42"/>
      <c r="NZV26" s="67"/>
      <c r="NZW26" s="77"/>
      <c r="NZX26" s="66"/>
      <c r="NZY26" s="42"/>
      <c r="NZZ26" s="67"/>
      <c r="OAA26" s="66"/>
      <c r="OAB26" s="42"/>
      <c r="OAC26" s="67"/>
      <c r="OAD26" s="77"/>
      <c r="OAE26" s="66"/>
      <c r="OAF26" s="42"/>
      <c r="OAG26" s="67"/>
      <c r="OAH26" s="66"/>
      <c r="OAI26" s="42"/>
      <c r="OAJ26" s="67"/>
      <c r="OAK26" s="77"/>
      <c r="OAL26" s="66"/>
      <c r="OAM26" s="42"/>
      <c r="OAN26" s="67"/>
      <c r="OAO26" s="66"/>
      <c r="OAP26" s="42"/>
      <c r="OAQ26" s="67"/>
      <c r="OAR26" s="77"/>
      <c r="OAS26" s="66"/>
      <c r="OAT26" s="42"/>
      <c r="OAU26" s="67"/>
      <c r="OAV26" s="66"/>
      <c r="OAW26" s="42"/>
      <c r="OAX26" s="67"/>
      <c r="OAY26" s="77"/>
      <c r="OAZ26" s="66"/>
      <c r="OBA26" s="42"/>
      <c r="OBB26" s="67"/>
      <c r="OBC26" s="66"/>
      <c r="OBD26" s="42"/>
      <c r="OBE26" s="67"/>
      <c r="OBF26" s="77"/>
      <c r="OBG26" s="66"/>
      <c r="OBH26" s="42"/>
      <c r="OBI26" s="67"/>
      <c r="OBJ26" s="66"/>
      <c r="OBK26" s="42"/>
      <c r="OBL26" s="67"/>
      <c r="OBM26" s="77"/>
      <c r="OBN26" s="66"/>
      <c r="OBO26" s="42"/>
      <c r="OBP26" s="67"/>
      <c r="OBQ26" s="66"/>
      <c r="OBR26" s="42"/>
      <c r="OBS26" s="67"/>
      <c r="OBT26" s="77"/>
      <c r="OBU26" s="66"/>
      <c r="OBV26" s="42"/>
      <c r="OBW26" s="67"/>
      <c r="OBX26" s="66"/>
      <c r="OBY26" s="42"/>
      <c r="OBZ26" s="67"/>
      <c r="OCA26" s="77"/>
      <c r="OCB26" s="66"/>
      <c r="OCC26" s="42"/>
      <c r="OCD26" s="67"/>
      <c r="OCE26" s="66"/>
      <c r="OCF26" s="42"/>
      <c r="OCG26" s="67"/>
      <c r="OCH26" s="77"/>
      <c r="OCI26" s="66"/>
      <c r="OCJ26" s="42"/>
      <c r="OCK26" s="67"/>
      <c r="OCL26" s="66"/>
      <c r="OCM26" s="42"/>
      <c r="OCN26" s="67"/>
      <c r="OCO26" s="77"/>
      <c r="OCP26" s="66"/>
      <c r="OCQ26" s="42"/>
      <c r="OCR26" s="67"/>
      <c r="OCS26" s="66"/>
      <c r="OCT26" s="42"/>
      <c r="OCU26" s="67"/>
      <c r="OCV26" s="77"/>
      <c r="OCW26" s="66"/>
      <c r="OCX26" s="42"/>
      <c r="OCY26" s="67"/>
      <c r="OCZ26" s="66"/>
      <c r="ODA26" s="42"/>
      <c r="ODB26" s="67"/>
      <c r="ODC26" s="77"/>
      <c r="ODD26" s="66"/>
      <c r="ODE26" s="42"/>
      <c r="ODF26" s="67"/>
      <c r="ODG26" s="66"/>
      <c r="ODH26" s="42"/>
      <c r="ODI26" s="67"/>
      <c r="ODJ26" s="77"/>
      <c r="ODK26" s="66"/>
      <c r="ODL26" s="42"/>
      <c r="ODM26" s="67"/>
      <c r="ODN26" s="66"/>
      <c r="ODO26" s="42"/>
      <c r="ODP26" s="67"/>
      <c r="ODQ26" s="77"/>
      <c r="ODR26" s="66"/>
      <c r="ODS26" s="42"/>
      <c r="ODT26" s="67"/>
      <c r="ODU26" s="66"/>
      <c r="ODV26" s="42"/>
      <c r="ODW26" s="67"/>
      <c r="ODX26" s="77"/>
      <c r="ODY26" s="66"/>
      <c r="ODZ26" s="42"/>
      <c r="OEA26" s="67"/>
      <c r="OEB26" s="66"/>
      <c r="OEC26" s="42"/>
      <c r="OED26" s="67"/>
      <c r="OEE26" s="77"/>
      <c r="OEF26" s="66"/>
      <c r="OEG26" s="42"/>
      <c r="OEH26" s="67"/>
      <c r="OEI26" s="66"/>
      <c r="OEJ26" s="42"/>
      <c r="OEK26" s="67"/>
      <c r="OEL26" s="77"/>
      <c r="OEM26" s="66"/>
      <c r="OEN26" s="42"/>
      <c r="OEO26" s="67"/>
      <c r="OEP26" s="66"/>
      <c r="OEQ26" s="42"/>
      <c r="OER26" s="67"/>
      <c r="OES26" s="77"/>
      <c r="OET26" s="66"/>
      <c r="OEU26" s="42"/>
      <c r="OEV26" s="67"/>
      <c r="OEW26" s="66"/>
      <c r="OEX26" s="42"/>
      <c r="OEY26" s="67"/>
      <c r="OEZ26" s="77"/>
      <c r="OFA26" s="66"/>
      <c r="OFB26" s="42"/>
      <c r="OFC26" s="67"/>
      <c r="OFD26" s="66"/>
      <c r="OFE26" s="42"/>
      <c r="OFF26" s="67"/>
      <c r="OFG26" s="77"/>
      <c r="OFH26" s="66"/>
      <c r="OFI26" s="42"/>
      <c r="OFJ26" s="67"/>
      <c r="OFK26" s="66"/>
      <c r="OFL26" s="42"/>
      <c r="OFM26" s="67"/>
      <c r="OFN26" s="77"/>
      <c r="OFO26" s="66"/>
      <c r="OFP26" s="42"/>
      <c r="OFQ26" s="67"/>
      <c r="OFR26" s="66"/>
      <c r="OFS26" s="42"/>
      <c r="OFT26" s="67"/>
      <c r="OFU26" s="77"/>
      <c r="OFV26" s="66"/>
      <c r="OFW26" s="42"/>
      <c r="OFX26" s="67"/>
      <c r="OFY26" s="66"/>
      <c r="OFZ26" s="42"/>
      <c r="OGA26" s="67"/>
      <c r="OGB26" s="77"/>
      <c r="OGC26" s="66"/>
      <c r="OGD26" s="42"/>
      <c r="OGE26" s="67"/>
      <c r="OGF26" s="66"/>
      <c r="OGG26" s="42"/>
      <c r="OGH26" s="67"/>
      <c r="OGI26" s="77"/>
      <c r="OGJ26" s="66"/>
      <c r="OGK26" s="42"/>
      <c r="OGL26" s="67"/>
      <c r="OGM26" s="66"/>
      <c r="OGN26" s="42"/>
      <c r="OGO26" s="67"/>
      <c r="OGP26" s="77"/>
      <c r="OGQ26" s="66"/>
      <c r="OGR26" s="42"/>
      <c r="OGS26" s="67"/>
      <c r="OGT26" s="66"/>
      <c r="OGU26" s="42"/>
      <c r="OGV26" s="67"/>
      <c r="OGW26" s="77"/>
      <c r="OGX26" s="66"/>
      <c r="OGY26" s="42"/>
      <c r="OGZ26" s="67"/>
      <c r="OHA26" s="66"/>
      <c r="OHB26" s="42"/>
      <c r="OHC26" s="67"/>
      <c r="OHD26" s="77"/>
      <c r="OHE26" s="66"/>
      <c r="OHF26" s="42"/>
      <c r="OHG26" s="67"/>
      <c r="OHH26" s="66"/>
      <c r="OHI26" s="42"/>
      <c r="OHJ26" s="67"/>
      <c r="OHK26" s="77"/>
      <c r="OHL26" s="66"/>
      <c r="OHM26" s="42"/>
      <c r="OHN26" s="67"/>
      <c r="OHO26" s="66"/>
      <c r="OHP26" s="42"/>
      <c r="OHQ26" s="67"/>
      <c r="OHR26" s="77"/>
      <c r="OHS26" s="66"/>
      <c r="OHT26" s="42"/>
      <c r="OHU26" s="67"/>
      <c r="OHV26" s="66"/>
      <c r="OHW26" s="42"/>
      <c r="OHX26" s="67"/>
      <c r="OHY26" s="77"/>
      <c r="OHZ26" s="66"/>
      <c r="OIA26" s="42"/>
      <c r="OIB26" s="67"/>
      <c r="OIC26" s="66"/>
      <c r="OID26" s="42"/>
      <c r="OIE26" s="67"/>
      <c r="OIF26" s="77"/>
      <c r="OIG26" s="66"/>
      <c r="OIH26" s="42"/>
      <c r="OII26" s="67"/>
      <c r="OIJ26" s="66"/>
      <c r="OIK26" s="42"/>
      <c r="OIL26" s="67"/>
      <c r="OIM26" s="77"/>
      <c r="OIN26" s="66"/>
      <c r="OIO26" s="42"/>
      <c r="OIP26" s="67"/>
      <c r="OIQ26" s="66"/>
      <c r="OIR26" s="42"/>
      <c r="OIS26" s="67"/>
      <c r="OIT26" s="77"/>
      <c r="OIU26" s="66"/>
      <c r="OIV26" s="42"/>
      <c r="OIW26" s="67"/>
      <c r="OIX26" s="66"/>
      <c r="OIY26" s="42"/>
      <c r="OIZ26" s="67"/>
      <c r="OJA26" s="77"/>
      <c r="OJB26" s="66"/>
      <c r="OJC26" s="42"/>
      <c r="OJD26" s="67"/>
      <c r="OJE26" s="66"/>
      <c r="OJF26" s="42"/>
      <c r="OJG26" s="67"/>
      <c r="OJH26" s="77"/>
      <c r="OJI26" s="66"/>
      <c r="OJJ26" s="42"/>
      <c r="OJK26" s="67"/>
      <c r="OJL26" s="66"/>
      <c r="OJM26" s="42"/>
      <c r="OJN26" s="67"/>
      <c r="OJO26" s="77"/>
      <c r="OJP26" s="66"/>
      <c r="OJQ26" s="42"/>
      <c r="OJR26" s="67"/>
      <c r="OJS26" s="66"/>
      <c r="OJT26" s="42"/>
      <c r="OJU26" s="67"/>
      <c r="OJV26" s="77"/>
      <c r="OJW26" s="66"/>
      <c r="OJX26" s="42"/>
      <c r="OJY26" s="67"/>
      <c r="OJZ26" s="66"/>
      <c r="OKA26" s="42"/>
      <c r="OKB26" s="67"/>
      <c r="OKC26" s="77"/>
      <c r="OKD26" s="66"/>
      <c r="OKE26" s="42"/>
      <c r="OKF26" s="67"/>
      <c r="OKG26" s="66"/>
      <c r="OKH26" s="42"/>
      <c r="OKI26" s="67"/>
      <c r="OKJ26" s="77"/>
      <c r="OKK26" s="66"/>
      <c r="OKL26" s="42"/>
      <c r="OKM26" s="67"/>
      <c r="OKN26" s="66"/>
      <c r="OKO26" s="42"/>
      <c r="OKP26" s="67"/>
      <c r="OKQ26" s="77"/>
      <c r="OKR26" s="66"/>
      <c r="OKS26" s="42"/>
      <c r="OKT26" s="67"/>
      <c r="OKU26" s="66"/>
      <c r="OKV26" s="42"/>
      <c r="OKW26" s="67"/>
      <c r="OKX26" s="77"/>
      <c r="OKY26" s="66"/>
      <c r="OKZ26" s="42"/>
      <c r="OLA26" s="67"/>
      <c r="OLB26" s="66"/>
      <c r="OLC26" s="42"/>
      <c r="OLD26" s="67"/>
      <c r="OLE26" s="77"/>
      <c r="OLF26" s="66"/>
      <c r="OLG26" s="42"/>
      <c r="OLH26" s="67"/>
      <c r="OLI26" s="66"/>
      <c r="OLJ26" s="42"/>
      <c r="OLK26" s="67"/>
      <c r="OLL26" s="77"/>
      <c r="OLM26" s="66"/>
      <c r="OLN26" s="42"/>
      <c r="OLO26" s="67"/>
      <c r="OLP26" s="66"/>
      <c r="OLQ26" s="42"/>
      <c r="OLR26" s="67"/>
      <c r="OLS26" s="77"/>
      <c r="OLT26" s="66"/>
      <c r="OLU26" s="42"/>
      <c r="OLV26" s="67"/>
      <c r="OLW26" s="66"/>
      <c r="OLX26" s="42"/>
      <c r="OLY26" s="67"/>
      <c r="OLZ26" s="77"/>
      <c r="OMA26" s="66"/>
      <c r="OMB26" s="42"/>
      <c r="OMC26" s="67"/>
      <c r="OMD26" s="66"/>
      <c r="OME26" s="42"/>
      <c r="OMF26" s="67"/>
      <c r="OMG26" s="77"/>
      <c r="OMH26" s="66"/>
      <c r="OMI26" s="42"/>
      <c r="OMJ26" s="67"/>
      <c r="OMK26" s="66"/>
      <c r="OML26" s="42"/>
      <c r="OMM26" s="67"/>
      <c r="OMN26" s="77"/>
      <c r="OMO26" s="66"/>
      <c r="OMP26" s="42"/>
      <c r="OMQ26" s="67"/>
      <c r="OMR26" s="66"/>
      <c r="OMS26" s="42"/>
      <c r="OMT26" s="67"/>
      <c r="OMU26" s="77"/>
      <c r="OMV26" s="66"/>
      <c r="OMW26" s="42"/>
      <c r="OMX26" s="67"/>
      <c r="OMY26" s="66"/>
      <c r="OMZ26" s="42"/>
      <c r="ONA26" s="67"/>
      <c r="ONB26" s="77"/>
      <c r="ONC26" s="66"/>
      <c r="OND26" s="42"/>
      <c r="ONE26" s="67"/>
      <c r="ONF26" s="66"/>
      <c r="ONG26" s="42"/>
      <c r="ONH26" s="67"/>
      <c r="ONI26" s="77"/>
      <c r="ONJ26" s="66"/>
      <c r="ONK26" s="42"/>
      <c r="ONL26" s="67"/>
      <c r="ONM26" s="66"/>
      <c r="ONN26" s="42"/>
      <c r="ONO26" s="67"/>
      <c r="ONP26" s="77"/>
      <c r="ONQ26" s="66"/>
      <c r="ONR26" s="42"/>
      <c r="ONS26" s="67"/>
      <c r="ONT26" s="66"/>
      <c r="ONU26" s="42"/>
      <c r="ONV26" s="67"/>
      <c r="ONW26" s="77"/>
      <c r="ONX26" s="66"/>
      <c r="ONY26" s="42"/>
      <c r="ONZ26" s="67"/>
      <c r="OOA26" s="66"/>
      <c r="OOB26" s="42"/>
      <c r="OOC26" s="67"/>
      <c r="OOD26" s="77"/>
      <c r="OOE26" s="66"/>
      <c r="OOF26" s="42"/>
      <c r="OOG26" s="67"/>
      <c r="OOH26" s="66"/>
      <c r="OOI26" s="42"/>
      <c r="OOJ26" s="67"/>
      <c r="OOK26" s="77"/>
      <c r="OOL26" s="66"/>
      <c r="OOM26" s="42"/>
      <c r="OON26" s="67"/>
      <c r="OOO26" s="66"/>
      <c r="OOP26" s="42"/>
      <c r="OOQ26" s="67"/>
      <c r="OOR26" s="77"/>
      <c r="OOS26" s="66"/>
      <c r="OOT26" s="42"/>
      <c r="OOU26" s="67"/>
      <c r="OOV26" s="66"/>
      <c r="OOW26" s="42"/>
      <c r="OOX26" s="67"/>
      <c r="OOY26" s="77"/>
      <c r="OOZ26" s="66"/>
      <c r="OPA26" s="42"/>
      <c r="OPB26" s="67"/>
      <c r="OPC26" s="66"/>
      <c r="OPD26" s="42"/>
      <c r="OPE26" s="67"/>
      <c r="OPF26" s="77"/>
      <c r="OPG26" s="66"/>
      <c r="OPH26" s="42"/>
      <c r="OPI26" s="67"/>
      <c r="OPJ26" s="66"/>
      <c r="OPK26" s="42"/>
      <c r="OPL26" s="67"/>
      <c r="OPM26" s="77"/>
      <c r="OPN26" s="66"/>
      <c r="OPO26" s="42"/>
      <c r="OPP26" s="67"/>
      <c r="OPQ26" s="66"/>
      <c r="OPR26" s="42"/>
      <c r="OPS26" s="67"/>
      <c r="OPT26" s="77"/>
      <c r="OPU26" s="66"/>
      <c r="OPV26" s="42"/>
      <c r="OPW26" s="67"/>
      <c r="OPX26" s="66"/>
      <c r="OPY26" s="42"/>
      <c r="OPZ26" s="67"/>
      <c r="OQA26" s="77"/>
      <c r="OQB26" s="66"/>
      <c r="OQC26" s="42"/>
      <c r="OQD26" s="67"/>
      <c r="OQE26" s="66"/>
      <c r="OQF26" s="42"/>
      <c r="OQG26" s="67"/>
      <c r="OQH26" s="77"/>
      <c r="OQI26" s="66"/>
      <c r="OQJ26" s="42"/>
      <c r="OQK26" s="67"/>
      <c r="OQL26" s="66"/>
      <c r="OQM26" s="42"/>
      <c r="OQN26" s="67"/>
      <c r="OQO26" s="77"/>
      <c r="OQP26" s="66"/>
      <c r="OQQ26" s="42"/>
      <c r="OQR26" s="67"/>
      <c r="OQS26" s="66"/>
      <c r="OQT26" s="42"/>
      <c r="OQU26" s="67"/>
      <c r="OQV26" s="77"/>
      <c r="OQW26" s="66"/>
      <c r="OQX26" s="42"/>
      <c r="OQY26" s="67"/>
      <c r="OQZ26" s="66"/>
      <c r="ORA26" s="42"/>
      <c r="ORB26" s="67"/>
      <c r="ORC26" s="77"/>
      <c r="ORD26" s="66"/>
      <c r="ORE26" s="42"/>
      <c r="ORF26" s="67"/>
      <c r="ORG26" s="66"/>
      <c r="ORH26" s="42"/>
      <c r="ORI26" s="67"/>
      <c r="ORJ26" s="77"/>
      <c r="ORK26" s="66"/>
      <c r="ORL26" s="42"/>
      <c r="ORM26" s="67"/>
      <c r="ORN26" s="66"/>
      <c r="ORO26" s="42"/>
      <c r="ORP26" s="67"/>
      <c r="ORQ26" s="77"/>
      <c r="ORR26" s="66"/>
      <c r="ORS26" s="42"/>
      <c r="ORT26" s="67"/>
      <c r="ORU26" s="66"/>
      <c r="ORV26" s="42"/>
      <c r="ORW26" s="67"/>
      <c r="ORX26" s="77"/>
      <c r="ORY26" s="66"/>
      <c r="ORZ26" s="42"/>
      <c r="OSA26" s="67"/>
      <c r="OSB26" s="66"/>
      <c r="OSC26" s="42"/>
      <c r="OSD26" s="67"/>
      <c r="OSE26" s="77"/>
      <c r="OSF26" s="66"/>
      <c r="OSG26" s="42"/>
      <c r="OSH26" s="67"/>
      <c r="OSI26" s="66"/>
      <c r="OSJ26" s="42"/>
      <c r="OSK26" s="67"/>
      <c r="OSL26" s="77"/>
      <c r="OSM26" s="66"/>
      <c r="OSN26" s="42"/>
      <c r="OSO26" s="67"/>
      <c r="OSP26" s="66"/>
      <c r="OSQ26" s="42"/>
      <c r="OSR26" s="67"/>
      <c r="OSS26" s="77"/>
      <c r="OST26" s="66"/>
      <c r="OSU26" s="42"/>
      <c r="OSV26" s="67"/>
      <c r="OSW26" s="66"/>
      <c r="OSX26" s="42"/>
      <c r="OSY26" s="67"/>
      <c r="OSZ26" s="77"/>
      <c r="OTA26" s="66"/>
      <c r="OTB26" s="42"/>
      <c r="OTC26" s="67"/>
      <c r="OTD26" s="66"/>
      <c r="OTE26" s="42"/>
      <c r="OTF26" s="67"/>
      <c r="OTG26" s="77"/>
      <c r="OTH26" s="66"/>
      <c r="OTI26" s="42"/>
      <c r="OTJ26" s="67"/>
      <c r="OTK26" s="66"/>
      <c r="OTL26" s="42"/>
      <c r="OTM26" s="67"/>
      <c r="OTN26" s="77"/>
      <c r="OTO26" s="66"/>
      <c r="OTP26" s="42"/>
      <c r="OTQ26" s="67"/>
      <c r="OTR26" s="66"/>
      <c r="OTS26" s="42"/>
      <c r="OTT26" s="67"/>
      <c r="OTU26" s="77"/>
      <c r="OTV26" s="66"/>
      <c r="OTW26" s="42"/>
      <c r="OTX26" s="67"/>
      <c r="OTY26" s="66"/>
      <c r="OTZ26" s="42"/>
      <c r="OUA26" s="67"/>
      <c r="OUB26" s="77"/>
      <c r="OUC26" s="66"/>
      <c r="OUD26" s="42"/>
      <c r="OUE26" s="67"/>
      <c r="OUF26" s="66"/>
      <c r="OUG26" s="42"/>
      <c r="OUH26" s="67"/>
      <c r="OUI26" s="77"/>
      <c r="OUJ26" s="66"/>
      <c r="OUK26" s="42"/>
      <c r="OUL26" s="67"/>
      <c r="OUM26" s="66"/>
      <c r="OUN26" s="42"/>
      <c r="OUO26" s="67"/>
      <c r="OUP26" s="77"/>
      <c r="OUQ26" s="66"/>
      <c r="OUR26" s="42"/>
      <c r="OUS26" s="67"/>
      <c r="OUT26" s="66"/>
      <c r="OUU26" s="42"/>
      <c r="OUV26" s="67"/>
      <c r="OUW26" s="77"/>
      <c r="OUX26" s="66"/>
      <c r="OUY26" s="42"/>
      <c r="OUZ26" s="67"/>
      <c r="OVA26" s="66"/>
      <c r="OVB26" s="42"/>
      <c r="OVC26" s="67"/>
      <c r="OVD26" s="77"/>
      <c r="OVE26" s="66"/>
      <c r="OVF26" s="42"/>
      <c r="OVG26" s="67"/>
      <c r="OVH26" s="66"/>
      <c r="OVI26" s="42"/>
      <c r="OVJ26" s="67"/>
      <c r="OVK26" s="77"/>
      <c r="OVL26" s="66"/>
      <c r="OVM26" s="42"/>
      <c r="OVN26" s="67"/>
      <c r="OVO26" s="66"/>
      <c r="OVP26" s="42"/>
      <c r="OVQ26" s="67"/>
      <c r="OVR26" s="77"/>
      <c r="OVS26" s="66"/>
      <c r="OVT26" s="42"/>
      <c r="OVU26" s="67"/>
      <c r="OVV26" s="66"/>
      <c r="OVW26" s="42"/>
      <c r="OVX26" s="67"/>
      <c r="OVY26" s="77"/>
      <c r="OVZ26" s="66"/>
      <c r="OWA26" s="42"/>
      <c r="OWB26" s="67"/>
      <c r="OWC26" s="66"/>
      <c r="OWD26" s="42"/>
      <c r="OWE26" s="67"/>
      <c r="OWF26" s="77"/>
      <c r="OWG26" s="66"/>
      <c r="OWH26" s="42"/>
      <c r="OWI26" s="67"/>
      <c r="OWJ26" s="66"/>
      <c r="OWK26" s="42"/>
      <c r="OWL26" s="67"/>
      <c r="OWM26" s="77"/>
      <c r="OWN26" s="66"/>
      <c r="OWO26" s="42"/>
      <c r="OWP26" s="67"/>
      <c r="OWQ26" s="66"/>
      <c r="OWR26" s="42"/>
      <c r="OWS26" s="67"/>
      <c r="OWT26" s="77"/>
      <c r="OWU26" s="66"/>
      <c r="OWV26" s="42"/>
      <c r="OWW26" s="67"/>
      <c r="OWX26" s="66"/>
      <c r="OWY26" s="42"/>
      <c r="OWZ26" s="67"/>
      <c r="OXA26" s="77"/>
      <c r="OXB26" s="66"/>
      <c r="OXC26" s="42"/>
      <c r="OXD26" s="67"/>
      <c r="OXE26" s="66"/>
      <c r="OXF26" s="42"/>
      <c r="OXG26" s="67"/>
      <c r="OXH26" s="77"/>
      <c r="OXI26" s="66"/>
      <c r="OXJ26" s="42"/>
      <c r="OXK26" s="67"/>
      <c r="OXL26" s="66"/>
      <c r="OXM26" s="42"/>
      <c r="OXN26" s="67"/>
      <c r="OXO26" s="77"/>
      <c r="OXP26" s="66"/>
      <c r="OXQ26" s="42"/>
      <c r="OXR26" s="67"/>
      <c r="OXS26" s="66"/>
      <c r="OXT26" s="42"/>
      <c r="OXU26" s="67"/>
      <c r="OXV26" s="77"/>
      <c r="OXW26" s="66"/>
      <c r="OXX26" s="42"/>
      <c r="OXY26" s="67"/>
      <c r="OXZ26" s="66"/>
      <c r="OYA26" s="42"/>
      <c r="OYB26" s="67"/>
      <c r="OYC26" s="77"/>
      <c r="OYD26" s="66"/>
      <c r="OYE26" s="42"/>
      <c r="OYF26" s="67"/>
      <c r="OYG26" s="66"/>
      <c r="OYH26" s="42"/>
      <c r="OYI26" s="67"/>
      <c r="OYJ26" s="77"/>
      <c r="OYK26" s="66"/>
      <c r="OYL26" s="42"/>
      <c r="OYM26" s="67"/>
      <c r="OYN26" s="66"/>
      <c r="OYO26" s="42"/>
      <c r="OYP26" s="67"/>
      <c r="OYQ26" s="77"/>
      <c r="OYR26" s="66"/>
      <c r="OYS26" s="42"/>
      <c r="OYT26" s="67"/>
      <c r="OYU26" s="66"/>
      <c r="OYV26" s="42"/>
      <c r="OYW26" s="67"/>
      <c r="OYX26" s="77"/>
      <c r="OYY26" s="66"/>
      <c r="OYZ26" s="42"/>
      <c r="OZA26" s="67"/>
      <c r="OZB26" s="66"/>
      <c r="OZC26" s="42"/>
      <c r="OZD26" s="67"/>
      <c r="OZE26" s="77"/>
      <c r="OZF26" s="66"/>
      <c r="OZG26" s="42"/>
      <c r="OZH26" s="67"/>
      <c r="OZI26" s="66"/>
      <c r="OZJ26" s="42"/>
      <c r="OZK26" s="67"/>
      <c r="OZL26" s="77"/>
      <c r="OZM26" s="66"/>
      <c r="OZN26" s="42"/>
      <c r="OZO26" s="67"/>
      <c r="OZP26" s="66"/>
      <c r="OZQ26" s="42"/>
      <c r="OZR26" s="67"/>
      <c r="OZS26" s="77"/>
      <c r="OZT26" s="66"/>
      <c r="OZU26" s="42"/>
      <c r="OZV26" s="67"/>
      <c r="OZW26" s="66"/>
      <c r="OZX26" s="42"/>
      <c r="OZY26" s="67"/>
      <c r="OZZ26" s="77"/>
      <c r="PAA26" s="66"/>
      <c r="PAB26" s="42"/>
      <c r="PAC26" s="67"/>
      <c r="PAD26" s="66"/>
      <c r="PAE26" s="42"/>
      <c r="PAF26" s="67"/>
      <c r="PAG26" s="77"/>
      <c r="PAH26" s="66"/>
      <c r="PAI26" s="42"/>
      <c r="PAJ26" s="67"/>
      <c r="PAK26" s="66"/>
      <c r="PAL26" s="42"/>
      <c r="PAM26" s="67"/>
      <c r="PAN26" s="77"/>
      <c r="PAO26" s="66"/>
      <c r="PAP26" s="42"/>
      <c r="PAQ26" s="67"/>
      <c r="PAR26" s="66"/>
      <c r="PAS26" s="42"/>
      <c r="PAT26" s="67"/>
      <c r="PAU26" s="77"/>
      <c r="PAV26" s="66"/>
      <c r="PAW26" s="42"/>
      <c r="PAX26" s="67"/>
      <c r="PAY26" s="66"/>
      <c r="PAZ26" s="42"/>
      <c r="PBA26" s="67"/>
      <c r="PBB26" s="77"/>
      <c r="PBC26" s="66"/>
      <c r="PBD26" s="42"/>
      <c r="PBE26" s="67"/>
      <c r="PBF26" s="66"/>
      <c r="PBG26" s="42"/>
      <c r="PBH26" s="67"/>
      <c r="PBI26" s="77"/>
      <c r="PBJ26" s="66"/>
      <c r="PBK26" s="42"/>
      <c r="PBL26" s="67"/>
      <c r="PBM26" s="66"/>
      <c r="PBN26" s="42"/>
      <c r="PBO26" s="67"/>
      <c r="PBP26" s="77"/>
      <c r="PBQ26" s="66"/>
      <c r="PBR26" s="42"/>
      <c r="PBS26" s="67"/>
      <c r="PBT26" s="66"/>
      <c r="PBU26" s="42"/>
      <c r="PBV26" s="67"/>
      <c r="PBW26" s="77"/>
      <c r="PBX26" s="66"/>
      <c r="PBY26" s="42"/>
      <c r="PBZ26" s="67"/>
      <c r="PCA26" s="66"/>
      <c r="PCB26" s="42"/>
      <c r="PCC26" s="67"/>
      <c r="PCD26" s="77"/>
      <c r="PCE26" s="66"/>
      <c r="PCF26" s="42"/>
      <c r="PCG26" s="67"/>
      <c r="PCH26" s="66"/>
      <c r="PCI26" s="42"/>
      <c r="PCJ26" s="67"/>
      <c r="PCK26" s="77"/>
      <c r="PCL26" s="66"/>
      <c r="PCM26" s="42"/>
      <c r="PCN26" s="67"/>
      <c r="PCO26" s="66"/>
      <c r="PCP26" s="42"/>
      <c r="PCQ26" s="67"/>
      <c r="PCR26" s="77"/>
      <c r="PCS26" s="66"/>
      <c r="PCT26" s="42"/>
      <c r="PCU26" s="67"/>
      <c r="PCV26" s="66"/>
      <c r="PCW26" s="42"/>
      <c r="PCX26" s="67"/>
      <c r="PCY26" s="77"/>
      <c r="PCZ26" s="66"/>
      <c r="PDA26" s="42"/>
      <c r="PDB26" s="67"/>
      <c r="PDC26" s="66"/>
      <c r="PDD26" s="42"/>
      <c r="PDE26" s="67"/>
      <c r="PDF26" s="77"/>
      <c r="PDG26" s="66"/>
      <c r="PDH26" s="42"/>
      <c r="PDI26" s="67"/>
      <c r="PDJ26" s="66"/>
      <c r="PDK26" s="42"/>
      <c r="PDL26" s="67"/>
      <c r="PDM26" s="77"/>
      <c r="PDN26" s="66"/>
      <c r="PDO26" s="42"/>
      <c r="PDP26" s="67"/>
      <c r="PDQ26" s="66"/>
      <c r="PDR26" s="42"/>
      <c r="PDS26" s="67"/>
      <c r="PDT26" s="77"/>
      <c r="PDU26" s="66"/>
      <c r="PDV26" s="42"/>
      <c r="PDW26" s="67"/>
      <c r="PDX26" s="66"/>
      <c r="PDY26" s="42"/>
      <c r="PDZ26" s="67"/>
      <c r="PEA26" s="77"/>
      <c r="PEB26" s="66"/>
      <c r="PEC26" s="42"/>
      <c r="PED26" s="67"/>
      <c r="PEE26" s="66"/>
      <c r="PEF26" s="42"/>
      <c r="PEG26" s="67"/>
      <c r="PEH26" s="77"/>
      <c r="PEI26" s="66"/>
      <c r="PEJ26" s="42"/>
      <c r="PEK26" s="67"/>
      <c r="PEL26" s="66"/>
      <c r="PEM26" s="42"/>
      <c r="PEN26" s="67"/>
      <c r="PEO26" s="77"/>
      <c r="PEP26" s="66"/>
      <c r="PEQ26" s="42"/>
      <c r="PER26" s="67"/>
      <c r="PES26" s="66"/>
      <c r="PET26" s="42"/>
      <c r="PEU26" s="67"/>
      <c r="PEV26" s="77"/>
      <c r="PEW26" s="66"/>
      <c r="PEX26" s="42"/>
      <c r="PEY26" s="67"/>
      <c r="PEZ26" s="66"/>
      <c r="PFA26" s="42"/>
      <c r="PFB26" s="67"/>
      <c r="PFC26" s="77"/>
      <c r="PFD26" s="66"/>
      <c r="PFE26" s="42"/>
      <c r="PFF26" s="67"/>
      <c r="PFG26" s="66"/>
      <c r="PFH26" s="42"/>
      <c r="PFI26" s="67"/>
      <c r="PFJ26" s="77"/>
      <c r="PFK26" s="66"/>
      <c r="PFL26" s="42"/>
      <c r="PFM26" s="67"/>
      <c r="PFN26" s="66"/>
      <c r="PFO26" s="42"/>
      <c r="PFP26" s="67"/>
      <c r="PFQ26" s="77"/>
      <c r="PFR26" s="66"/>
      <c r="PFS26" s="42"/>
      <c r="PFT26" s="67"/>
      <c r="PFU26" s="66"/>
      <c r="PFV26" s="42"/>
      <c r="PFW26" s="67"/>
      <c r="PFX26" s="77"/>
      <c r="PFY26" s="66"/>
      <c r="PFZ26" s="42"/>
      <c r="PGA26" s="67"/>
      <c r="PGB26" s="66"/>
      <c r="PGC26" s="42"/>
      <c r="PGD26" s="67"/>
      <c r="PGE26" s="77"/>
      <c r="PGF26" s="66"/>
      <c r="PGG26" s="42"/>
      <c r="PGH26" s="67"/>
      <c r="PGI26" s="66"/>
      <c r="PGJ26" s="42"/>
      <c r="PGK26" s="67"/>
      <c r="PGL26" s="77"/>
      <c r="PGM26" s="66"/>
      <c r="PGN26" s="42"/>
      <c r="PGO26" s="67"/>
      <c r="PGP26" s="66"/>
      <c r="PGQ26" s="42"/>
      <c r="PGR26" s="67"/>
      <c r="PGS26" s="77"/>
      <c r="PGT26" s="66"/>
      <c r="PGU26" s="42"/>
      <c r="PGV26" s="67"/>
      <c r="PGW26" s="66"/>
      <c r="PGX26" s="42"/>
      <c r="PGY26" s="67"/>
      <c r="PGZ26" s="77"/>
      <c r="PHA26" s="66"/>
      <c r="PHB26" s="42"/>
      <c r="PHC26" s="67"/>
      <c r="PHD26" s="66"/>
      <c r="PHE26" s="42"/>
      <c r="PHF26" s="67"/>
      <c r="PHG26" s="77"/>
      <c r="PHH26" s="66"/>
      <c r="PHI26" s="42"/>
      <c r="PHJ26" s="67"/>
      <c r="PHK26" s="66"/>
      <c r="PHL26" s="42"/>
      <c r="PHM26" s="67"/>
      <c r="PHN26" s="77"/>
      <c r="PHO26" s="66"/>
      <c r="PHP26" s="42"/>
      <c r="PHQ26" s="67"/>
      <c r="PHR26" s="66"/>
      <c r="PHS26" s="42"/>
      <c r="PHT26" s="67"/>
      <c r="PHU26" s="77"/>
      <c r="PHV26" s="66"/>
      <c r="PHW26" s="42"/>
      <c r="PHX26" s="67"/>
      <c r="PHY26" s="66"/>
      <c r="PHZ26" s="42"/>
      <c r="PIA26" s="67"/>
      <c r="PIB26" s="77"/>
      <c r="PIC26" s="66"/>
      <c r="PID26" s="42"/>
      <c r="PIE26" s="67"/>
      <c r="PIF26" s="66"/>
      <c r="PIG26" s="42"/>
      <c r="PIH26" s="67"/>
      <c r="PII26" s="77"/>
      <c r="PIJ26" s="66"/>
      <c r="PIK26" s="42"/>
      <c r="PIL26" s="67"/>
      <c r="PIM26" s="66"/>
      <c r="PIN26" s="42"/>
      <c r="PIO26" s="67"/>
      <c r="PIP26" s="77"/>
      <c r="PIQ26" s="66"/>
      <c r="PIR26" s="42"/>
      <c r="PIS26" s="67"/>
      <c r="PIT26" s="66"/>
      <c r="PIU26" s="42"/>
      <c r="PIV26" s="67"/>
      <c r="PIW26" s="77"/>
      <c r="PIX26" s="66"/>
      <c r="PIY26" s="42"/>
      <c r="PIZ26" s="67"/>
      <c r="PJA26" s="66"/>
      <c r="PJB26" s="42"/>
      <c r="PJC26" s="67"/>
      <c r="PJD26" s="77"/>
      <c r="PJE26" s="66"/>
      <c r="PJF26" s="42"/>
      <c r="PJG26" s="67"/>
      <c r="PJH26" s="66"/>
      <c r="PJI26" s="42"/>
      <c r="PJJ26" s="67"/>
      <c r="PJK26" s="77"/>
      <c r="PJL26" s="66"/>
      <c r="PJM26" s="42"/>
      <c r="PJN26" s="67"/>
      <c r="PJO26" s="66"/>
      <c r="PJP26" s="42"/>
      <c r="PJQ26" s="67"/>
      <c r="PJR26" s="77"/>
      <c r="PJS26" s="66"/>
      <c r="PJT26" s="42"/>
      <c r="PJU26" s="67"/>
      <c r="PJV26" s="66"/>
      <c r="PJW26" s="42"/>
      <c r="PJX26" s="67"/>
      <c r="PJY26" s="77"/>
      <c r="PJZ26" s="66"/>
      <c r="PKA26" s="42"/>
      <c r="PKB26" s="67"/>
      <c r="PKC26" s="66"/>
      <c r="PKD26" s="42"/>
      <c r="PKE26" s="67"/>
      <c r="PKF26" s="77"/>
      <c r="PKG26" s="66"/>
      <c r="PKH26" s="42"/>
      <c r="PKI26" s="67"/>
      <c r="PKJ26" s="66"/>
      <c r="PKK26" s="42"/>
      <c r="PKL26" s="67"/>
      <c r="PKM26" s="77"/>
      <c r="PKN26" s="66"/>
      <c r="PKO26" s="42"/>
      <c r="PKP26" s="67"/>
      <c r="PKQ26" s="66"/>
      <c r="PKR26" s="42"/>
      <c r="PKS26" s="67"/>
      <c r="PKT26" s="77"/>
      <c r="PKU26" s="66"/>
      <c r="PKV26" s="42"/>
      <c r="PKW26" s="67"/>
      <c r="PKX26" s="66"/>
      <c r="PKY26" s="42"/>
      <c r="PKZ26" s="67"/>
      <c r="PLA26" s="77"/>
      <c r="PLB26" s="66"/>
      <c r="PLC26" s="42"/>
      <c r="PLD26" s="67"/>
      <c r="PLE26" s="66"/>
      <c r="PLF26" s="42"/>
      <c r="PLG26" s="67"/>
      <c r="PLH26" s="77"/>
      <c r="PLI26" s="66"/>
      <c r="PLJ26" s="42"/>
      <c r="PLK26" s="67"/>
      <c r="PLL26" s="66"/>
      <c r="PLM26" s="42"/>
      <c r="PLN26" s="67"/>
      <c r="PLO26" s="77"/>
      <c r="PLP26" s="66"/>
      <c r="PLQ26" s="42"/>
      <c r="PLR26" s="67"/>
      <c r="PLS26" s="66"/>
      <c r="PLT26" s="42"/>
      <c r="PLU26" s="67"/>
      <c r="PLV26" s="77"/>
      <c r="PLW26" s="66"/>
      <c r="PLX26" s="42"/>
      <c r="PLY26" s="67"/>
      <c r="PLZ26" s="66"/>
      <c r="PMA26" s="42"/>
      <c r="PMB26" s="67"/>
      <c r="PMC26" s="77"/>
      <c r="PMD26" s="66"/>
      <c r="PME26" s="42"/>
      <c r="PMF26" s="67"/>
      <c r="PMG26" s="66"/>
      <c r="PMH26" s="42"/>
      <c r="PMI26" s="67"/>
      <c r="PMJ26" s="77"/>
      <c r="PMK26" s="66"/>
      <c r="PML26" s="42"/>
      <c r="PMM26" s="67"/>
      <c r="PMN26" s="66"/>
      <c r="PMO26" s="42"/>
      <c r="PMP26" s="67"/>
      <c r="PMQ26" s="77"/>
      <c r="PMR26" s="66"/>
      <c r="PMS26" s="42"/>
      <c r="PMT26" s="67"/>
      <c r="PMU26" s="66"/>
      <c r="PMV26" s="42"/>
      <c r="PMW26" s="67"/>
      <c r="PMX26" s="77"/>
      <c r="PMY26" s="66"/>
      <c r="PMZ26" s="42"/>
      <c r="PNA26" s="67"/>
      <c r="PNB26" s="66"/>
      <c r="PNC26" s="42"/>
      <c r="PND26" s="67"/>
      <c r="PNE26" s="77"/>
      <c r="PNF26" s="66"/>
      <c r="PNG26" s="42"/>
      <c r="PNH26" s="67"/>
      <c r="PNI26" s="66"/>
      <c r="PNJ26" s="42"/>
      <c r="PNK26" s="67"/>
      <c r="PNL26" s="77"/>
      <c r="PNM26" s="66"/>
      <c r="PNN26" s="42"/>
      <c r="PNO26" s="67"/>
      <c r="PNP26" s="66"/>
      <c r="PNQ26" s="42"/>
      <c r="PNR26" s="67"/>
      <c r="PNS26" s="77"/>
      <c r="PNT26" s="66"/>
      <c r="PNU26" s="42"/>
      <c r="PNV26" s="67"/>
      <c r="PNW26" s="66"/>
      <c r="PNX26" s="42"/>
      <c r="PNY26" s="67"/>
      <c r="PNZ26" s="77"/>
      <c r="POA26" s="66"/>
      <c r="POB26" s="42"/>
      <c r="POC26" s="67"/>
      <c r="POD26" s="66"/>
      <c r="POE26" s="42"/>
      <c r="POF26" s="67"/>
      <c r="POG26" s="77"/>
      <c r="POH26" s="66"/>
      <c r="POI26" s="42"/>
      <c r="POJ26" s="67"/>
      <c r="POK26" s="66"/>
      <c r="POL26" s="42"/>
      <c r="POM26" s="67"/>
      <c r="PON26" s="77"/>
      <c r="POO26" s="66"/>
      <c r="POP26" s="42"/>
      <c r="POQ26" s="67"/>
      <c r="POR26" s="66"/>
      <c r="POS26" s="42"/>
      <c r="POT26" s="67"/>
      <c r="POU26" s="77"/>
      <c r="POV26" s="66"/>
      <c r="POW26" s="42"/>
      <c r="POX26" s="67"/>
      <c r="POY26" s="66"/>
      <c r="POZ26" s="42"/>
      <c r="PPA26" s="67"/>
      <c r="PPB26" s="77"/>
      <c r="PPC26" s="66"/>
      <c r="PPD26" s="42"/>
      <c r="PPE26" s="67"/>
      <c r="PPF26" s="66"/>
      <c r="PPG26" s="42"/>
      <c r="PPH26" s="67"/>
      <c r="PPI26" s="77"/>
      <c r="PPJ26" s="66"/>
      <c r="PPK26" s="42"/>
      <c r="PPL26" s="67"/>
      <c r="PPM26" s="66"/>
      <c r="PPN26" s="42"/>
      <c r="PPO26" s="67"/>
      <c r="PPP26" s="77"/>
      <c r="PPQ26" s="66"/>
      <c r="PPR26" s="42"/>
      <c r="PPS26" s="67"/>
      <c r="PPT26" s="66"/>
      <c r="PPU26" s="42"/>
      <c r="PPV26" s="67"/>
      <c r="PPW26" s="77"/>
      <c r="PPX26" s="66"/>
      <c r="PPY26" s="42"/>
      <c r="PPZ26" s="67"/>
      <c r="PQA26" s="66"/>
      <c r="PQB26" s="42"/>
      <c r="PQC26" s="67"/>
      <c r="PQD26" s="77"/>
      <c r="PQE26" s="66"/>
      <c r="PQF26" s="42"/>
      <c r="PQG26" s="67"/>
      <c r="PQH26" s="66"/>
      <c r="PQI26" s="42"/>
      <c r="PQJ26" s="67"/>
      <c r="PQK26" s="77"/>
      <c r="PQL26" s="66"/>
      <c r="PQM26" s="42"/>
      <c r="PQN26" s="67"/>
      <c r="PQO26" s="66"/>
      <c r="PQP26" s="42"/>
      <c r="PQQ26" s="67"/>
      <c r="PQR26" s="77"/>
      <c r="PQS26" s="66"/>
      <c r="PQT26" s="42"/>
      <c r="PQU26" s="67"/>
      <c r="PQV26" s="66"/>
      <c r="PQW26" s="42"/>
      <c r="PQX26" s="67"/>
      <c r="PQY26" s="77"/>
      <c r="PQZ26" s="66"/>
      <c r="PRA26" s="42"/>
      <c r="PRB26" s="67"/>
      <c r="PRC26" s="66"/>
      <c r="PRD26" s="42"/>
      <c r="PRE26" s="67"/>
      <c r="PRF26" s="77"/>
      <c r="PRG26" s="66"/>
      <c r="PRH26" s="42"/>
      <c r="PRI26" s="67"/>
      <c r="PRJ26" s="66"/>
      <c r="PRK26" s="42"/>
      <c r="PRL26" s="67"/>
      <c r="PRM26" s="77"/>
      <c r="PRN26" s="66"/>
      <c r="PRO26" s="42"/>
      <c r="PRP26" s="67"/>
      <c r="PRQ26" s="66"/>
      <c r="PRR26" s="42"/>
      <c r="PRS26" s="67"/>
      <c r="PRT26" s="77"/>
      <c r="PRU26" s="66"/>
      <c r="PRV26" s="42"/>
      <c r="PRW26" s="67"/>
      <c r="PRX26" s="66"/>
      <c r="PRY26" s="42"/>
      <c r="PRZ26" s="67"/>
      <c r="PSA26" s="77"/>
      <c r="PSB26" s="66"/>
      <c r="PSC26" s="42"/>
      <c r="PSD26" s="67"/>
      <c r="PSE26" s="66"/>
      <c r="PSF26" s="42"/>
      <c r="PSG26" s="67"/>
      <c r="PSH26" s="77"/>
      <c r="PSI26" s="66"/>
      <c r="PSJ26" s="42"/>
      <c r="PSK26" s="67"/>
      <c r="PSL26" s="66"/>
      <c r="PSM26" s="42"/>
      <c r="PSN26" s="67"/>
      <c r="PSO26" s="77"/>
      <c r="PSP26" s="66"/>
      <c r="PSQ26" s="42"/>
      <c r="PSR26" s="67"/>
      <c r="PSS26" s="66"/>
      <c r="PST26" s="42"/>
      <c r="PSU26" s="67"/>
      <c r="PSV26" s="77"/>
      <c r="PSW26" s="66"/>
      <c r="PSX26" s="42"/>
      <c r="PSY26" s="67"/>
      <c r="PSZ26" s="66"/>
      <c r="PTA26" s="42"/>
      <c r="PTB26" s="67"/>
      <c r="PTC26" s="77"/>
      <c r="PTD26" s="66"/>
      <c r="PTE26" s="42"/>
      <c r="PTF26" s="67"/>
      <c r="PTG26" s="66"/>
      <c r="PTH26" s="42"/>
      <c r="PTI26" s="67"/>
      <c r="PTJ26" s="77"/>
      <c r="PTK26" s="66"/>
      <c r="PTL26" s="42"/>
      <c r="PTM26" s="67"/>
      <c r="PTN26" s="66"/>
      <c r="PTO26" s="42"/>
      <c r="PTP26" s="67"/>
      <c r="PTQ26" s="77"/>
      <c r="PTR26" s="66"/>
      <c r="PTS26" s="42"/>
      <c r="PTT26" s="67"/>
      <c r="PTU26" s="66"/>
      <c r="PTV26" s="42"/>
      <c r="PTW26" s="67"/>
      <c r="PTX26" s="77"/>
      <c r="PTY26" s="66"/>
      <c r="PTZ26" s="42"/>
      <c r="PUA26" s="67"/>
      <c r="PUB26" s="66"/>
      <c r="PUC26" s="42"/>
      <c r="PUD26" s="67"/>
      <c r="PUE26" s="77"/>
      <c r="PUF26" s="66"/>
      <c r="PUG26" s="42"/>
      <c r="PUH26" s="67"/>
      <c r="PUI26" s="66"/>
      <c r="PUJ26" s="42"/>
      <c r="PUK26" s="67"/>
      <c r="PUL26" s="77"/>
      <c r="PUM26" s="66"/>
      <c r="PUN26" s="42"/>
      <c r="PUO26" s="67"/>
      <c r="PUP26" s="66"/>
      <c r="PUQ26" s="42"/>
      <c r="PUR26" s="67"/>
      <c r="PUS26" s="77"/>
      <c r="PUT26" s="66"/>
      <c r="PUU26" s="42"/>
      <c r="PUV26" s="67"/>
      <c r="PUW26" s="66"/>
      <c r="PUX26" s="42"/>
      <c r="PUY26" s="67"/>
      <c r="PUZ26" s="77"/>
      <c r="PVA26" s="66"/>
      <c r="PVB26" s="42"/>
      <c r="PVC26" s="67"/>
      <c r="PVD26" s="66"/>
      <c r="PVE26" s="42"/>
      <c r="PVF26" s="67"/>
      <c r="PVG26" s="77"/>
      <c r="PVH26" s="66"/>
      <c r="PVI26" s="42"/>
      <c r="PVJ26" s="67"/>
      <c r="PVK26" s="66"/>
      <c r="PVL26" s="42"/>
      <c r="PVM26" s="67"/>
      <c r="PVN26" s="77"/>
      <c r="PVO26" s="66"/>
      <c r="PVP26" s="42"/>
      <c r="PVQ26" s="67"/>
      <c r="PVR26" s="66"/>
      <c r="PVS26" s="42"/>
      <c r="PVT26" s="67"/>
      <c r="PVU26" s="77"/>
      <c r="PVV26" s="66"/>
      <c r="PVW26" s="42"/>
      <c r="PVX26" s="67"/>
      <c r="PVY26" s="66"/>
      <c r="PVZ26" s="42"/>
      <c r="PWA26" s="67"/>
      <c r="PWB26" s="77"/>
      <c r="PWC26" s="66"/>
      <c r="PWD26" s="42"/>
      <c r="PWE26" s="67"/>
      <c r="PWF26" s="66"/>
      <c r="PWG26" s="42"/>
      <c r="PWH26" s="67"/>
      <c r="PWI26" s="77"/>
      <c r="PWJ26" s="66"/>
      <c r="PWK26" s="42"/>
      <c r="PWL26" s="67"/>
      <c r="PWM26" s="66"/>
      <c r="PWN26" s="42"/>
      <c r="PWO26" s="67"/>
      <c r="PWP26" s="77"/>
      <c r="PWQ26" s="66"/>
      <c r="PWR26" s="42"/>
      <c r="PWS26" s="67"/>
      <c r="PWT26" s="66"/>
      <c r="PWU26" s="42"/>
      <c r="PWV26" s="67"/>
      <c r="PWW26" s="77"/>
      <c r="PWX26" s="66"/>
      <c r="PWY26" s="42"/>
      <c r="PWZ26" s="67"/>
      <c r="PXA26" s="66"/>
      <c r="PXB26" s="42"/>
      <c r="PXC26" s="67"/>
      <c r="PXD26" s="77"/>
      <c r="PXE26" s="66"/>
      <c r="PXF26" s="42"/>
      <c r="PXG26" s="67"/>
      <c r="PXH26" s="66"/>
      <c r="PXI26" s="42"/>
      <c r="PXJ26" s="67"/>
      <c r="PXK26" s="77"/>
      <c r="PXL26" s="66"/>
      <c r="PXM26" s="42"/>
      <c r="PXN26" s="67"/>
      <c r="PXO26" s="66"/>
      <c r="PXP26" s="42"/>
      <c r="PXQ26" s="67"/>
      <c r="PXR26" s="77"/>
      <c r="PXS26" s="66"/>
      <c r="PXT26" s="42"/>
      <c r="PXU26" s="67"/>
      <c r="PXV26" s="66"/>
      <c r="PXW26" s="42"/>
      <c r="PXX26" s="67"/>
      <c r="PXY26" s="77"/>
      <c r="PXZ26" s="66"/>
      <c r="PYA26" s="42"/>
      <c r="PYB26" s="67"/>
      <c r="PYC26" s="66"/>
      <c r="PYD26" s="42"/>
      <c r="PYE26" s="67"/>
      <c r="PYF26" s="77"/>
      <c r="PYG26" s="66"/>
      <c r="PYH26" s="42"/>
      <c r="PYI26" s="67"/>
      <c r="PYJ26" s="66"/>
      <c r="PYK26" s="42"/>
      <c r="PYL26" s="67"/>
      <c r="PYM26" s="77"/>
      <c r="PYN26" s="66"/>
      <c r="PYO26" s="42"/>
      <c r="PYP26" s="67"/>
      <c r="PYQ26" s="66"/>
      <c r="PYR26" s="42"/>
      <c r="PYS26" s="67"/>
      <c r="PYT26" s="77"/>
      <c r="PYU26" s="66"/>
      <c r="PYV26" s="42"/>
      <c r="PYW26" s="67"/>
      <c r="PYX26" s="66"/>
      <c r="PYY26" s="42"/>
      <c r="PYZ26" s="67"/>
      <c r="PZA26" s="77"/>
      <c r="PZB26" s="66"/>
      <c r="PZC26" s="42"/>
      <c r="PZD26" s="67"/>
      <c r="PZE26" s="66"/>
      <c r="PZF26" s="42"/>
      <c r="PZG26" s="67"/>
      <c r="PZH26" s="77"/>
      <c r="PZI26" s="66"/>
      <c r="PZJ26" s="42"/>
      <c r="PZK26" s="67"/>
      <c r="PZL26" s="66"/>
      <c r="PZM26" s="42"/>
      <c r="PZN26" s="67"/>
      <c r="PZO26" s="77"/>
      <c r="PZP26" s="66"/>
      <c r="PZQ26" s="42"/>
      <c r="PZR26" s="67"/>
      <c r="PZS26" s="66"/>
      <c r="PZT26" s="42"/>
      <c r="PZU26" s="67"/>
      <c r="PZV26" s="77"/>
      <c r="PZW26" s="66"/>
      <c r="PZX26" s="42"/>
      <c r="PZY26" s="67"/>
      <c r="PZZ26" s="66"/>
      <c r="QAA26" s="42"/>
      <c r="QAB26" s="67"/>
      <c r="QAC26" s="77"/>
      <c r="QAD26" s="66"/>
      <c r="QAE26" s="42"/>
      <c r="QAF26" s="67"/>
      <c r="QAG26" s="66"/>
      <c r="QAH26" s="42"/>
      <c r="QAI26" s="67"/>
      <c r="QAJ26" s="77"/>
      <c r="QAK26" s="66"/>
      <c r="QAL26" s="42"/>
      <c r="QAM26" s="67"/>
      <c r="QAN26" s="66"/>
      <c r="QAO26" s="42"/>
      <c r="QAP26" s="67"/>
      <c r="QAQ26" s="77"/>
      <c r="QAR26" s="66"/>
      <c r="QAS26" s="42"/>
      <c r="QAT26" s="67"/>
      <c r="QAU26" s="66"/>
      <c r="QAV26" s="42"/>
      <c r="QAW26" s="67"/>
      <c r="QAX26" s="77"/>
      <c r="QAY26" s="66"/>
      <c r="QAZ26" s="42"/>
      <c r="QBA26" s="67"/>
      <c r="QBB26" s="66"/>
      <c r="QBC26" s="42"/>
      <c r="QBD26" s="67"/>
      <c r="QBE26" s="77"/>
      <c r="QBF26" s="66"/>
      <c r="QBG26" s="42"/>
      <c r="QBH26" s="67"/>
      <c r="QBI26" s="66"/>
      <c r="QBJ26" s="42"/>
      <c r="QBK26" s="67"/>
      <c r="QBL26" s="77"/>
      <c r="QBM26" s="66"/>
      <c r="QBN26" s="42"/>
      <c r="QBO26" s="67"/>
      <c r="QBP26" s="66"/>
      <c r="QBQ26" s="42"/>
      <c r="QBR26" s="67"/>
      <c r="QBS26" s="77"/>
      <c r="QBT26" s="66"/>
      <c r="QBU26" s="42"/>
      <c r="QBV26" s="67"/>
      <c r="QBW26" s="66"/>
      <c r="QBX26" s="42"/>
      <c r="QBY26" s="67"/>
      <c r="QBZ26" s="77"/>
      <c r="QCA26" s="66"/>
      <c r="QCB26" s="42"/>
      <c r="QCC26" s="67"/>
      <c r="QCD26" s="66"/>
      <c r="QCE26" s="42"/>
      <c r="QCF26" s="67"/>
      <c r="QCG26" s="77"/>
      <c r="QCH26" s="66"/>
      <c r="QCI26" s="42"/>
      <c r="QCJ26" s="67"/>
      <c r="QCK26" s="66"/>
      <c r="QCL26" s="42"/>
      <c r="QCM26" s="67"/>
      <c r="QCN26" s="77"/>
      <c r="QCO26" s="66"/>
      <c r="QCP26" s="42"/>
      <c r="QCQ26" s="67"/>
      <c r="QCR26" s="66"/>
      <c r="QCS26" s="42"/>
      <c r="QCT26" s="67"/>
      <c r="QCU26" s="77"/>
      <c r="QCV26" s="66"/>
      <c r="QCW26" s="42"/>
      <c r="QCX26" s="67"/>
      <c r="QCY26" s="66"/>
      <c r="QCZ26" s="42"/>
      <c r="QDA26" s="67"/>
      <c r="QDB26" s="77"/>
      <c r="QDC26" s="66"/>
      <c r="QDD26" s="42"/>
      <c r="QDE26" s="67"/>
      <c r="QDF26" s="66"/>
      <c r="QDG26" s="42"/>
      <c r="QDH26" s="67"/>
      <c r="QDI26" s="77"/>
      <c r="QDJ26" s="66"/>
      <c r="QDK26" s="42"/>
      <c r="QDL26" s="67"/>
      <c r="QDM26" s="66"/>
      <c r="QDN26" s="42"/>
      <c r="QDO26" s="67"/>
      <c r="QDP26" s="77"/>
      <c r="QDQ26" s="66"/>
      <c r="QDR26" s="42"/>
      <c r="QDS26" s="67"/>
      <c r="QDT26" s="66"/>
      <c r="QDU26" s="42"/>
      <c r="QDV26" s="67"/>
      <c r="QDW26" s="77"/>
      <c r="QDX26" s="66"/>
      <c r="QDY26" s="42"/>
      <c r="QDZ26" s="67"/>
      <c r="QEA26" s="66"/>
      <c r="QEB26" s="42"/>
      <c r="QEC26" s="67"/>
      <c r="QED26" s="77"/>
      <c r="QEE26" s="66"/>
      <c r="QEF26" s="42"/>
      <c r="QEG26" s="67"/>
      <c r="QEH26" s="66"/>
      <c r="QEI26" s="42"/>
      <c r="QEJ26" s="67"/>
      <c r="QEK26" s="77"/>
      <c r="QEL26" s="66"/>
      <c r="QEM26" s="42"/>
      <c r="QEN26" s="67"/>
      <c r="QEO26" s="66"/>
      <c r="QEP26" s="42"/>
      <c r="QEQ26" s="67"/>
      <c r="QER26" s="77"/>
      <c r="QES26" s="66"/>
      <c r="QET26" s="42"/>
      <c r="QEU26" s="67"/>
      <c r="QEV26" s="66"/>
      <c r="QEW26" s="42"/>
      <c r="QEX26" s="67"/>
      <c r="QEY26" s="77"/>
      <c r="QEZ26" s="66"/>
      <c r="QFA26" s="42"/>
      <c r="QFB26" s="67"/>
      <c r="QFC26" s="66"/>
      <c r="QFD26" s="42"/>
      <c r="QFE26" s="67"/>
      <c r="QFF26" s="77"/>
      <c r="QFG26" s="66"/>
      <c r="QFH26" s="42"/>
      <c r="QFI26" s="67"/>
      <c r="QFJ26" s="66"/>
      <c r="QFK26" s="42"/>
      <c r="QFL26" s="67"/>
      <c r="QFM26" s="77"/>
      <c r="QFN26" s="66"/>
      <c r="QFO26" s="42"/>
      <c r="QFP26" s="67"/>
      <c r="QFQ26" s="66"/>
      <c r="QFR26" s="42"/>
      <c r="QFS26" s="67"/>
      <c r="QFT26" s="77"/>
      <c r="QFU26" s="66"/>
      <c r="QFV26" s="42"/>
      <c r="QFW26" s="67"/>
      <c r="QFX26" s="66"/>
      <c r="QFY26" s="42"/>
      <c r="QFZ26" s="67"/>
      <c r="QGA26" s="77"/>
      <c r="QGB26" s="66"/>
      <c r="QGC26" s="42"/>
      <c r="QGD26" s="67"/>
      <c r="QGE26" s="66"/>
      <c r="QGF26" s="42"/>
      <c r="QGG26" s="67"/>
      <c r="QGH26" s="77"/>
      <c r="QGI26" s="66"/>
      <c r="QGJ26" s="42"/>
      <c r="QGK26" s="67"/>
      <c r="QGL26" s="66"/>
      <c r="QGM26" s="42"/>
      <c r="QGN26" s="67"/>
      <c r="QGO26" s="77"/>
      <c r="QGP26" s="66"/>
      <c r="QGQ26" s="42"/>
      <c r="QGR26" s="67"/>
      <c r="QGS26" s="66"/>
      <c r="QGT26" s="42"/>
      <c r="QGU26" s="67"/>
      <c r="QGV26" s="77"/>
      <c r="QGW26" s="66"/>
      <c r="QGX26" s="42"/>
      <c r="QGY26" s="67"/>
      <c r="QGZ26" s="66"/>
      <c r="QHA26" s="42"/>
      <c r="QHB26" s="67"/>
      <c r="QHC26" s="77"/>
      <c r="QHD26" s="66"/>
      <c r="QHE26" s="42"/>
      <c r="QHF26" s="67"/>
      <c r="QHG26" s="66"/>
      <c r="QHH26" s="42"/>
      <c r="QHI26" s="67"/>
      <c r="QHJ26" s="77"/>
      <c r="QHK26" s="66"/>
      <c r="QHL26" s="42"/>
      <c r="QHM26" s="67"/>
      <c r="QHN26" s="66"/>
      <c r="QHO26" s="42"/>
      <c r="QHP26" s="67"/>
      <c r="QHQ26" s="77"/>
      <c r="QHR26" s="66"/>
      <c r="QHS26" s="42"/>
      <c r="QHT26" s="67"/>
      <c r="QHU26" s="66"/>
      <c r="QHV26" s="42"/>
      <c r="QHW26" s="67"/>
      <c r="QHX26" s="77"/>
      <c r="QHY26" s="66"/>
      <c r="QHZ26" s="42"/>
      <c r="QIA26" s="67"/>
      <c r="QIB26" s="66"/>
      <c r="QIC26" s="42"/>
      <c r="QID26" s="67"/>
      <c r="QIE26" s="77"/>
      <c r="QIF26" s="66"/>
      <c r="QIG26" s="42"/>
      <c r="QIH26" s="67"/>
      <c r="QII26" s="66"/>
      <c r="QIJ26" s="42"/>
      <c r="QIK26" s="67"/>
      <c r="QIL26" s="77"/>
      <c r="QIM26" s="66"/>
      <c r="QIN26" s="42"/>
      <c r="QIO26" s="67"/>
      <c r="QIP26" s="66"/>
      <c r="QIQ26" s="42"/>
      <c r="QIR26" s="67"/>
      <c r="QIS26" s="77"/>
      <c r="QIT26" s="66"/>
      <c r="QIU26" s="42"/>
      <c r="QIV26" s="67"/>
      <c r="QIW26" s="66"/>
      <c r="QIX26" s="42"/>
      <c r="QIY26" s="67"/>
      <c r="QIZ26" s="77"/>
      <c r="QJA26" s="66"/>
      <c r="QJB26" s="42"/>
      <c r="QJC26" s="67"/>
      <c r="QJD26" s="66"/>
      <c r="QJE26" s="42"/>
      <c r="QJF26" s="67"/>
      <c r="QJG26" s="77"/>
      <c r="QJH26" s="66"/>
      <c r="QJI26" s="42"/>
      <c r="QJJ26" s="67"/>
      <c r="QJK26" s="66"/>
      <c r="QJL26" s="42"/>
      <c r="QJM26" s="67"/>
      <c r="QJN26" s="77"/>
      <c r="QJO26" s="66"/>
      <c r="QJP26" s="42"/>
      <c r="QJQ26" s="67"/>
      <c r="QJR26" s="66"/>
      <c r="QJS26" s="42"/>
      <c r="QJT26" s="67"/>
      <c r="QJU26" s="77"/>
      <c r="QJV26" s="66"/>
      <c r="QJW26" s="42"/>
      <c r="QJX26" s="67"/>
      <c r="QJY26" s="66"/>
      <c r="QJZ26" s="42"/>
      <c r="QKA26" s="67"/>
      <c r="QKB26" s="77"/>
      <c r="QKC26" s="66"/>
      <c r="QKD26" s="42"/>
      <c r="QKE26" s="67"/>
      <c r="QKF26" s="66"/>
      <c r="QKG26" s="42"/>
      <c r="QKH26" s="67"/>
      <c r="QKI26" s="77"/>
      <c r="QKJ26" s="66"/>
      <c r="QKK26" s="42"/>
      <c r="QKL26" s="67"/>
      <c r="QKM26" s="66"/>
      <c r="QKN26" s="42"/>
      <c r="QKO26" s="67"/>
      <c r="QKP26" s="77"/>
      <c r="QKQ26" s="66"/>
      <c r="QKR26" s="42"/>
      <c r="QKS26" s="67"/>
      <c r="QKT26" s="66"/>
      <c r="QKU26" s="42"/>
      <c r="QKV26" s="67"/>
      <c r="QKW26" s="77"/>
      <c r="QKX26" s="66"/>
      <c r="QKY26" s="42"/>
      <c r="QKZ26" s="67"/>
      <c r="QLA26" s="66"/>
      <c r="QLB26" s="42"/>
      <c r="QLC26" s="67"/>
      <c r="QLD26" s="77"/>
      <c r="QLE26" s="66"/>
      <c r="QLF26" s="42"/>
      <c r="QLG26" s="67"/>
      <c r="QLH26" s="66"/>
      <c r="QLI26" s="42"/>
      <c r="QLJ26" s="67"/>
      <c r="QLK26" s="77"/>
      <c r="QLL26" s="66"/>
      <c r="QLM26" s="42"/>
      <c r="QLN26" s="67"/>
      <c r="QLO26" s="66"/>
      <c r="QLP26" s="42"/>
      <c r="QLQ26" s="67"/>
      <c r="QLR26" s="77"/>
      <c r="QLS26" s="66"/>
      <c r="QLT26" s="42"/>
      <c r="QLU26" s="67"/>
      <c r="QLV26" s="66"/>
      <c r="QLW26" s="42"/>
      <c r="QLX26" s="67"/>
      <c r="QLY26" s="77"/>
      <c r="QLZ26" s="66"/>
      <c r="QMA26" s="42"/>
      <c r="QMB26" s="67"/>
      <c r="QMC26" s="66"/>
      <c r="QMD26" s="42"/>
      <c r="QME26" s="67"/>
      <c r="QMF26" s="77"/>
      <c r="QMG26" s="66"/>
      <c r="QMH26" s="42"/>
      <c r="QMI26" s="67"/>
      <c r="QMJ26" s="66"/>
      <c r="QMK26" s="42"/>
      <c r="QML26" s="67"/>
      <c r="QMM26" s="77"/>
      <c r="QMN26" s="66"/>
      <c r="QMO26" s="42"/>
      <c r="QMP26" s="67"/>
      <c r="QMQ26" s="66"/>
      <c r="QMR26" s="42"/>
      <c r="QMS26" s="67"/>
      <c r="QMT26" s="77"/>
      <c r="QMU26" s="66"/>
      <c r="QMV26" s="42"/>
      <c r="QMW26" s="67"/>
      <c r="QMX26" s="66"/>
      <c r="QMY26" s="42"/>
      <c r="QMZ26" s="67"/>
      <c r="QNA26" s="77"/>
      <c r="QNB26" s="66"/>
      <c r="QNC26" s="42"/>
      <c r="QND26" s="67"/>
      <c r="QNE26" s="66"/>
      <c r="QNF26" s="42"/>
      <c r="QNG26" s="67"/>
      <c r="QNH26" s="77"/>
      <c r="QNI26" s="66"/>
      <c r="QNJ26" s="42"/>
      <c r="QNK26" s="67"/>
      <c r="QNL26" s="66"/>
      <c r="QNM26" s="42"/>
      <c r="QNN26" s="67"/>
      <c r="QNO26" s="77"/>
      <c r="QNP26" s="66"/>
      <c r="QNQ26" s="42"/>
      <c r="QNR26" s="67"/>
      <c r="QNS26" s="66"/>
      <c r="QNT26" s="42"/>
      <c r="QNU26" s="67"/>
      <c r="QNV26" s="77"/>
      <c r="QNW26" s="66"/>
      <c r="QNX26" s="42"/>
      <c r="QNY26" s="67"/>
      <c r="QNZ26" s="66"/>
      <c r="QOA26" s="42"/>
      <c r="QOB26" s="67"/>
      <c r="QOC26" s="77"/>
      <c r="QOD26" s="66"/>
      <c r="QOE26" s="42"/>
      <c r="QOF26" s="67"/>
      <c r="QOG26" s="66"/>
      <c r="QOH26" s="42"/>
      <c r="QOI26" s="67"/>
      <c r="QOJ26" s="77"/>
      <c r="QOK26" s="66"/>
      <c r="QOL26" s="42"/>
      <c r="QOM26" s="67"/>
      <c r="QON26" s="66"/>
      <c r="QOO26" s="42"/>
      <c r="QOP26" s="67"/>
      <c r="QOQ26" s="77"/>
      <c r="QOR26" s="66"/>
      <c r="QOS26" s="42"/>
      <c r="QOT26" s="67"/>
      <c r="QOU26" s="66"/>
      <c r="QOV26" s="42"/>
      <c r="QOW26" s="67"/>
      <c r="QOX26" s="77"/>
      <c r="QOY26" s="66"/>
      <c r="QOZ26" s="42"/>
      <c r="QPA26" s="67"/>
      <c r="QPB26" s="66"/>
      <c r="QPC26" s="42"/>
      <c r="QPD26" s="67"/>
      <c r="QPE26" s="77"/>
      <c r="QPF26" s="66"/>
      <c r="QPG26" s="42"/>
      <c r="QPH26" s="67"/>
      <c r="QPI26" s="66"/>
      <c r="QPJ26" s="42"/>
      <c r="QPK26" s="67"/>
      <c r="QPL26" s="77"/>
      <c r="QPM26" s="66"/>
      <c r="QPN26" s="42"/>
      <c r="QPO26" s="67"/>
      <c r="QPP26" s="66"/>
      <c r="QPQ26" s="42"/>
      <c r="QPR26" s="67"/>
      <c r="QPS26" s="77"/>
      <c r="QPT26" s="66"/>
      <c r="QPU26" s="42"/>
      <c r="QPV26" s="67"/>
      <c r="QPW26" s="66"/>
      <c r="QPX26" s="42"/>
      <c r="QPY26" s="67"/>
      <c r="QPZ26" s="77"/>
      <c r="QQA26" s="66"/>
      <c r="QQB26" s="42"/>
      <c r="QQC26" s="67"/>
      <c r="QQD26" s="66"/>
      <c r="QQE26" s="42"/>
      <c r="QQF26" s="67"/>
      <c r="QQG26" s="77"/>
      <c r="QQH26" s="66"/>
      <c r="QQI26" s="42"/>
      <c r="QQJ26" s="67"/>
      <c r="QQK26" s="66"/>
      <c r="QQL26" s="42"/>
      <c r="QQM26" s="67"/>
      <c r="QQN26" s="77"/>
      <c r="QQO26" s="66"/>
      <c r="QQP26" s="42"/>
      <c r="QQQ26" s="67"/>
      <c r="QQR26" s="66"/>
      <c r="QQS26" s="42"/>
      <c r="QQT26" s="67"/>
      <c r="QQU26" s="77"/>
      <c r="QQV26" s="66"/>
      <c r="QQW26" s="42"/>
      <c r="QQX26" s="67"/>
      <c r="QQY26" s="66"/>
      <c r="QQZ26" s="42"/>
      <c r="QRA26" s="67"/>
      <c r="QRB26" s="77"/>
      <c r="QRC26" s="66"/>
      <c r="QRD26" s="42"/>
      <c r="QRE26" s="67"/>
      <c r="QRF26" s="66"/>
      <c r="QRG26" s="42"/>
      <c r="QRH26" s="67"/>
      <c r="QRI26" s="77"/>
      <c r="QRJ26" s="66"/>
      <c r="QRK26" s="42"/>
      <c r="QRL26" s="67"/>
      <c r="QRM26" s="66"/>
      <c r="QRN26" s="42"/>
      <c r="QRO26" s="67"/>
      <c r="QRP26" s="77"/>
      <c r="QRQ26" s="66"/>
      <c r="QRR26" s="42"/>
      <c r="QRS26" s="67"/>
      <c r="QRT26" s="66"/>
      <c r="QRU26" s="42"/>
      <c r="QRV26" s="67"/>
      <c r="QRW26" s="77"/>
      <c r="QRX26" s="66"/>
      <c r="QRY26" s="42"/>
      <c r="QRZ26" s="67"/>
      <c r="QSA26" s="66"/>
      <c r="QSB26" s="42"/>
      <c r="QSC26" s="67"/>
      <c r="QSD26" s="77"/>
      <c r="QSE26" s="66"/>
      <c r="QSF26" s="42"/>
      <c r="QSG26" s="67"/>
      <c r="QSH26" s="66"/>
      <c r="QSI26" s="42"/>
      <c r="QSJ26" s="67"/>
      <c r="QSK26" s="77"/>
      <c r="QSL26" s="66"/>
      <c r="QSM26" s="42"/>
      <c r="QSN26" s="67"/>
      <c r="QSO26" s="66"/>
      <c r="QSP26" s="42"/>
      <c r="QSQ26" s="67"/>
      <c r="QSR26" s="77"/>
      <c r="QSS26" s="66"/>
      <c r="QST26" s="42"/>
      <c r="QSU26" s="67"/>
      <c r="QSV26" s="66"/>
      <c r="QSW26" s="42"/>
      <c r="QSX26" s="67"/>
      <c r="QSY26" s="77"/>
      <c r="QSZ26" s="66"/>
      <c r="QTA26" s="42"/>
      <c r="QTB26" s="67"/>
      <c r="QTC26" s="66"/>
      <c r="QTD26" s="42"/>
      <c r="QTE26" s="67"/>
      <c r="QTF26" s="77"/>
      <c r="QTG26" s="66"/>
      <c r="QTH26" s="42"/>
      <c r="QTI26" s="67"/>
      <c r="QTJ26" s="66"/>
      <c r="QTK26" s="42"/>
      <c r="QTL26" s="67"/>
      <c r="QTM26" s="77"/>
      <c r="QTN26" s="66"/>
      <c r="QTO26" s="42"/>
      <c r="QTP26" s="67"/>
      <c r="QTQ26" s="66"/>
      <c r="QTR26" s="42"/>
      <c r="QTS26" s="67"/>
      <c r="QTT26" s="77"/>
      <c r="QTU26" s="66"/>
      <c r="QTV26" s="42"/>
      <c r="QTW26" s="67"/>
      <c r="QTX26" s="66"/>
      <c r="QTY26" s="42"/>
      <c r="QTZ26" s="67"/>
      <c r="QUA26" s="77"/>
      <c r="QUB26" s="66"/>
      <c r="QUC26" s="42"/>
      <c r="QUD26" s="67"/>
      <c r="QUE26" s="66"/>
      <c r="QUF26" s="42"/>
      <c r="QUG26" s="67"/>
      <c r="QUH26" s="77"/>
      <c r="QUI26" s="66"/>
      <c r="QUJ26" s="42"/>
      <c r="QUK26" s="67"/>
      <c r="QUL26" s="66"/>
      <c r="QUM26" s="42"/>
      <c r="QUN26" s="67"/>
      <c r="QUO26" s="77"/>
      <c r="QUP26" s="66"/>
      <c r="QUQ26" s="42"/>
      <c r="QUR26" s="67"/>
      <c r="QUS26" s="66"/>
      <c r="QUT26" s="42"/>
      <c r="QUU26" s="67"/>
      <c r="QUV26" s="77"/>
      <c r="QUW26" s="66"/>
      <c r="QUX26" s="42"/>
      <c r="QUY26" s="67"/>
      <c r="QUZ26" s="66"/>
      <c r="QVA26" s="42"/>
      <c r="QVB26" s="67"/>
      <c r="QVC26" s="77"/>
      <c r="QVD26" s="66"/>
      <c r="QVE26" s="42"/>
      <c r="QVF26" s="67"/>
      <c r="QVG26" s="66"/>
      <c r="QVH26" s="42"/>
      <c r="QVI26" s="67"/>
      <c r="QVJ26" s="77"/>
      <c r="QVK26" s="66"/>
      <c r="QVL26" s="42"/>
      <c r="QVM26" s="67"/>
      <c r="QVN26" s="66"/>
      <c r="QVO26" s="42"/>
      <c r="QVP26" s="67"/>
      <c r="QVQ26" s="77"/>
      <c r="QVR26" s="66"/>
      <c r="QVS26" s="42"/>
      <c r="QVT26" s="67"/>
      <c r="QVU26" s="66"/>
      <c r="QVV26" s="42"/>
      <c r="QVW26" s="67"/>
      <c r="QVX26" s="77"/>
      <c r="QVY26" s="66"/>
      <c r="QVZ26" s="42"/>
      <c r="QWA26" s="67"/>
      <c r="QWB26" s="66"/>
      <c r="QWC26" s="42"/>
      <c r="QWD26" s="67"/>
      <c r="QWE26" s="77"/>
      <c r="QWF26" s="66"/>
      <c r="QWG26" s="42"/>
      <c r="QWH26" s="67"/>
      <c r="QWI26" s="66"/>
      <c r="QWJ26" s="42"/>
      <c r="QWK26" s="67"/>
      <c r="QWL26" s="77"/>
      <c r="QWM26" s="66"/>
      <c r="QWN26" s="42"/>
      <c r="QWO26" s="67"/>
      <c r="QWP26" s="66"/>
      <c r="QWQ26" s="42"/>
      <c r="QWR26" s="67"/>
      <c r="QWS26" s="77"/>
      <c r="QWT26" s="66"/>
      <c r="QWU26" s="42"/>
      <c r="QWV26" s="67"/>
      <c r="QWW26" s="66"/>
      <c r="QWX26" s="42"/>
      <c r="QWY26" s="67"/>
      <c r="QWZ26" s="77"/>
      <c r="QXA26" s="66"/>
      <c r="QXB26" s="42"/>
      <c r="QXC26" s="67"/>
      <c r="QXD26" s="66"/>
      <c r="QXE26" s="42"/>
      <c r="QXF26" s="67"/>
      <c r="QXG26" s="77"/>
      <c r="QXH26" s="66"/>
      <c r="QXI26" s="42"/>
      <c r="QXJ26" s="67"/>
      <c r="QXK26" s="66"/>
      <c r="QXL26" s="42"/>
      <c r="QXM26" s="67"/>
      <c r="QXN26" s="77"/>
      <c r="QXO26" s="66"/>
      <c r="QXP26" s="42"/>
      <c r="QXQ26" s="67"/>
      <c r="QXR26" s="66"/>
      <c r="QXS26" s="42"/>
      <c r="QXT26" s="67"/>
      <c r="QXU26" s="77"/>
      <c r="QXV26" s="66"/>
      <c r="QXW26" s="42"/>
      <c r="QXX26" s="67"/>
      <c r="QXY26" s="66"/>
      <c r="QXZ26" s="42"/>
      <c r="QYA26" s="67"/>
      <c r="QYB26" s="77"/>
      <c r="QYC26" s="66"/>
      <c r="QYD26" s="42"/>
      <c r="QYE26" s="67"/>
      <c r="QYF26" s="66"/>
      <c r="QYG26" s="42"/>
      <c r="QYH26" s="67"/>
      <c r="QYI26" s="77"/>
      <c r="QYJ26" s="66"/>
      <c r="QYK26" s="42"/>
      <c r="QYL26" s="67"/>
      <c r="QYM26" s="66"/>
      <c r="QYN26" s="42"/>
      <c r="QYO26" s="67"/>
      <c r="QYP26" s="77"/>
      <c r="QYQ26" s="66"/>
      <c r="QYR26" s="42"/>
      <c r="QYS26" s="67"/>
      <c r="QYT26" s="66"/>
      <c r="QYU26" s="42"/>
      <c r="QYV26" s="67"/>
      <c r="QYW26" s="77"/>
      <c r="QYX26" s="66"/>
      <c r="QYY26" s="42"/>
      <c r="QYZ26" s="67"/>
      <c r="QZA26" s="66"/>
      <c r="QZB26" s="42"/>
      <c r="QZC26" s="67"/>
      <c r="QZD26" s="77"/>
      <c r="QZE26" s="66"/>
      <c r="QZF26" s="42"/>
      <c r="QZG26" s="67"/>
      <c r="QZH26" s="66"/>
      <c r="QZI26" s="42"/>
      <c r="QZJ26" s="67"/>
      <c r="QZK26" s="77"/>
      <c r="QZL26" s="66"/>
      <c r="QZM26" s="42"/>
      <c r="QZN26" s="67"/>
      <c r="QZO26" s="66"/>
      <c r="QZP26" s="42"/>
      <c r="QZQ26" s="67"/>
      <c r="QZR26" s="77"/>
      <c r="QZS26" s="66"/>
      <c r="QZT26" s="42"/>
      <c r="QZU26" s="67"/>
      <c r="QZV26" s="66"/>
      <c r="QZW26" s="42"/>
      <c r="QZX26" s="67"/>
      <c r="QZY26" s="77"/>
      <c r="QZZ26" s="66"/>
      <c r="RAA26" s="42"/>
      <c r="RAB26" s="67"/>
      <c r="RAC26" s="66"/>
      <c r="RAD26" s="42"/>
      <c r="RAE26" s="67"/>
      <c r="RAF26" s="77"/>
      <c r="RAG26" s="66"/>
      <c r="RAH26" s="42"/>
      <c r="RAI26" s="67"/>
      <c r="RAJ26" s="66"/>
      <c r="RAK26" s="42"/>
      <c r="RAL26" s="67"/>
      <c r="RAM26" s="77"/>
      <c r="RAN26" s="66"/>
      <c r="RAO26" s="42"/>
      <c r="RAP26" s="67"/>
      <c r="RAQ26" s="66"/>
      <c r="RAR26" s="42"/>
      <c r="RAS26" s="67"/>
      <c r="RAT26" s="77"/>
      <c r="RAU26" s="66"/>
      <c r="RAV26" s="42"/>
      <c r="RAW26" s="67"/>
      <c r="RAX26" s="66"/>
      <c r="RAY26" s="42"/>
      <c r="RAZ26" s="67"/>
      <c r="RBA26" s="77"/>
      <c r="RBB26" s="66"/>
      <c r="RBC26" s="42"/>
      <c r="RBD26" s="67"/>
      <c r="RBE26" s="66"/>
      <c r="RBF26" s="42"/>
      <c r="RBG26" s="67"/>
      <c r="RBH26" s="77"/>
      <c r="RBI26" s="66"/>
      <c r="RBJ26" s="42"/>
      <c r="RBK26" s="67"/>
      <c r="RBL26" s="66"/>
      <c r="RBM26" s="42"/>
      <c r="RBN26" s="67"/>
      <c r="RBO26" s="77"/>
      <c r="RBP26" s="66"/>
      <c r="RBQ26" s="42"/>
      <c r="RBR26" s="67"/>
      <c r="RBS26" s="66"/>
      <c r="RBT26" s="42"/>
      <c r="RBU26" s="67"/>
      <c r="RBV26" s="77"/>
      <c r="RBW26" s="66"/>
      <c r="RBX26" s="42"/>
      <c r="RBY26" s="67"/>
      <c r="RBZ26" s="66"/>
      <c r="RCA26" s="42"/>
      <c r="RCB26" s="67"/>
      <c r="RCC26" s="77"/>
      <c r="RCD26" s="66"/>
      <c r="RCE26" s="42"/>
      <c r="RCF26" s="67"/>
      <c r="RCG26" s="66"/>
      <c r="RCH26" s="42"/>
      <c r="RCI26" s="67"/>
      <c r="RCJ26" s="77"/>
      <c r="RCK26" s="66"/>
      <c r="RCL26" s="42"/>
      <c r="RCM26" s="67"/>
      <c r="RCN26" s="66"/>
      <c r="RCO26" s="42"/>
      <c r="RCP26" s="67"/>
      <c r="RCQ26" s="77"/>
      <c r="RCR26" s="66"/>
      <c r="RCS26" s="42"/>
      <c r="RCT26" s="67"/>
      <c r="RCU26" s="66"/>
      <c r="RCV26" s="42"/>
      <c r="RCW26" s="67"/>
      <c r="RCX26" s="77"/>
      <c r="RCY26" s="66"/>
      <c r="RCZ26" s="42"/>
      <c r="RDA26" s="67"/>
      <c r="RDB26" s="66"/>
      <c r="RDC26" s="42"/>
      <c r="RDD26" s="67"/>
      <c r="RDE26" s="77"/>
      <c r="RDF26" s="66"/>
      <c r="RDG26" s="42"/>
      <c r="RDH26" s="67"/>
      <c r="RDI26" s="66"/>
      <c r="RDJ26" s="42"/>
      <c r="RDK26" s="67"/>
      <c r="RDL26" s="77"/>
      <c r="RDM26" s="66"/>
      <c r="RDN26" s="42"/>
      <c r="RDO26" s="67"/>
      <c r="RDP26" s="66"/>
      <c r="RDQ26" s="42"/>
      <c r="RDR26" s="67"/>
      <c r="RDS26" s="77"/>
      <c r="RDT26" s="66"/>
      <c r="RDU26" s="42"/>
      <c r="RDV26" s="67"/>
      <c r="RDW26" s="66"/>
      <c r="RDX26" s="42"/>
      <c r="RDY26" s="67"/>
      <c r="RDZ26" s="77"/>
      <c r="REA26" s="66"/>
      <c r="REB26" s="42"/>
      <c r="REC26" s="67"/>
      <c r="RED26" s="66"/>
      <c r="REE26" s="42"/>
      <c r="REF26" s="67"/>
      <c r="REG26" s="77"/>
      <c r="REH26" s="66"/>
      <c r="REI26" s="42"/>
      <c r="REJ26" s="67"/>
      <c r="REK26" s="66"/>
      <c r="REL26" s="42"/>
      <c r="REM26" s="67"/>
      <c r="REN26" s="77"/>
      <c r="REO26" s="66"/>
      <c r="REP26" s="42"/>
      <c r="REQ26" s="67"/>
      <c r="RER26" s="66"/>
      <c r="RES26" s="42"/>
      <c r="RET26" s="67"/>
      <c r="REU26" s="77"/>
      <c r="REV26" s="66"/>
      <c r="REW26" s="42"/>
      <c r="REX26" s="67"/>
      <c r="REY26" s="66"/>
      <c r="REZ26" s="42"/>
      <c r="RFA26" s="67"/>
      <c r="RFB26" s="77"/>
      <c r="RFC26" s="66"/>
      <c r="RFD26" s="42"/>
      <c r="RFE26" s="67"/>
      <c r="RFF26" s="66"/>
      <c r="RFG26" s="42"/>
      <c r="RFH26" s="67"/>
      <c r="RFI26" s="77"/>
      <c r="RFJ26" s="66"/>
      <c r="RFK26" s="42"/>
      <c r="RFL26" s="67"/>
      <c r="RFM26" s="66"/>
      <c r="RFN26" s="42"/>
      <c r="RFO26" s="67"/>
      <c r="RFP26" s="77"/>
      <c r="RFQ26" s="66"/>
      <c r="RFR26" s="42"/>
      <c r="RFS26" s="67"/>
      <c r="RFT26" s="66"/>
      <c r="RFU26" s="42"/>
      <c r="RFV26" s="67"/>
      <c r="RFW26" s="77"/>
      <c r="RFX26" s="66"/>
      <c r="RFY26" s="42"/>
      <c r="RFZ26" s="67"/>
      <c r="RGA26" s="66"/>
      <c r="RGB26" s="42"/>
      <c r="RGC26" s="67"/>
      <c r="RGD26" s="77"/>
      <c r="RGE26" s="66"/>
      <c r="RGF26" s="42"/>
      <c r="RGG26" s="67"/>
      <c r="RGH26" s="66"/>
      <c r="RGI26" s="42"/>
      <c r="RGJ26" s="67"/>
      <c r="RGK26" s="77"/>
      <c r="RGL26" s="66"/>
      <c r="RGM26" s="42"/>
      <c r="RGN26" s="67"/>
      <c r="RGO26" s="66"/>
      <c r="RGP26" s="42"/>
      <c r="RGQ26" s="67"/>
      <c r="RGR26" s="77"/>
      <c r="RGS26" s="66"/>
      <c r="RGT26" s="42"/>
      <c r="RGU26" s="67"/>
      <c r="RGV26" s="66"/>
      <c r="RGW26" s="42"/>
      <c r="RGX26" s="67"/>
      <c r="RGY26" s="77"/>
      <c r="RGZ26" s="66"/>
      <c r="RHA26" s="42"/>
      <c r="RHB26" s="67"/>
      <c r="RHC26" s="66"/>
      <c r="RHD26" s="42"/>
      <c r="RHE26" s="67"/>
      <c r="RHF26" s="77"/>
      <c r="RHG26" s="66"/>
      <c r="RHH26" s="42"/>
      <c r="RHI26" s="67"/>
      <c r="RHJ26" s="66"/>
      <c r="RHK26" s="42"/>
      <c r="RHL26" s="67"/>
      <c r="RHM26" s="77"/>
      <c r="RHN26" s="66"/>
      <c r="RHO26" s="42"/>
      <c r="RHP26" s="67"/>
      <c r="RHQ26" s="66"/>
      <c r="RHR26" s="42"/>
      <c r="RHS26" s="67"/>
      <c r="RHT26" s="77"/>
      <c r="RHU26" s="66"/>
      <c r="RHV26" s="42"/>
      <c r="RHW26" s="67"/>
      <c r="RHX26" s="66"/>
      <c r="RHY26" s="42"/>
      <c r="RHZ26" s="67"/>
      <c r="RIA26" s="77"/>
      <c r="RIB26" s="66"/>
      <c r="RIC26" s="42"/>
      <c r="RID26" s="67"/>
      <c r="RIE26" s="66"/>
      <c r="RIF26" s="42"/>
      <c r="RIG26" s="67"/>
      <c r="RIH26" s="77"/>
      <c r="RII26" s="66"/>
      <c r="RIJ26" s="42"/>
      <c r="RIK26" s="67"/>
      <c r="RIL26" s="66"/>
      <c r="RIM26" s="42"/>
      <c r="RIN26" s="67"/>
      <c r="RIO26" s="77"/>
      <c r="RIP26" s="66"/>
      <c r="RIQ26" s="42"/>
      <c r="RIR26" s="67"/>
      <c r="RIS26" s="66"/>
      <c r="RIT26" s="42"/>
      <c r="RIU26" s="67"/>
      <c r="RIV26" s="77"/>
      <c r="RIW26" s="66"/>
      <c r="RIX26" s="42"/>
      <c r="RIY26" s="67"/>
      <c r="RIZ26" s="66"/>
      <c r="RJA26" s="42"/>
      <c r="RJB26" s="67"/>
      <c r="RJC26" s="77"/>
      <c r="RJD26" s="66"/>
      <c r="RJE26" s="42"/>
      <c r="RJF26" s="67"/>
      <c r="RJG26" s="66"/>
      <c r="RJH26" s="42"/>
      <c r="RJI26" s="67"/>
      <c r="RJJ26" s="77"/>
      <c r="RJK26" s="66"/>
      <c r="RJL26" s="42"/>
      <c r="RJM26" s="67"/>
      <c r="RJN26" s="66"/>
      <c r="RJO26" s="42"/>
      <c r="RJP26" s="67"/>
      <c r="RJQ26" s="77"/>
      <c r="RJR26" s="66"/>
      <c r="RJS26" s="42"/>
      <c r="RJT26" s="67"/>
      <c r="RJU26" s="66"/>
      <c r="RJV26" s="42"/>
      <c r="RJW26" s="67"/>
      <c r="RJX26" s="77"/>
      <c r="RJY26" s="66"/>
      <c r="RJZ26" s="42"/>
      <c r="RKA26" s="67"/>
      <c r="RKB26" s="66"/>
      <c r="RKC26" s="42"/>
      <c r="RKD26" s="67"/>
      <c r="RKE26" s="77"/>
      <c r="RKF26" s="66"/>
      <c r="RKG26" s="42"/>
      <c r="RKH26" s="67"/>
      <c r="RKI26" s="66"/>
      <c r="RKJ26" s="42"/>
      <c r="RKK26" s="67"/>
      <c r="RKL26" s="77"/>
      <c r="RKM26" s="66"/>
      <c r="RKN26" s="42"/>
      <c r="RKO26" s="67"/>
      <c r="RKP26" s="66"/>
      <c r="RKQ26" s="42"/>
      <c r="RKR26" s="67"/>
      <c r="RKS26" s="77"/>
      <c r="RKT26" s="66"/>
      <c r="RKU26" s="42"/>
      <c r="RKV26" s="67"/>
      <c r="RKW26" s="66"/>
      <c r="RKX26" s="42"/>
      <c r="RKY26" s="67"/>
      <c r="RKZ26" s="77"/>
      <c r="RLA26" s="66"/>
      <c r="RLB26" s="42"/>
      <c r="RLC26" s="67"/>
      <c r="RLD26" s="66"/>
      <c r="RLE26" s="42"/>
      <c r="RLF26" s="67"/>
      <c r="RLG26" s="77"/>
      <c r="RLH26" s="66"/>
      <c r="RLI26" s="42"/>
      <c r="RLJ26" s="67"/>
      <c r="RLK26" s="66"/>
      <c r="RLL26" s="42"/>
      <c r="RLM26" s="67"/>
      <c r="RLN26" s="77"/>
      <c r="RLO26" s="66"/>
      <c r="RLP26" s="42"/>
      <c r="RLQ26" s="67"/>
      <c r="RLR26" s="66"/>
      <c r="RLS26" s="42"/>
      <c r="RLT26" s="67"/>
      <c r="RLU26" s="77"/>
      <c r="RLV26" s="66"/>
      <c r="RLW26" s="42"/>
      <c r="RLX26" s="67"/>
      <c r="RLY26" s="66"/>
      <c r="RLZ26" s="42"/>
      <c r="RMA26" s="67"/>
      <c r="RMB26" s="77"/>
      <c r="RMC26" s="66"/>
      <c r="RMD26" s="42"/>
      <c r="RME26" s="67"/>
      <c r="RMF26" s="66"/>
      <c r="RMG26" s="42"/>
      <c r="RMH26" s="67"/>
      <c r="RMI26" s="77"/>
      <c r="RMJ26" s="66"/>
      <c r="RMK26" s="42"/>
      <c r="RML26" s="67"/>
      <c r="RMM26" s="66"/>
      <c r="RMN26" s="42"/>
      <c r="RMO26" s="67"/>
      <c r="RMP26" s="77"/>
      <c r="RMQ26" s="66"/>
      <c r="RMR26" s="42"/>
      <c r="RMS26" s="67"/>
      <c r="RMT26" s="66"/>
      <c r="RMU26" s="42"/>
      <c r="RMV26" s="67"/>
      <c r="RMW26" s="77"/>
      <c r="RMX26" s="66"/>
      <c r="RMY26" s="42"/>
      <c r="RMZ26" s="67"/>
      <c r="RNA26" s="66"/>
      <c r="RNB26" s="42"/>
      <c r="RNC26" s="67"/>
      <c r="RND26" s="77"/>
      <c r="RNE26" s="66"/>
      <c r="RNF26" s="42"/>
      <c r="RNG26" s="67"/>
      <c r="RNH26" s="66"/>
      <c r="RNI26" s="42"/>
      <c r="RNJ26" s="67"/>
      <c r="RNK26" s="77"/>
      <c r="RNL26" s="66"/>
      <c r="RNM26" s="42"/>
      <c r="RNN26" s="67"/>
      <c r="RNO26" s="66"/>
      <c r="RNP26" s="42"/>
      <c r="RNQ26" s="67"/>
      <c r="RNR26" s="77"/>
      <c r="RNS26" s="66"/>
      <c r="RNT26" s="42"/>
      <c r="RNU26" s="67"/>
      <c r="RNV26" s="66"/>
      <c r="RNW26" s="42"/>
      <c r="RNX26" s="67"/>
      <c r="RNY26" s="77"/>
      <c r="RNZ26" s="66"/>
      <c r="ROA26" s="42"/>
      <c r="ROB26" s="67"/>
      <c r="ROC26" s="66"/>
      <c r="ROD26" s="42"/>
      <c r="ROE26" s="67"/>
      <c r="ROF26" s="77"/>
      <c r="ROG26" s="66"/>
      <c r="ROH26" s="42"/>
      <c r="ROI26" s="67"/>
      <c r="ROJ26" s="66"/>
      <c r="ROK26" s="42"/>
      <c r="ROL26" s="67"/>
      <c r="ROM26" s="77"/>
      <c r="RON26" s="66"/>
      <c r="ROO26" s="42"/>
      <c r="ROP26" s="67"/>
      <c r="ROQ26" s="66"/>
      <c r="ROR26" s="42"/>
      <c r="ROS26" s="67"/>
      <c r="ROT26" s="77"/>
      <c r="ROU26" s="66"/>
      <c r="ROV26" s="42"/>
      <c r="ROW26" s="67"/>
      <c r="ROX26" s="66"/>
      <c r="ROY26" s="42"/>
      <c r="ROZ26" s="67"/>
      <c r="RPA26" s="77"/>
      <c r="RPB26" s="66"/>
      <c r="RPC26" s="42"/>
      <c r="RPD26" s="67"/>
      <c r="RPE26" s="66"/>
      <c r="RPF26" s="42"/>
      <c r="RPG26" s="67"/>
      <c r="RPH26" s="77"/>
      <c r="RPI26" s="66"/>
      <c r="RPJ26" s="42"/>
      <c r="RPK26" s="67"/>
      <c r="RPL26" s="66"/>
      <c r="RPM26" s="42"/>
      <c r="RPN26" s="67"/>
      <c r="RPO26" s="77"/>
      <c r="RPP26" s="66"/>
      <c r="RPQ26" s="42"/>
      <c r="RPR26" s="67"/>
      <c r="RPS26" s="66"/>
      <c r="RPT26" s="42"/>
      <c r="RPU26" s="67"/>
      <c r="RPV26" s="77"/>
      <c r="RPW26" s="66"/>
      <c r="RPX26" s="42"/>
      <c r="RPY26" s="67"/>
      <c r="RPZ26" s="66"/>
      <c r="RQA26" s="42"/>
      <c r="RQB26" s="67"/>
      <c r="RQC26" s="77"/>
      <c r="RQD26" s="66"/>
      <c r="RQE26" s="42"/>
      <c r="RQF26" s="67"/>
      <c r="RQG26" s="66"/>
      <c r="RQH26" s="42"/>
      <c r="RQI26" s="67"/>
      <c r="RQJ26" s="77"/>
      <c r="RQK26" s="66"/>
      <c r="RQL26" s="42"/>
      <c r="RQM26" s="67"/>
      <c r="RQN26" s="66"/>
      <c r="RQO26" s="42"/>
      <c r="RQP26" s="67"/>
      <c r="RQQ26" s="77"/>
      <c r="RQR26" s="66"/>
      <c r="RQS26" s="42"/>
      <c r="RQT26" s="67"/>
      <c r="RQU26" s="66"/>
      <c r="RQV26" s="42"/>
      <c r="RQW26" s="67"/>
      <c r="RQX26" s="77"/>
      <c r="RQY26" s="66"/>
      <c r="RQZ26" s="42"/>
      <c r="RRA26" s="67"/>
      <c r="RRB26" s="66"/>
      <c r="RRC26" s="42"/>
      <c r="RRD26" s="67"/>
      <c r="RRE26" s="77"/>
      <c r="RRF26" s="66"/>
      <c r="RRG26" s="42"/>
      <c r="RRH26" s="67"/>
      <c r="RRI26" s="66"/>
      <c r="RRJ26" s="42"/>
      <c r="RRK26" s="67"/>
      <c r="RRL26" s="77"/>
      <c r="RRM26" s="66"/>
      <c r="RRN26" s="42"/>
      <c r="RRO26" s="67"/>
      <c r="RRP26" s="66"/>
      <c r="RRQ26" s="42"/>
      <c r="RRR26" s="67"/>
      <c r="RRS26" s="77"/>
      <c r="RRT26" s="66"/>
      <c r="RRU26" s="42"/>
      <c r="RRV26" s="67"/>
      <c r="RRW26" s="66"/>
      <c r="RRX26" s="42"/>
      <c r="RRY26" s="67"/>
      <c r="RRZ26" s="77"/>
      <c r="RSA26" s="66"/>
      <c r="RSB26" s="42"/>
      <c r="RSC26" s="67"/>
      <c r="RSD26" s="66"/>
      <c r="RSE26" s="42"/>
      <c r="RSF26" s="67"/>
      <c r="RSG26" s="77"/>
      <c r="RSH26" s="66"/>
      <c r="RSI26" s="42"/>
      <c r="RSJ26" s="67"/>
      <c r="RSK26" s="66"/>
      <c r="RSL26" s="42"/>
      <c r="RSM26" s="67"/>
      <c r="RSN26" s="77"/>
      <c r="RSO26" s="66"/>
      <c r="RSP26" s="42"/>
      <c r="RSQ26" s="67"/>
      <c r="RSR26" s="66"/>
      <c r="RSS26" s="42"/>
      <c r="RST26" s="67"/>
      <c r="RSU26" s="77"/>
      <c r="RSV26" s="66"/>
      <c r="RSW26" s="42"/>
      <c r="RSX26" s="67"/>
      <c r="RSY26" s="66"/>
      <c r="RSZ26" s="42"/>
      <c r="RTA26" s="67"/>
      <c r="RTB26" s="77"/>
      <c r="RTC26" s="66"/>
      <c r="RTD26" s="42"/>
      <c r="RTE26" s="67"/>
      <c r="RTF26" s="66"/>
      <c r="RTG26" s="42"/>
      <c r="RTH26" s="67"/>
      <c r="RTI26" s="77"/>
      <c r="RTJ26" s="66"/>
      <c r="RTK26" s="42"/>
      <c r="RTL26" s="67"/>
      <c r="RTM26" s="66"/>
      <c r="RTN26" s="42"/>
      <c r="RTO26" s="67"/>
      <c r="RTP26" s="77"/>
      <c r="RTQ26" s="66"/>
      <c r="RTR26" s="42"/>
      <c r="RTS26" s="67"/>
      <c r="RTT26" s="66"/>
      <c r="RTU26" s="42"/>
      <c r="RTV26" s="67"/>
      <c r="RTW26" s="77"/>
      <c r="RTX26" s="66"/>
      <c r="RTY26" s="42"/>
      <c r="RTZ26" s="67"/>
      <c r="RUA26" s="66"/>
      <c r="RUB26" s="42"/>
      <c r="RUC26" s="67"/>
      <c r="RUD26" s="77"/>
      <c r="RUE26" s="66"/>
      <c r="RUF26" s="42"/>
      <c r="RUG26" s="67"/>
      <c r="RUH26" s="66"/>
      <c r="RUI26" s="42"/>
      <c r="RUJ26" s="67"/>
      <c r="RUK26" s="77"/>
      <c r="RUL26" s="66"/>
      <c r="RUM26" s="42"/>
      <c r="RUN26" s="67"/>
      <c r="RUO26" s="66"/>
      <c r="RUP26" s="42"/>
      <c r="RUQ26" s="67"/>
      <c r="RUR26" s="77"/>
      <c r="RUS26" s="66"/>
      <c r="RUT26" s="42"/>
      <c r="RUU26" s="67"/>
      <c r="RUV26" s="66"/>
      <c r="RUW26" s="42"/>
      <c r="RUX26" s="67"/>
      <c r="RUY26" s="77"/>
      <c r="RUZ26" s="66"/>
      <c r="RVA26" s="42"/>
      <c r="RVB26" s="67"/>
      <c r="RVC26" s="66"/>
      <c r="RVD26" s="42"/>
      <c r="RVE26" s="67"/>
      <c r="RVF26" s="77"/>
      <c r="RVG26" s="66"/>
      <c r="RVH26" s="42"/>
      <c r="RVI26" s="67"/>
      <c r="RVJ26" s="66"/>
      <c r="RVK26" s="42"/>
      <c r="RVL26" s="67"/>
      <c r="RVM26" s="77"/>
      <c r="RVN26" s="66"/>
      <c r="RVO26" s="42"/>
      <c r="RVP26" s="67"/>
      <c r="RVQ26" s="66"/>
      <c r="RVR26" s="42"/>
      <c r="RVS26" s="67"/>
      <c r="RVT26" s="77"/>
      <c r="RVU26" s="66"/>
      <c r="RVV26" s="42"/>
      <c r="RVW26" s="67"/>
      <c r="RVX26" s="66"/>
      <c r="RVY26" s="42"/>
      <c r="RVZ26" s="67"/>
      <c r="RWA26" s="77"/>
      <c r="RWB26" s="66"/>
      <c r="RWC26" s="42"/>
      <c r="RWD26" s="67"/>
      <c r="RWE26" s="66"/>
      <c r="RWF26" s="42"/>
      <c r="RWG26" s="67"/>
      <c r="RWH26" s="77"/>
      <c r="RWI26" s="66"/>
      <c r="RWJ26" s="42"/>
      <c r="RWK26" s="67"/>
      <c r="RWL26" s="66"/>
      <c r="RWM26" s="42"/>
      <c r="RWN26" s="67"/>
      <c r="RWO26" s="77"/>
      <c r="RWP26" s="66"/>
      <c r="RWQ26" s="42"/>
      <c r="RWR26" s="67"/>
      <c r="RWS26" s="66"/>
      <c r="RWT26" s="42"/>
      <c r="RWU26" s="67"/>
      <c r="RWV26" s="77"/>
      <c r="RWW26" s="66"/>
      <c r="RWX26" s="42"/>
      <c r="RWY26" s="67"/>
      <c r="RWZ26" s="66"/>
      <c r="RXA26" s="42"/>
      <c r="RXB26" s="67"/>
      <c r="RXC26" s="77"/>
      <c r="RXD26" s="66"/>
      <c r="RXE26" s="42"/>
      <c r="RXF26" s="67"/>
      <c r="RXG26" s="66"/>
      <c r="RXH26" s="42"/>
      <c r="RXI26" s="67"/>
      <c r="RXJ26" s="77"/>
      <c r="RXK26" s="66"/>
      <c r="RXL26" s="42"/>
      <c r="RXM26" s="67"/>
      <c r="RXN26" s="66"/>
      <c r="RXO26" s="42"/>
      <c r="RXP26" s="67"/>
      <c r="RXQ26" s="77"/>
      <c r="RXR26" s="66"/>
      <c r="RXS26" s="42"/>
      <c r="RXT26" s="67"/>
      <c r="RXU26" s="66"/>
      <c r="RXV26" s="42"/>
      <c r="RXW26" s="67"/>
      <c r="RXX26" s="77"/>
      <c r="RXY26" s="66"/>
      <c r="RXZ26" s="42"/>
      <c r="RYA26" s="67"/>
      <c r="RYB26" s="66"/>
      <c r="RYC26" s="42"/>
      <c r="RYD26" s="67"/>
      <c r="RYE26" s="77"/>
      <c r="RYF26" s="66"/>
      <c r="RYG26" s="42"/>
      <c r="RYH26" s="67"/>
      <c r="RYI26" s="66"/>
      <c r="RYJ26" s="42"/>
      <c r="RYK26" s="67"/>
      <c r="RYL26" s="77"/>
      <c r="RYM26" s="66"/>
      <c r="RYN26" s="42"/>
      <c r="RYO26" s="67"/>
      <c r="RYP26" s="66"/>
      <c r="RYQ26" s="42"/>
      <c r="RYR26" s="67"/>
      <c r="RYS26" s="77"/>
      <c r="RYT26" s="66"/>
      <c r="RYU26" s="42"/>
      <c r="RYV26" s="67"/>
      <c r="RYW26" s="66"/>
      <c r="RYX26" s="42"/>
      <c r="RYY26" s="67"/>
      <c r="RYZ26" s="77"/>
      <c r="RZA26" s="66"/>
      <c r="RZB26" s="42"/>
      <c r="RZC26" s="67"/>
      <c r="RZD26" s="66"/>
      <c r="RZE26" s="42"/>
      <c r="RZF26" s="67"/>
      <c r="RZG26" s="77"/>
      <c r="RZH26" s="66"/>
      <c r="RZI26" s="42"/>
      <c r="RZJ26" s="67"/>
      <c r="RZK26" s="66"/>
      <c r="RZL26" s="42"/>
      <c r="RZM26" s="67"/>
      <c r="RZN26" s="77"/>
      <c r="RZO26" s="66"/>
      <c r="RZP26" s="42"/>
      <c r="RZQ26" s="67"/>
      <c r="RZR26" s="66"/>
      <c r="RZS26" s="42"/>
      <c r="RZT26" s="67"/>
      <c r="RZU26" s="77"/>
      <c r="RZV26" s="66"/>
      <c r="RZW26" s="42"/>
      <c r="RZX26" s="67"/>
      <c r="RZY26" s="66"/>
      <c r="RZZ26" s="42"/>
      <c r="SAA26" s="67"/>
      <c r="SAB26" s="77"/>
      <c r="SAC26" s="66"/>
      <c r="SAD26" s="42"/>
      <c r="SAE26" s="67"/>
      <c r="SAF26" s="66"/>
      <c r="SAG26" s="42"/>
      <c r="SAH26" s="67"/>
      <c r="SAI26" s="77"/>
      <c r="SAJ26" s="66"/>
      <c r="SAK26" s="42"/>
      <c r="SAL26" s="67"/>
      <c r="SAM26" s="66"/>
      <c r="SAN26" s="42"/>
      <c r="SAO26" s="67"/>
      <c r="SAP26" s="77"/>
      <c r="SAQ26" s="66"/>
      <c r="SAR26" s="42"/>
      <c r="SAS26" s="67"/>
      <c r="SAT26" s="66"/>
      <c r="SAU26" s="42"/>
      <c r="SAV26" s="67"/>
      <c r="SAW26" s="77"/>
      <c r="SAX26" s="66"/>
      <c r="SAY26" s="42"/>
      <c r="SAZ26" s="67"/>
      <c r="SBA26" s="66"/>
      <c r="SBB26" s="42"/>
      <c r="SBC26" s="67"/>
      <c r="SBD26" s="77"/>
      <c r="SBE26" s="66"/>
      <c r="SBF26" s="42"/>
      <c r="SBG26" s="67"/>
      <c r="SBH26" s="66"/>
      <c r="SBI26" s="42"/>
      <c r="SBJ26" s="67"/>
      <c r="SBK26" s="77"/>
      <c r="SBL26" s="66"/>
      <c r="SBM26" s="42"/>
      <c r="SBN26" s="67"/>
      <c r="SBO26" s="66"/>
      <c r="SBP26" s="42"/>
      <c r="SBQ26" s="67"/>
      <c r="SBR26" s="77"/>
      <c r="SBS26" s="66"/>
      <c r="SBT26" s="42"/>
      <c r="SBU26" s="67"/>
      <c r="SBV26" s="66"/>
      <c r="SBW26" s="42"/>
      <c r="SBX26" s="67"/>
      <c r="SBY26" s="77"/>
      <c r="SBZ26" s="66"/>
      <c r="SCA26" s="42"/>
      <c r="SCB26" s="67"/>
      <c r="SCC26" s="66"/>
      <c r="SCD26" s="42"/>
      <c r="SCE26" s="67"/>
      <c r="SCF26" s="77"/>
      <c r="SCG26" s="66"/>
      <c r="SCH26" s="42"/>
      <c r="SCI26" s="67"/>
      <c r="SCJ26" s="66"/>
      <c r="SCK26" s="42"/>
      <c r="SCL26" s="67"/>
      <c r="SCM26" s="77"/>
      <c r="SCN26" s="66"/>
      <c r="SCO26" s="42"/>
      <c r="SCP26" s="67"/>
      <c r="SCQ26" s="66"/>
      <c r="SCR26" s="42"/>
      <c r="SCS26" s="67"/>
      <c r="SCT26" s="77"/>
      <c r="SCU26" s="66"/>
      <c r="SCV26" s="42"/>
      <c r="SCW26" s="67"/>
      <c r="SCX26" s="66"/>
      <c r="SCY26" s="42"/>
      <c r="SCZ26" s="67"/>
      <c r="SDA26" s="77"/>
      <c r="SDB26" s="66"/>
      <c r="SDC26" s="42"/>
      <c r="SDD26" s="67"/>
      <c r="SDE26" s="66"/>
      <c r="SDF26" s="42"/>
      <c r="SDG26" s="67"/>
      <c r="SDH26" s="77"/>
      <c r="SDI26" s="66"/>
      <c r="SDJ26" s="42"/>
      <c r="SDK26" s="67"/>
      <c r="SDL26" s="66"/>
      <c r="SDM26" s="42"/>
      <c r="SDN26" s="67"/>
      <c r="SDO26" s="77"/>
      <c r="SDP26" s="66"/>
      <c r="SDQ26" s="42"/>
      <c r="SDR26" s="67"/>
      <c r="SDS26" s="66"/>
      <c r="SDT26" s="42"/>
      <c r="SDU26" s="67"/>
      <c r="SDV26" s="77"/>
      <c r="SDW26" s="66"/>
      <c r="SDX26" s="42"/>
      <c r="SDY26" s="67"/>
      <c r="SDZ26" s="66"/>
      <c r="SEA26" s="42"/>
      <c r="SEB26" s="67"/>
      <c r="SEC26" s="77"/>
      <c r="SED26" s="66"/>
      <c r="SEE26" s="42"/>
      <c r="SEF26" s="67"/>
      <c r="SEG26" s="66"/>
      <c r="SEH26" s="42"/>
      <c r="SEI26" s="67"/>
      <c r="SEJ26" s="77"/>
      <c r="SEK26" s="66"/>
      <c r="SEL26" s="42"/>
      <c r="SEM26" s="67"/>
      <c r="SEN26" s="66"/>
      <c r="SEO26" s="42"/>
      <c r="SEP26" s="67"/>
      <c r="SEQ26" s="77"/>
      <c r="SER26" s="66"/>
      <c r="SES26" s="42"/>
      <c r="SET26" s="67"/>
      <c r="SEU26" s="66"/>
      <c r="SEV26" s="42"/>
      <c r="SEW26" s="67"/>
      <c r="SEX26" s="77"/>
      <c r="SEY26" s="66"/>
      <c r="SEZ26" s="42"/>
      <c r="SFA26" s="67"/>
      <c r="SFB26" s="66"/>
      <c r="SFC26" s="42"/>
      <c r="SFD26" s="67"/>
      <c r="SFE26" s="77"/>
      <c r="SFF26" s="66"/>
      <c r="SFG26" s="42"/>
      <c r="SFH26" s="67"/>
      <c r="SFI26" s="66"/>
      <c r="SFJ26" s="42"/>
      <c r="SFK26" s="67"/>
      <c r="SFL26" s="77"/>
      <c r="SFM26" s="66"/>
      <c r="SFN26" s="42"/>
      <c r="SFO26" s="67"/>
      <c r="SFP26" s="66"/>
      <c r="SFQ26" s="42"/>
      <c r="SFR26" s="67"/>
      <c r="SFS26" s="77"/>
      <c r="SFT26" s="66"/>
      <c r="SFU26" s="42"/>
      <c r="SFV26" s="67"/>
      <c r="SFW26" s="66"/>
      <c r="SFX26" s="42"/>
      <c r="SFY26" s="67"/>
      <c r="SFZ26" s="77"/>
      <c r="SGA26" s="66"/>
      <c r="SGB26" s="42"/>
      <c r="SGC26" s="67"/>
      <c r="SGD26" s="66"/>
      <c r="SGE26" s="42"/>
      <c r="SGF26" s="67"/>
      <c r="SGG26" s="77"/>
      <c r="SGH26" s="66"/>
      <c r="SGI26" s="42"/>
      <c r="SGJ26" s="67"/>
      <c r="SGK26" s="66"/>
      <c r="SGL26" s="42"/>
      <c r="SGM26" s="67"/>
      <c r="SGN26" s="77"/>
      <c r="SGO26" s="66"/>
      <c r="SGP26" s="42"/>
      <c r="SGQ26" s="67"/>
      <c r="SGR26" s="66"/>
      <c r="SGS26" s="42"/>
      <c r="SGT26" s="67"/>
      <c r="SGU26" s="77"/>
      <c r="SGV26" s="66"/>
      <c r="SGW26" s="42"/>
      <c r="SGX26" s="67"/>
      <c r="SGY26" s="66"/>
      <c r="SGZ26" s="42"/>
      <c r="SHA26" s="67"/>
      <c r="SHB26" s="77"/>
      <c r="SHC26" s="66"/>
      <c r="SHD26" s="42"/>
      <c r="SHE26" s="67"/>
      <c r="SHF26" s="66"/>
      <c r="SHG26" s="42"/>
      <c r="SHH26" s="67"/>
      <c r="SHI26" s="77"/>
      <c r="SHJ26" s="66"/>
      <c r="SHK26" s="42"/>
      <c r="SHL26" s="67"/>
      <c r="SHM26" s="66"/>
      <c r="SHN26" s="42"/>
      <c r="SHO26" s="67"/>
      <c r="SHP26" s="77"/>
      <c r="SHQ26" s="66"/>
      <c r="SHR26" s="42"/>
      <c r="SHS26" s="67"/>
      <c r="SHT26" s="66"/>
      <c r="SHU26" s="42"/>
      <c r="SHV26" s="67"/>
      <c r="SHW26" s="77"/>
      <c r="SHX26" s="66"/>
      <c r="SHY26" s="42"/>
      <c r="SHZ26" s="67"/>
      <c r="SIA26" s="66"/>
      <c r="SIB26" s="42"/>
      <c r="SIC26" s="67"/>
      <c r="SID26" s="77"/>
      <c r="SIE26" s="66"/>
      <c r="SIF26" s="42"/>
      <c r="SIG26" s="67"/>
      <c r="SIH26" s="66"/>
      <c r="SII26" s="42"/>
      <c r="SIJ26" s="67"/>
      <c r="SIK26" s="77"/>
      <c r="SIL26" s="66"/>
      <c r="SIM26" s="42"/>
      <c r="SIN26" s="67"/>
      <c r="SIO26" s="66"/>
      <c r="SIP26" s="42"/>
      <c r="SIQ26" s="67"/>
      <c r="SIR26" s="77"/>
      <c r="SIS26" s="66"/>
      <c r="SIT26" s="42"/>
      <c r="SIU26" s="67"/>
      <c r="SIV26" s="66"/>
      <c r="SIW26" s="42"/>
      <c r="SIX26" s="67"/>
      <c r="SIY26" s="77"/>
      <c r="SIZ26" s="66"/>
      <c r="SJA26" s="42"/>
      <c r="SJB26" s="67"/>
      <c r="SJC26" s="66"/>
      <c r="SJD26" s="42"/>
      <c r="SJE26" s="67"/>
      <c r="SJF26" s="77"/>
      <c r="SJG26" s="66"/>
      <c r="SJH26" s="42"/>
      <c r="SJI26" s="67"/>
      <c r="SJJ26" s="66"/>
      <c r="SJK26" s="42"/>
      <c r="SJL26" s="67"/>
      <c r="SJM26" s="77"/>
      <c r="SJN26" s="66"/>
      <c r="SJO26" s="42"/>
      <c r="SJP26" s="67"/>
      <c r="SJQ26" s="66"/>
      <c r="SJR26" s="42"/>
      <c r="SJS26" s="67"/>
      <c r="SJT26" s="77"/>
      <c r="SJU26" s="66"/>
      <c r="SJV26" s="42"/>
      <c r="SJW26" s="67"/>
      <c r="SJX26" s="66"/>
      <c r="SJY26" s="42"/>
      <c r="SJZ26" s="67"/>
      <c r="SKA26" s="77"/>
      <c r="SKB26" s="66"/>
      <c r="SKC26" s="42"/>
      <c r="SKD26" s="67"/>
      <c r="SKE26" s="66"/>
      <c r="SKF26" s="42"/>
      <c r="SKG26" s="67"/>
      <c r="SKH26" s="77"/>
      <c r="SKI26" s="66"/>
      <c r="SKJ26" s="42"/>
      <c r="SKK26" s="67"/>
      <c r="SKL26" s="66"/>
      <c r="SKM26" s="42"/>
      <c r="SKN26" s="67"/>
      <c r="SKO26" s="77"/>
      <c r="SKP26" s="66"/>
      <c r="SKQ26" s="42"/>
      <c r="SKR26" s="67"/>
      <c r="SKS26" s="66"/>
      <c r="SKT26" s="42"/>
      <c r="SKU26" s="67"/>
      <c r="SKV26" s="77"/>
      <c r="SKW26" s="66"/>
      <c r="SKX26" s="42"/>
      <c r="SKY26" s="67"/>
      <c r="SKZ26" s="66"/>
      <c r="SLA26" s="42"/>
      <c r="SLB26" s="67"/>
      <c r="SLC26" s="77"/>
      <c r="SLD26" s="66"/>
      <c r="SLE26" s="42"/>
      <c r="SLF26" s="67"/>
      <c r="SLG26" s="66"/>
      <c r="SLH26" s="42"/>
      <c r="SLI26" s="67"/>
      <c r="SLJ26" s="77"/>
      <c r="SLK26" s="66"/>
      <c r="SLL26" s="42"/>
      <c r="SLM26" s="67"/>
      <c r="SLN26" s="66"/>
      <c r="SLO26" s="42"/>
      <c r="SLP26" s="67"/>
      <c r="SLQ26" s="77"/>
      <c r="SLR26" s="66"/>
      <c r="SLS26" s="42"/>
      <c r="SLT26" s="67"/>
      <c r="SLU26" s="66"/>
      <c r="SLV26" s="42"/>
      <c r="SLW26" s="67"/>
      <c r="SLX26" s="77"/>
      <c r="SLY26" s="66"/>
      <c r="SLZ26" s="42"/>
      <c r="SMA26" s="67"/>
      <c r="SMB26" s="66"/>
      <c r="SMC26" s="42"/>
      <c r="SMD26" s="67"/>
      <c r="SME26" s="77"/>
      <c r="SMF26" s="66"/>
      <c r="SMG26" s="42"/>
      <c r="SMH26" s="67"/>
      <c r="SMI26" s="66"/>
      <c r="SMJ26" s="42"/>
      <c r="SMK26" s="67"/>
      <c r="SML26" s="77"/>
      <c r="SMM26" s="66"/>
      <c r="SMN26" s="42"/>
      <c r="SMO26" s="67"/>
      <c r="SMP26" s="66"/>
      <c r="SMQ26" s="42"/>
      <c r="SMR26" s="67"/>
      <c r="SMS26" s="77"/>
      <c r="SMT26" s="66"/>
      <c r="SMU26" s="42"/>
      <c r="SMV26" s="67"/>
      <c r="SMW26" s="66"/>
      <c r="SMX26" s="42"/>
      <c r="SMY26" s="67"/>
      <c r="SMZ26" s="77"/>
      <c r="SNA26" s="66"/>
      <c r="SNB26" s="42"/>
      <c r="SNC26" s="67"/>
      <c r="SND26" s="66"/>
      <c r="SNE26" s="42"/>
      <c r="SNF26" s="67"/>
      <c r="SNG26" s="77"/>
      <c r="SNH26" s="66"/>
      <c r="SNI26" s="42"/>
      <c r="SNJ26" s="67"/>
      <c r="SNK26" s="66"/>
      <c r="SNL26" s="42"/>
      <c r="SNM26" s="67"/>
      <c r="SNN26" s="77"/>
      <c r="SNO26" s="66"/>
      <c r="SNP26" s="42"/>
      <c r="SNQ26" s="67"/>
      <c r="SNR26" s="66"/>
      <c r="SNS26" s="42"/>
      <c r="SNT26" s="67"/>
      <c r="SNU26" s="77"/>
      <c r="SNV26" s="66"/>
      <c r="SNW26" s="42"/>
      <c r="SNX26" s="67"/>
      <c r="SNY26" s="66"/>
      <c r="SNZ26" s="42"/>
      <c r="SOA26" s="67"/>
      <c r="SOB26" s="77"/>
      <c r="SOC26" s="66"/>
      <c r="SOD26" s="42"/>
      <c r="SOE26" s="67"/>
      <c r="SOF26" s="66"/>
      <c r="SOG26" s="42"/>
      <c r="SOH26" s="67"/>
      <c r="SOI26" s="77"/>
      <c r="SOJ26" s="66"/>
      <c r="SOK26" s="42"/>
      <c r="SOL26" s="67"/>
      <c r="SOM26" s="66"/>
      <c r="SON26" s="42"/>
      <c r="SOO26" s="67"/>
      <c r="SOP26" s="77"/>
      <c r="SOQ26" s="66"/>
      <c r="SOR26" s="42"/>
      <c r="SOS26" s="67"/>
      <c r="SOT26" s="66"/>
      <c r="SOU26" s="42"/>
      <c r="SOV26" s="67"/>
      <c r="SOW26" s="77"/>
      <c r="SOX26" s="66"/>
      <c r="SOY26" s="42"/>
      <c r="SOZ26" s="67"/>
      <c r="SPA26" s="66"/>
      <c r="SPB26" s="42"/>
      <c r="SPC26" s="67"/>
      <c r="SPD26" s="77"/>
      <c r="SPE26" s="66"/>
      <c r="SPF26" s="42"/>
      <c r="SPG26" s="67"/>
      <c r="SPH26" s="66"/>
      <c r="SPI26" s="42"/>
      <c r="SPJ26" s="67"/>
      <c r="SPK26" s="77"/>
      <c r="SPL26" s="66"/>
      <c r="SPM26" s="42"/>
      <c r="SPN26" s="67"/>
      <c r="SPO26" s="66"/>
      <c r="SPP26" s="42"/>
      <c r="SPQ26" s="67"/>
      <c r="SPR26" s="77"/>
      <c r="SPS26" s="66"/>
      <c r="SPT26" s="42"/>
      <c r="SPU26" s="67"/>
      <c r="SPV26" s="66"/>
      <c r="SPW26" s="42"/>
      <c r="SPX26" s="67"/>
      <c r="SPY26" s="77"/>
      <c r="SPZ26" s="66"/>
      <c r="SQA26" s="42"/>
      <c r="SQB26" s="67"/>
      <c r="SQC26" s="66"/>
      <c r="SQD26" s="42"/>
      <c r="SQE26" s="67"/>
      <c r="SQF26" s="77"/>
      <c r="SQG26" s="66"/>
      <c r="SQH26" s="42"/>
      <c r="SQI26" s="67"/>
      <c r="SQJ26" s="66"/>
      <c r="SQK26" s="42"/>
      <c r="SQL26" s="67"/>
      <c r="SQM26" s="77"/>
      <c r="SQN26" s="66"/>
      <c r="SQO26" s="42"/>
      <c r="SQP26" s="67"/>
      <c r="SQQ26" s="66"/>
      <c r="SQR26" s="42"/>
      <c r="SQS26" s="67"/>
      <c r="SQT26" s="77"/>
      <c r="SQU26" s="66"/>
      <c r="SQV26" s="42"/>
      <c r="SQW26" s="67"/>
      <c r="SQX26" s="66"/>
      <c r="SQY26" s="42"/>
      <c r="SQZ26" s="67"/>
      <c r="SRA26" s="77"/>
      <c r="SRB26" s="66"/>
      <c r="SRC26" s="42"/>
      <c r="SRD26" s="67"/>
      <c r="SRE26" s="66"/>
      <c r="SRF26" s="42"/>
      <c r="SRG26" s="67"/>
      <c r="SRH26" s="77"/>
      <c r="SRI26" s="66"/>
      <c r="SRJ26" s="42"/>
      <c r="SRK26" s="67"/>
      <c r="SRL26" s="66"/>
      <c r="SRM26" s="42"/>
      <c r="SRN26" s="67"/>
      <c r="SRO26" s="77"/>
      <c r="SRP26" s="66"/>
      <c r="SRQ26" s="42"/>
      <c r="SRR26" s="67"/>
      <c r="SRS26" s="66"/>
      <c r="SRT26" s="42"/>
      <c r="SRU26" s="67"/>
      <c r="SRV26" s="77"/>
      <c r="SRW26" s="66"/>
      <c r="SRX26" s="42"/>
      <c r="SRY26" s="67"/>
      <c r="SRZ26" s="66"/>
      <c r="SSA26" s="42"/>
      <c r="SSB26" s="67"/>
      <c r="SSC26" s="77"/>
      <c r="SSD26" s="66"/>
      <c r="SSE26" s="42"/>
      <c r="SSF26" s="67"/>
      <c r="SSG26" s="66"/>
      <c r="SSH26" s="42"/>
      <c r="SSI26" s="67"/>
      <c r="SSJ26" s="77"/>
      <c r="SSK26" s="66"/>
      <c r="SSL26" s="42"/>
      <c r="SSM26" s="67"/>
      <c r="SSN26" s="66"/>
      <c r="SSO26" s="42"/>
      <c r="SSP26" s="67"/>
      <c r="SSQ26" s="77"/>
      <c r="SSR26" s="66"/>
      <c r="SSS26" s="42"/>
      <c r="SST26" s="67"/>
      <c r="SSU26" s="66"/>
      <c r="SSV26" s="42"/>
      <c r="SSW26" s="67"/>
      <c r="SSX26" s="77"/>
      <c r="SSY26" s="66"/>
      <c r="SSZ26" s="42"/>
      <c r="STA26" s="67"/>
      <c r="STB26" s="66"/>
      <c r="STC26" s="42"/>
      <c r="STD26" s="67"/>
      <c r="STE26" s="77"/>
      <c r="STF26" s="66"/>
      <c r="STG26" s="42"/>
      <c r="STH26" s="67"/>
      <c r="STI26" s="66"/>
      <c r="STJ26" s="42"/>
      <c r="STK26" s="67"/>
      <c r="STL26" s="77"/>
      <c r="STM26" s="66"/>
      <c r="STN26" s="42"/>
      <c r="STO26" s="67"/>
      <c r="STP26" s="66"/>
      <c r="STQ26" s="42"/>
      <c r="STR26" s="67"/>
      <c r="STS26" s="77"/>
      <c r="STT26" s="66"/>
      <c r="STU26" s="42"/>
      <c r="STV26" s="67"/>
      <c r="STW26" s="66"/>
      <c r="STX26" s="42"/>
      <c r="STY26" s="67"/>
      <c r="STZ26" s="77"/>
      <c r="SUA26" s="66"/>
      <c r="SUB26" s="42"/>
      <c r="SUC26" s="67"/>
      <c r="SUD26" s="66"/>
      <c r="SUE26" s="42"/>
      <c r="SUF26" s="67"/>
      <c r="SUG26" s="77"/>
      <c r="SUH26" s="66"/>
      <c r="SUI26" s="42"/>
      <c r="SUJ26" s="67"/>
      <c r="SUK26" s="66"/>
      <c r="SUL26" s="42"/>
      <c r="SUM26" s="67"/>
      <c r="SUN26" s="77"/>
      <c r="SUO26" s="66"/>
      <c r="SUP26" s="42"/>
      <c r="SUQ26" s="67"/>
      <c r="SUR26" s="66"/>
      <c r="SUS26" s="42"/>
      <c r="SUT26" s="67"/>
      <c r="SUU26" s="77"/>
      <c r="SUV26" s="66"/>
      <c r="SUW26" s="42"/>
      <c r="SUX26" s="67"/>
      <c r="SUY26" s="66"/>
      <c r="SUZ26" s="42"/>
      <c r="SVA26" s="67"/>
      <c r="SVB26" s="77"/>
      <c r="SVC26" s="66"/>
      <c r="SVD26" s="42"/>
      <c r="SVE26" s="67"/>
      <c r="SVF26" s="66"/>
      <c r="SVG26" s="42"/>
      <c r="SVH26" s="67"/>
      <c r="SVI26" s="77"/>
      <c r="SVJ26" s="66"/>
      <c r="SVK26" s="42"/>
      <c r="SVL26" s="67"/>
      <c r="SVM26" s="66"/>
      <c r="SVN26" s="42"/>
      <c r="SVO26" s="67"/>
      <c r="SVP26" s="77"/>
      <c r="SVQ26" s="66"/>
      <c r="SVR26" s="42"/>
      <c r="SVS26" s="67"/>
      <c r="SVT26" s="66"/>
      <c r="SVU26" s="42"/>
      <c r="SVV26" s="67"/>
      <c r="SVW26" s="77"/>
      <c r="SVX26" s="66"/>
      <c r="SVY26" s="42"/>
      <c r="SVZ26" s="67"/>
      <c r="SWA26" s="66"/>
      <c r="SWB26" s="42"/>
      <c r="SWC26" s="67"/>
      <c r="SWD26" s="77"/>
      <c r="SWE26" s="66"/>
      <c r="SWF26" s="42"/>
      <c r="SWG26" s="67"/>
      <c r="SWH26" s="66"/>
      <c r="SWI26" s="42"/>
      <c r="SWJ26" s="67"/>
      <c r="SWK26" s="77"/>
      <c r="SWL26" s="66"/>
      <c r="SWM26" s="42"/>
      <c r="SWN26" s="67"/>
      <c r="SWO26" s="66"/>
      <c r="SWP26" s="42"/>
      <c r="SWQ26" s="67"/>
      <c r="SWR26" s="77"/>
      <c r="SWS26" s="66"/>
      <c r="SWT26" s="42"/>
      <c r="SWU26" s="67"/>
      <c r="SWV26" s="66"/>
      <c r="SWW26" s="42"/>
      <c r="SWX26" s="67"/>
      <c r="SWY26" s="77"/>
      <c r="SWZ26" s="66"/>
      <c r="SXA26" s="42"/>
      <c r="SXB26" s="67"/>
      <c r="SXC26" s="66"/>
      <c r="SXD26" s="42"/>
      <c r="SXE26" s="67"/>
      <c r="SXF26" s="77"/>
      <c r="SXG26" s="66"/>
      <c r="SXH26" s="42"/>
      <c r="SXI26" s="67"/>
      <c r="SXJ26" s="66"/>
      <c r="SXK26" s="42"/>
      <c r="SXL26" s="67"/>
      <c r="SXM26" s="77"/>
      <c r="SXN26" s="66"/>
      <c r="SXO26" s="42"/>
      <c r="SXP26" s="67"/>
      <c r="SXQ26" s="66"/>
      <c r="SXR26" s="42"/>
      <c r="SXS26" s="67"/>
      <c r="SXT26" s="77"/>
      <c r="SXU26" s="66"/>
      <c r="SXV26" s="42"/>
      <c r="SXW26" s="67"/>
      <c r="SXX26" s="66"/>
      <c r="SXY26" s="42"/>
      <c r="SXZ26" s="67"/>
      <c r="SYA26" s="77"/>
      <c r="SYB26" s="66"/>
      <c r="SYC26" s="42"/>
      <c r="SYD26" s="67"/>
      <c r="SYE26" s="66"/>
      <c r="SYF26" s="42"/>
      <c r="SYG26" s="67"/>
      <c r="SYH26" s="77"/>
      <c r="SYI26" s="66"/>
      <c r="SYJ26" s="42"/>
      <c r="SYK26" s="67"/>
      <c r="SYL26" s="66"/>
      <c r="SYM26" s="42"/>
      <c r="SYN26" s="67"/>
      <c r="SYO26" s="77"/>
      <c r="SYP26" s="66"/>
      <c r="SYQ26" s="42"/>
      <c r="SYR26" s="67"/>
      <c r="SYS26" s="66"/>
      <c r="SYT26" s="42"/>
      <c r="SYU26" s="67"/>
      <c r="SYV26" s="77"/>
      <c r="SYW26" s="66"/>
      <c r="SYX26" s="42"/>
      <c r="SYY26" s="67"/>
      <c r="SYZ26" s="66"/>
      <c r="SZA26" s="42"/>
      <c r="SZB26" s="67"/>
      <c r="SZC26" s="77"/>
      <c r="SZD26" s="66"/>
      <c r="SZE26" s="42"/>
      <c r="SZF26" s="67"/>
      <c r="SZG26" s="66"/>
      <c r="SZH26" s="42"/>
      <c r="SZI26" s="67"/>
      <c r="SZJ26" s="77"/>
      <c r="SZK26" s="66"/>
      <c r="SZL26" s="42"/>
      <c r="SZM26" s="67"/>
      <c r="SZN26" s="66"/>
      <c r="SZO26" s="42"/>
      <c r="SZP26" s="67"/>
      <c r="SZQ26" s="77"/>
      <c r="SZR26" s="66"/>
      <c r="SZS26" s="42"/>
      <c r="SZT26" s="67"/>
      <c r="SZU26" s="66"/>
      <c r="SZV26" s="42"/>
      <c r="SZW26" s="67"/>
      <c r="SZX26" s="77"/>
      <c r="SZY26" s="66"/>
      <c r="SZZ26" s="42"/>
      <c r="TAA26" s="67"/>
      <c r="TAB26" s="66"/>
      <c r="TAC26" s="42"/>
      <c r="TAD26" s="67"/>
      <c r="TAE26" s="77"/>
      <c r="TAF26" s="66"/>
      <c r="TAG26" s="42"/>
      <c r="TAH26" s="67"/>
      <c r="TAI26" s="66"/>
      <c r="TAJ26" s="42"/>
      <c r="TAK26" s="67"/>
      <c r="TAL26" s="77"/>
      <c r="TAM26" s="66"/>
      <c r="TAN26" s="42"/>
      <c r="TAO26" s="67"/>
      <c r="TAP26" s="66"/>
      <c r="TAQ26" s="42"/>
      <c r="TAR26" s="67"/>
      <c r="TAS26" s="77"/>
      <c r="TAT26" s="66"/>
      <c r="TAU26" s="42"/>
      <c r="TAV26" s="67"/>
      <c r="TAW26" s="66"/>
      <c r="TAX26" s="42"/>
      <c r="TAY26" s="67"/>
      <c r="TAZ26" s="77"/>
      <c r="TBA26" s="66"/>
      <c r="TBB26" s="42"/>
      <c r="TBC26" s="67"/>
      <c r="TBD26" s="66"/>
      <c r="TBE26" s="42"/>
      <c r="TBF26" s="67"/>
      <c r="TBG26" s="77"/>
      <c r="TBH26" s="66"/>
      <c r="TBI26" s="42"/>
      <c r="TBJ26" s="67"/>
      <c r="TBK26" s="66"/>
      <c r="TBL26" s="42"/>
      <c r="TBM26" s="67"/>
      <c r="TBN26" s="77"/>
      <c r="TBO26" s="66"/>
      <c r="TBP26" s="42"/>
      <c r="TBQ26" s="67"/>
      <c r="TBR26" s="66"/>
      <c r="TBS26" s="42"/>
      <c r="TBT26" s="67"/>
      <c r="TBU26" s="77"/>
      <c r="TBV26" s="66"/>
      <c r="TBW26" s="42"/>
      <c r="TBX26" s="67"/>
      <c r="TBY26" s="66"/>
      <c r="TBZ26" s="42"/>
      <c r="TCA26" s="67"/>
      <c r="TCB26" s="77"/>
      <c r="TCC26" s="66"/>
      <c r="TCD26" s="42"/>
      <c r="TCE26" s="67"/>
      <c r="TCF26" s="66"/>
      <c r="TCG26" s="42"/>
      <c r="TCH26" s="67"/>
      <c r="TCI26" s="77"/>
      <c r="TCJ26" s="66"/>
      <c r="TCK26" s="42"/>
      <c r="TCL26" s="67"/>
      <c r="TCM26" s="66"/>
      <c r="TCN26" s="42"/>
      <c r="TCO26" s="67"/>
      <c r="TCP26" s="77"/>
      <c r="TCQ26" s="66"/>
      <c r="TCR26" s="42"/>
      <c r="TCS26" s="67"/>
      <c r="TCT26" s="66"/>
      <c r="TCU26" s="42"/>
      <c r="TCV26" s="67"/>
      <c r="TCW26" s="77"/>
      <c r="TCX26" s="66"/>
      <c r="TCY26" s="42"/>
      <c r="TCZ26" s="67"/>
      <c r="TDA26" s="66"/>
      <c r="TDB26" s="42"/>
      <c r="TDC26" s="67"/>
      <c r="TDD26" s="77"/>
      <c r="TDE26" s="66"/>
      <c r="TDF26" s="42"/>
      <c r="TDG26" s="67"/>
      <c r="TDH26" s="66"/>
      <c r="TDI26" s="42"/>
      <c r="TDJ26" s="67"/>
      <c r="TDK26" s="77"/>
      <c r="TDL26" s="66"/>
      <c r="TDM26" s="42"/>
      <c r="TDN26" s="67"/>
      <c r="TDO26" s="66"/>
      <c r="TDP26" s="42"/>
      <c r="TDQ26" s="67"/>
      <c r="TDR26" s="77"/>
      <c r="TDS26" s="66"/>
      <c r="TDT26" s="42"/>
      <c r="TDU26" s="67"/>
      <c r="TDV26" s="66"/>
      <c r="TDW26" s="42"/>
      <c r="TDX26" s="67"/>
      <c r="TDY26" s="77"/>
      <c r="TDZ26" s="66"/>
      <c r="TEA26" s="42"/>
      <c r="TEB26" s="67"/>
      <c r="TEC26" s="66"/>
      <c r="TED26" s="42"/>
      <c r="TEE26" s="67"/>
      <c r="TEF26" s="77"/>
      <c r="TEG26" s="66"/>
      <c r="TEH26" s="42"/>
      <c r="TEI26" s="67"/>
      <c r="TEJ26" s="66"/>
      <c r="TEK26" s="42"/>
      <c r="TEL26" s="67"/>
      <c r="TEM26" s="77"/>
      <c r="TEN26" s="66"/>
      <c r="TEO26" s="42"/>
      <c r="TEP26" s="67"/>
      <c r="TEQ26" s="66"/>
      <c r="TER26" s="42"/>
      <c r="TES26" s="67"/>
      <c r="TET26" s="77"/>
      <c r="TEU26" s="66"/>
      <c r="TEV26" s="42"/>
      <c r="TEW26" s="67"/>
      <c r="TEX26" s="66"/>
      <c r="TEY26" s="42"/>
      <c r="TEZ26" s="67"/>
      <c r="TFA26" s="77"/>
      <c r="TFB26" s="66"/>
      <c r="TFC26" s="42"/>
      <c r="TFD26" s="67"/>
      <c r="TFE26" s="66"/>
      <c r="TFF26" s="42"/>
      <c r="TFG26" s="67"/>
      <c r="TFH26" s="77"/>
      <c r="TFI26" s="66"/>
      <c r="TFJ26" s="42"/>
      <c r="TFK26" s="67"/>
      <c r="TFL26" s="66"/>
      <c r="TFM26" s="42"/>
      <c r="TFN26" s="67"/>
      <c r="TFO26" s="77"/>
      <c r="TFP26" s="66"/>
      <c r="TFQ26" s="42"/>
      <c r="TFR26" s="67"/>
      <c r="TFS26" s="66"/>
      <c r="TFT26" s="42"/>
      <c r="TFU26" s="67"/>
      <c r="TFV26" s="77"/>
      <c r="TFW26" s="66"/>
      <c r="TFX26" s="42"/>
      <c r="TFY26" s="67"/>
      <c r="TFZ26" s="66"/>
      <c r="TGA26" s="42"/>
      <c r="TGB26" s="67"/>
      <c r="TGC26" s="77"/>
      <c r="TGD26" s="66"/>
      <c r="TGE26" s="42"/>
      <c r="TGF26" s="67"/>
      <c r="TGG26" s="66"/>
      <c r="TGH26" s="42"/>
      <c r="TGI26" s="67"/>
      <c r="TGJ26" s="77"/>
      <c r="TGK26" s="66"/>
      <c r="TGL26" s="42"/>
      <c r="TGM26" s="67"/>
      <c r="TGN26" s="66"/>
      <c r="TGO26" s="42"/>
      <c r="TGP26" s="67"/>
      <c r="TGQ26" s="77"/>
      <c r="TGR26" s="66"/>
      <c r="TGS26" s="42"/>
      <c r="TGT26" s="67"/>
      <c r="TGU26" s="66"/>
      <c r="TGV26" s="42"/>
      <c r="TGW26" s="67"/>
      <c r="TGX26" s="77"/>
      <c r="TGY26" s="66"/>
      <c r="TGZ26" s="42"/>
      <c r="THA26" s="67"/>
      <c r="THB26" s="66"/>
      <c r="THC26" s="42"/>
      <c r="THD26" s="67"/>
      <c r="THE26" s="77"/>
      <c r="THF26" s="66"/>
      <c r="THG26" s="42"/>
      <c r="THH26" s="67"/>
      <c r="THI26" s="66"/>
      <c r="THJ26" s="42"/>
      <c r="THK26" s="67"/>
      <c r="THL26" s="77"/>
      <c r="THM26" s="66"/>
      <c r="THN26" s="42"/>
      <c r="THO26" s="67"/>
      <c r="THP26" s="66"/>
      <c r="THQ26" s="42"/>
      <c r="THR26" s="67"/>
      <c r="THS26" s="77"/>
      <c r="THT26" s="66"/>
      <c r="THU26" s="42"/>
      <c r="THV26" s="67"/>
      <c r="THW26" s="66"/>
      <c r="THX26" s="42"/>
      <c r="THY26" s="67"/>
      <c r="THZ26" s="77"/>
      <c r="TIA26" s="66"/>
      <c r="TIB26" s="42"/>
      <c r="TIC26" s="67"/>
      <c r="TID26" s="66"/>
      <c r="TIE26" s="42"/>
      <c r="TIF26" s="67"/>
      <c r="TIG26" s="77"/>
      <c r="TIH26" s="66"/>
      <c r="TII26" s="42"/>
      <c r="TIJ26" s="67"/>
      <c r="TIK26" s="66"/>
      <c r="TIL26" s="42"/>
      <c r="TIM26" s="67"/>
      <c r="TIN26" s="77"/>
      <c r="TIO26" s="66"/>
      <c r="TIP26" s="42"/>
      <c r="TIQ26" s="67"/>
      <c r="TIR26" s="66"/>
      <c r="TIS26" s="42"/>
      <c r="TIT26" s="67"/>
      <c r="TIU26" s="77"/>
      <c r="TIV26" s="66"/>
      <c r="TIW26" s="42"/>
      <c r="TIX26" s="67"/>
      <c r="TIY26" s="66"/>
      <c r="TIZ26" s="42"/>
      <c r="TJA26" s="67"/>
      <c r="TJB26" s="77"/>
      <c r="TJC26" s="66"/>
      <c r="TJD26" s="42"/>
      <c r="TJE26" s="67"/>
      <c r="TJF26" s="66"/>
      <c r="TJG26" s="42"/>
      <c r="TJH26" s="67"/>
      <c r="TJI26" s="77"/>
      <c r="TJJ26" s="66"/>
      <c r="TJK26" s="42"/>
      <c r="TJL26" s="67"/>
      <c r="TJM26" s="66"/>
      <c r="TJN26" s="42"/>
      <c r="TJO26" s="67"/>
      <c r="TJP26" s="77"/>
      <c r="TJQ26" s="66"/>
      <c r="TJR26" s="42"/>
      <c r="TJS26" s="67"/>
      <c r="TJT26" s="66"/>
      <c r="TJU26" s="42"/>
      <c r="TJV26" s="67"/>
      <c r="TJW26" s="77"/>
      <c r="TJX26" s="66"/>
      <c r="TJY26" s="42"/>
      <c r="TJZ26" s="67"/>
      <c r="TKA26" s="66"/>
      <c r="TKB26" s="42"/>
      <c r="TKC26" s="67"/>
      <c r="TKD26" s="77"/>
      <c r="TKE26" s="66"/>
      <c r="TKF26" s="42"/>
      <c r="TKG26" s="67"/>
      <c r="TKH26" s="66"/>
      <c r="TKI26" s="42"/>
      <c r="TKJ26" s="67"/>
      <c r="TKK26" s="77"/>
      <c r="TKL26" s="66"/>
      <c r="TKM26" s="42"/>
      <c r="TKN26" s="67"/>
      <c r="TKO26" s="66"/>
      <c r="TKP26" s="42"/>
      <c r="TKQ26" s="67"/>
      <c r="TKR26" s="77"/>
      <c r="TKS26" s="66"/>
      <c r="TKT26" s="42"/>
      <c r="TKU26" s="67"/>
      <c r="TKV26" s="66"/>
      <c r="TKW26" s="42"/>
      <c r="TKX26" s="67"/>
      <c r="TKY26" s="77"/>
      <c r="TKZ26" s="66"/>
      <c r="TLA26" s="42"/>
      <c r="TLB26" s="67"/>
      <c r="TLC26" s="66"/>
      <c r="TLD26" s="42"/>
      <c r="TLE26" s="67"/>
      <c r="TLF26" s="77"/>
      <c r="TLG26" s="66"/>
      <c r="TLH26" s="42"/>
      <c r="TLI26" s="67"/>
      <c r="TLJ26" s="66"/>
      <c r="TLK26" s="42"/>
      <c r="TLL26" s="67"/>
      <c r="TLM26" s="77"/>
      <c r="TLN26" s="66"/>
      <c r="TLO26" s="42"/>
      <c r="TLP26" s="67"/>
      <c r="TLQ26" s="66"/>
      <c r="TLR26" s="42"/>
      <c r="TLS26" s="67"/>
      <c r="TLT26" s="77"/>
      <c r="TLU26" s="66"/>
      <c r="TLV26" s="42"/>
      <c r="TLW26" s="67"/>
      <c r="TLX26" s="66"/>
      <c r="TLY26" s="42"/>
      <c r="TLZ26" s="67"/>
      <c r="TMA26" s="77"/>
      <c r="TMB26" s="66"/>
      <c r="TMC26" s="42"/>
      <c r="TMD26" s="67"/>
      <c r="TME26" s="66"/>
      <c r="TMF26" s="42"/>
      <c r="TMG26" s="67"/>
      <c r="TMH26" s="77"/>
      <c r="TMI26" s="66"/>
      <c r="TMJ26" s="42"/>
      <c r="TMK26" s="67"/>
      <c r="TML26" s="66"/>
      <c r="TMM26" s="42"/>
      <c r="TMN26" s="67"/>
      <c r="TMO26" s="77"/>
      <c r="TMP26" s="66"/>
      <c r="TMQ26" s="42"/>
      <c r="TMR26" s="67"/>
      <c r="TMS26" s="66"/>
      <c r="TMT26" s="42"/>
      <c r="TMU26" s="67"/>
      <c r="TMV26" s="77"/>
      <c r="TMW26" s="66"/>
      <c r="TMX26" s="42"/>
      <c r="TMY26" s="67"/>
      <c r="TMZ26" s="66"/>
      <c r="TNA26" s="42"/>
      <c r="TNB26" s="67"/>
      <c r="TNC26" s="77"/>
      <c r="TND26" s="66"/>
      <c r="TNE26" s="42"/>
      <c r="TNF26" s="67"/>
      <c r="TNG26" s="66"/>
      <c r="TNH26" s="42"/>
      <c r="TNI26" s="67"/>
      <c r="TNJ26" s="77"/>
      <c r="TNK26" s="66"/>
      <c r="TNL26" s="42"/>
      <c r="TNM26" s="67"/>
      <c r="TNN26" s="66"/>
      <c r="TNO26" s="42"/>
      <c r="TNP26" s="67"/>
      <c r="TNQ26" s="77"/>
      <c r="TNR26" s="66"/>
      <c r="TNS26" s="42"/>
      <c r="TNT26" s="67"/>
      <c r="TNU26" s="66"/>
      <c r="TNV26" s="42"/>
      <c r="TNW26" s="67"/>
      <c r="TNX26" s="77"/>
      <c r="TNY26" s="66"/>
      <c r="TNZ26" s="42"/>
      <c r="TOA26" s="67"/>
      <c r="TOB26" s="66"/>
      <c r="TOC26" s="42"/>
      <c r="TOD26" s="67"/>
      <c r="TOE26" s="77"/>
      <c r="TOF26" s="66"/>
      <c r="TOG26" s="42"/>
      <c r="TOH26" s="67"/>
      <c r="TOI26" s="66"/>
      <c r="TOJ26" s="42"/>
      <c r="TOK26" s="67"/>
      <c r="TOL26" s="77"/>
      <c r="TOM26" s="66"/>
      <c r="TON26" s="42"/>
      <c r="TOO26" s="67"/>
      <c r="TOP26" s="66"/>
      <c r="TOQ26" s="42"/>
      <c r="TOR26" s="67"/>
      <c r="TOS26" s="77"/>
      <c r="TOT26" s="66"/>
      <c r="TOU26" s="42"/>
      <c r="TOV26" s="67"/>
      <c r="TOW26" s="66"/>
      <c r="TOX26" s="42"/>
      <c r="TOY26" s="67"/>
      <c r="TOZ26" s="77"/>
      <c r="TPA26" s="66"/>
      <c r="TPB26" s="42"/>
      <c r="TPC26" s="67"/>
      <c r="TPD26" s="66"/>
      <c r="TPE26" s="42"/>
      <c r="TPF26" s="67"/>
      <c r="TPG26" s="77"/>
      <c r="TPH26" s="66"/>
      <c r="TPI26" s="42"/>
      <c r="TPJ26" s="67"/>
      <c r="TPK26" s="66"/>
      <c r="TPL26" s="42"/>
      <c r="TPM26" s="67"/>
      <c r="TPN26" s="77"/>
      <c r="TPO26" s="66"/>
      <c r="TPP26" s="42"/>
      <c r="TPQ26" s="67"/>
      <c r="TPR26" s="66"/>
      <c r="TPS26" s="42"/>
      <c r="TPT26" s="67"/>
      <c r="TPU26" s="77"/>
      <c r="TPV26" s="66"/>
      <c r="TPW26" s="42"/>
      <c r="TPX26" s="67"/>
      <c r="TPY26" s="66"/>
      <c r="TPZ26" s="42"/>
      <c r="TQA26" s="67"/>
      <c r="TQB26" s="77"/>
      <c r="TQC26" s="66"/>
      <c r="TQD26" s="42"/>
      <c r="TQE26" s="67"/>
      <c r="TQF26" s="66"/>
      <c r="TQG26" s="42"/>
      <c r="TQH26" s="67"/>
      <c r="TQI26" s="77"/>
      <c r="TQJ26" s="66"/>
      <c r="TQK26" s="42"/>
      <c r="TQL26" s="67"/>
      <c r="TQM26" s="66"/>
      <c r="TQN26" s="42"/>
      <c r="TQO26" s="67"/>
      <c r="TQP26" s="77"/>
      <c r="TQQ26" s="66"/>
      <c r="TQR26" s="42"/>
      <c r="TQS26" s="67"/>
      <c r="TQT26" s="66"/>
      <c r="TQU26" s="42"/>
      <c r="TQV26" s="67"/>
      <c r="TQW26" s="77"/>
      <c r="TQX26" s="66"/>
      <c r="TQY26" s="42"/>
      <c r="TQZ26" s="67"/>
      <c r="TRA26" s="66"/>
      <c r="TRB26" s="42"/>
      <c r="TRC26" s="67"/>
      <c r="TRD26" s="77"/>
      <c r="TRE26" s="66"/>
      <c r="TRF26" s="42"/>
      <c r="TRG26" s="67"/>
      <c r="TRH26" s="66"/>
      <c r="TRI26" s="42"/>
      <c r="TRJ26" s="67"/>
      <c r="TRK26" s="77"/>
      <c r="TRL26" s="66"/>
      <c r="TRM26" s="42"/>
      <c r="TRN26" s="67"/>
      <c r="TRO26" s="66"/>
      <c r="TRP26" s="42"/>
      <c r="TRQ26" s="67"/>
      <c r="TRR26" s="77"/>
      <c r="TRS26" s="66"/>
      <c r="TRT26" s="42"/>
      <c r="TRU26" s="67"/>
      <c r="TRV26" s="66"/>
      <c r="TRW26" s="42"/>
      <c r="TRX26" s="67"/>
      <c r="TRY26" s="77"/>
      <c r="TRZ26" s="66"/>
      <c r="TSA26" s="42"/>
      <c r="TSB26" s="67"/>
      <c r="TSC26" s="66"/>
      <c r="TSD26" s="42"/>
      <c r="TSE26" s="67"/>
      <c r="TSF26" s="77"/>
      <c r="TSG26" s="66"/>
      <c r="TSH26" s="42"/>
      <c r="TSI26" s="67"/>
      <c r="TSJ26" s="66"/>
      <c r="TSK26" s="42"/>
      <c r="TSL26" s="67"/>
      <c r="TSM26" s="77"/>
      <c r="TSN26" s="66"/>
      <c r="TSO26" s="42"/>
      <c r="TSP26" s="67"/>
      <c r="TSQ26" s="66"/>
      <c r="TSR26" s="42"/>
      <c r="TSS26" s="67"/>
      <c r="TST26" s="77"/>
      <c r="TSU26" s="66"/>
      <c r="TSV26" s="42"/>
      <c r="TSW26" s="67"/>
      <c r="TSX26" s="66"/>
      <c r="TSY26" s="42"/>
      <c r="TSZ26" s="67"/>
      <c r="TTA26" s="77"/>
      <c r="TTB26" s="66"/>
      <c r="TTC26" s="42"/>
      <c r="TTD26" s="67"/>
      <c r="TTE26" s="66"/>
      <c r="TTF26" s="42"/>
      <c r="TTG26" s="67"/>
      <c r="TTH26" s="77"/>
      <c r="TTI26" s="66"/>
      <c r="TTJ26" s="42"/>
      <c r="TTK26" s="67"/>
      <c r="TTL26" s="66"/>
      <c r="TTM26" s="42"/>
      <c r="TTN26" s="67"/>
      <c r="TTO26" s="77"/>
      <c r="TTP26" s="66"/>
      <c r="TTQ26" s="42"/>
      <c r="TTR26" s="67"/>
      <c r="TTS26" s="66"/>
      <c r="TTT26" s="42"/>
      <c r="TTU26" s="67"/>
      <c r="TTV26" s="77"/>
      <c r="TTW26" s="66"/>
      <c r="TTX26" s="42"/>
      <c r="TTY26" s="67"/>
      <c r="TTZ26" s="66"/>
      <c r="TUA26" s="42"/>
      <c r="TUB26" s="67"/>
      <c r="TUC26" s="77"/>
      <c r="TUD26" s="66"/>
      <c r="TUE26" s="42"/>
      <c r="TUF26" s="67"/>
      <c r="TUG26" s="66"/>
      <c r="TUH26" s="42"/>
      <c r="TUI26" s="67"/>
      <c r="TUJ26" s="77"/>
      <c r="TUK26" s="66"/>
      <c r="TUL26" s="42"/>
      <c r="TUM26" s="67"/>
      <c r="TUN26" s="66"/>
      <c r="TUO26" s="42"/>
      <c r="TUP26" s="67"/>
      <c r="TUQ26" s="77"/>
      <c r="TUR26" s="66"/>
      <c r="TUS26" s="42"/>
      <c r="TUT26" s="67"/>
      <c r="TUU26" s="66"/>
      <c r="TUV26" s="42"/>
      <c r="TUW26" s="67"/>
      <c r="TUX26" s="77"/>
      <c r="TUY26" s="66"/>
      <c r="TUZ26" s="42"/>
      <c r="TVA26" s="67"/>
      <c r="TVB26" s="66"/>
      <c r="TVC26" s="42"/>
      <c r="TVD26" s="67"/>
      <c r="TVE26" s="77"/>
      <c r="TVF26" s="66"/>
      <c r="TVG26" s="42"/>
      <c r="TVH26" s="67"/>
      <c r="TVI26" s="66"/>
      <c r="TVJ26" s="42"/>
      <c r="TVK26" s="67"/>
      <c r="TVL26" s="77"/>
      <c r="TVM26" s="66"/>
      <c r="TVN26" s="42"/>
      <c r="TVO26" s="67"/>
      <c r="TVP26" s="66"/>
      <c r="TVQ26" s="42"/>
      <c r="TVR26" s="67"/>
      <c r="TVS26" s="77"/>
      <c r="TVT26" s="66"/>
      <c r="TVU26" s="42"/>
      <c r="TVV26" s="67"/>
      <c r="TVW26" s="66"/>
      <c r="TVX26" s="42"/>
      <c r="TVY26" s="67"/>
      <c r="TVZ26" s="77"/>
      <c r="TWA26" s="66"/>
      <c r="TWB26" s="42"/>
      <c r="TWC26" s="67"/>
      <c r="TWD26" s="66"/>
      <c r="TWE26" s="42"/>
      <c r="TWF26" s="67"/>
      <c r="TWG26" s="77"/>
      <c r="TWH26" s="66"/>
      <c r="TWI26" s="42"/>
      <c r="TWJ26" s="67"/>
      <c r="TWK26" s="66"/>
      <c r="TWL26" s="42"/>
      <c r="TWM26" s="67"/>
      <c r="TWN26" s="77"/>
      <c r="TWO26" s="66"/>
      <c r="TWP26" s="42"/>
      <c r="TWQ26" s="67"/>
      <c r="TWR26" s="66"/>
      <c r="TWS26" s="42"/>
      <c r="TWT26" s="67"/>
      <c r="TWU26" s="77"/>
      <c r="TWV26" s="66"/>
      <c r="TWW26" s="42"/>
      <c r="TWX26" s="67"/>
      <c r="TWY26" s="66"/>
      <c r="TWZ26" s="42"/>
      <c r="TXA26" s="67"/>
      <c r="TXB26" s="77"/>
      <c r="TXC26" s="66"/>
      <c r="TXD26" s="42"/>
      <c r="TXE26" s="67"/>
      <c r="TXF26" s="66"/>
      <c r="TXG26" s="42"/>
      <c r="TXH26" s="67"/>
      <c r="TXI26" s="77"/>
      <c r="TXJ26" s="66"/>
      <c r="TXK26" s="42"/>
      <c r="TXL26" s="67"/>
      <c r="TXM26" s="66"/>
      <c r="TXN26" s="42"/>
      <c r="TXO26" s="67"/>
      <c r="TXP26" s="77"/>
      <c r="TXQ26" s="66"/>
      <c r="TXR26" s="42"/>
      <c r="TXS26" s="67"/>
      <c r="TXT26" s="66"/>
      <c r="TXU26" s="42"/>
      <c r="TXV26" s="67"/>
      <c r="TXW26" s="77"/>
      <c r="TXX26" s="66"/>
      <c r="TXY26" s="42"/>
      <c r="TXZ26" s="67"/>
      <c r="TYA26" s="66"/>
      <c r="TYB26" s="42"/>
      <c r="TYC26" s="67"/>
      <c r="TYD26" s="77"/>
      <c r="TYE26" s="66"/>
      <c r="TYF26" s="42"/>
      <c r="TYG26" s="67"/>
      <c r="TYH26" s="66"/>
      <c r="TYI26" s="42"/>
      <c r="TYJ26" s="67"/>
      <c r="TYK26" s="77"/>
      <c r="TYL26" s="66"/>
      <c r="TYM26" s="42"/>
      <c r="TYN26" s="67"/>
      <c r="TYO26" s="66"/>
      <c r="TYP26" s="42"/>
      <c r="TYQ26" s="67"/>
      <c r="TYR26" s="77"/>
      <c r="TYS26" s="66"/>
      <c r="TYT26" s="42"/>
      <c r="TYU26" s="67"/>
      <c r="TYV26" s="66"/>
      <c r="TYW26" s="42"/>
      <c r="TYX26" s="67"/>
      <c r="TYY26" s="77"/>
      <c r="TYZ26" s="66"/>
      <c r="TZA26" s="42"/>
      <c r="TZB26" s="67"/>
      <c r="TZC26" s="66"/>
      <c r="TZD26" s="42"/>
      <c r="TZE26" s="67"/>
      <c r="TZF26" s="77"/>
      <c r="TZG26" s="66"/>
      <c r="TZH26" s="42"/>
      <c r="TZI26" s="67"/>
      <c r="TZJ26" s="66"/>
      <c r="TZK26" s="42"/>
      <c r="TZL26" s="67"/>
      <c r="TZM26" s="77"/>
      <c r="TZN26" s="66"/>
      <c r="TZO26" s="42"/>
      <c r="TZP26" s="67"/>
      <c r="TZQ26" s="66"/>
      <c r="TZR26" s="42"/>
      <c r="TZS26" s="67"/>
      <c r="TZT26" s="77"/>
      <c r="TZU26" s="66"/>
      <c r="TZV26" s="42"/>
      <c r="TZW26" s="67"/>
      <c r="TZX26" s="66"/>
      <c r="TZY26" s="42"/>
      <c r="TZZ26" s="67"/>
      <c r="UAA26" s="77"/>
      <c r="UAB26" s="66"/>
      <c r="UAC26" s="42"/>
      <c r="UAD26" s="67"/>
      <c r="UAE26" s="66"/>
      <c r="UAF26" s="42"/>
      <c r="UAG26" s="67"/>
      <c r="UAH26" s="77"/>
      <c r="UAI26" s="66"/>
      <c r="UAJ26" s="42"/>
      <c r="UAK26" s="67"/>
      <c r="UAL26" s="66"/>
      <c r="UAM26" s="42"/>
      <c r="UAN26" s="67"/>
      <c r="UAO26" s="77"/>
      <c r="UAP26" s="66"/>
      <c r="UAQ26" s="42"/>
      <c r="UAR26" s="67"/>
      <c r="UAS26" s="66"/>
      <c r="UAT26" s="42"/>
      <c r="UAU26" s="67"/>
      <c r="UAV26" s="77"/>
      <c r="UAW26" s="66"/>
      <c r="UAX26" s="42"/>
      <c r="UAY26" s="67"/>
      <c r="UAZ26" s="66"/>
      <c r="UBA26" s="42"/>
      <c r="UBB26" s="67"/>
      <c r="UBC26" s="77"/>
      <c r="UBD26" s="66"/>
      <c r="UBE26" s="42"/>
      <c r="UBF26" s="67"/>
      <c r="UBG26" s="66"/>
      <c r="UBH26" s="42"/>
      <c r="UBI26" s="67"/>
      <c r="UBJ26" s="77"/>
      <c r="UBK26" s="66"/>
      <c r="UBL26" s="42"/>
      <c r="UBM26" s="67"/>
      <c r="UBN26" s="66"/>
      <c r="UBO26" s="42"/>
      <c r="UBP26" s="67"/>
      <c r="UBQ26" s="77"/>
      <c r="UBR26" s="66"/>
      <c r="UBS26" s="42"/>
      <c r="UBT26" s="67"/>
      <c r="UBU26" s="66"/>
      <c r="UBV26" s="42"/>
      <c r="UBW26" s="67"/>
      <c r="UBX26" s="77"/>
      <c r="UBY26" s="66"/>
      <c r="UBZ26" s="42"/>
      <c r="UCA26" s="67"/>
      <c r="UCB26" s="66"/>
      <c r="UCC26" s="42"/>
      <c r="UCD26" s="67"/>
      <c r="UCE26" s="77"/>
      <c r="UCF26" s="66"/>
      <c r="UCG26" s="42"/>
      <c r="UCH26" s="67"/>
      <c r="UCI26" s="66"/>
      <c r="UCJ26" s="42"/>
      <c r="UCK26" s="67"/>
      <c r="UCL26" s="77"/>
      <c r="UCM26" s="66"/>
      <c r="UCN26" s="42"/>
      <c r="UCO26" s="67"/>
      <c r="UCP26" s="66"/>
      <c r="UCQ26" s="42"/>
      <c r="UCR26" s="67"/>
      <c r="UCS26" s="77"/>
      <c r="UCT26" s="66"/>
      <c r="UCU26" s="42"/>
      <c r="UCV26" s="67"/>
      <c r="UCW26" s="66"/>
      <c r="UCX26" s="42"/>
      <c r="UCY26" s="67"/>
      <c r="UCZ26" s="77"/>
      <c r="UDA26" s="66"/>
      <c r="UDB26" s="42"/>
      <c r="UDC26" s="67"/>
      <c r="UDD26" s="66"/>
      <c r="UDE26" s="42"/>
      <c r="UDF26" s="67"/>
      <c r="UDG26" s="77"/>
      <c r="UDH26" s="66"/>
      <c r="UDI26" s="42"/>
      <c r="UDJ26" s="67"/>
      <c r="UDK26" s="66"/>
      <c r="UDL26" s="42"/>
      <c r="UDM26" s="67"/>
      <c r="UDN26" s="77"/>
      <c r="UDO26" s="66"/>
      <c r="UDP26" s="42"/>
      <c r="UDQ26" s="67"/>
      <c r="UDR26" s="66"/>
      <c r="UDS26" s="42"/>
      <c r="UDT26" s="67"/>
      <c r="UDU26" s="77"/>
      <c r="UDV26" s="66"/>
      <c r="UDW26" s="42"/>
      <c r="UDX26" s="67"/>
      <c r="UDY26" s="66"/>
      <c r="UDZ26" s="42"/>
      <c r="UEA26" s="67"/>
      <c r="UEB26" s="77"/>
      <c r="UEC26" s="66"/>
      <c r="UED26" s="42"/>
      <c r="UEE26" s="67"/>
      <c r="UEF26" s="66"/>
      <c r="UEG26" s="42"/>
      <c r="UEH26" s="67"/>
      <c r="UEI26" s="77"/>
      <c r="UEJ26" s="66"/>
      <c r="UEK26" s="42"/>
      <c r="UEL26" s="67"/>
      <c r="UEM26" s="66"/>
      <c r="UEN26" s="42"/>
      <c r="UEO26" s="67"/>
      <c r="UEP26" s="77"/>
      <c r="UEQ26" s="66"/>
      <c r="UER26" s="42"/>
      <c r="UES26" s="67"/>
      <c r="UET26" s="66"/>
      <c r="UEU26" s="42"/>
      <c r="UEV26" s="67"/>
      <c r="UEW26" s="77"/>
      <c r="UEX26" s="66"/>
      <c r="UEY26" s="42"/>
      <c r="UEZ26" s="67"/>
      <c r="UFA26" s="66"/>
      <c r="UFB26" s="42"/>
      <c r="UFC26" s="67"/>
      <c r="UFD26" s="77"/>
      <c r="UFE26" s="66"/>
      <c r="UFF26" s="42"/>
      <c r="UFG26" s="67"/>
      <c r="UFH26" s="66"/>
      <c r="UFI26" s="42"/>
      <c r="UFJ26" s="67"/>
      <c r="UFK26" s="77"/>
      <c r="UFL26" s="66"/>
      <c r="UFM26" s="42"/>
      <c r="UFN26" s="67"/>
      <c r="UFO26" s="66"/>
      <c r="UFP26" s="42"/>
      <c r="UFQ26" s="67"/>
      <c r="UFR26" s="77"/>
      <c r="UFS26" s="66"/>
      <c r="UFT26" s="42"/>
      <c r="UFU26" s="67"/>
      <c r="UFV26" s="66"/>
      <c r="UFW26" s="42"/>
      <c r="UFX26" s="67"/>
      <c r="UFY26" s="77"/>
      <c r="UFZ26" s="66"/>
      <c r="UGA26" s="42"/>
      <c r="UGB26" s="67"/>
      <c r="UGC26" s="66"/>
      <c r="UGD26" s="42"/>
      <c r="UGE26" s="67"/>
      <c r="UGF26" s="77"/>
      <c r="UGG26" s="66"/>
      <c r="UGH26" s="42"/>
      <c r="UGI26" s="67"/>
      <c r="UGJ26" s="66"/>
      <c r="UGK26" s="42"/>
      <c r="UGL26" s="67"/>
      <c r="UGM26" s="77"/>
      <c r="UGN26" s="66"/>
      <c r="UGO26" s="42"/>
      <c r="UGP26" s="67"/>
      <c r="UGQ26" s="66"/>
      <c r="UGR26" s="42"/>
      <c r="UGS26" s="67"/>
      <c r="UGT26" s="77"/>
      <c r="UGU26" s="66"/>
      <c r="UGV26" s="42"/>
      <c r="UGW26" s="67"/>
      <c r="UGX26" s="66"/>
      <c r="UGY26" s="42"/>
      <c r="UGZ26" s="67"/>
      <c r="UHA26" s="77"/>
      <c r="UHB26" s="66"/>
      <c r="UHC26" s="42"/>
      <c r="UHD26" s="67"/>
      <c r="UHE26" s="66"/>
      <c r="UHF26" s="42"/>
      <c r="UHG26" s="67"/>
      <c r="UHH26" s="77"/>
      <c r="UHI26" s="66"/>
      <c r="UHJ26" s="42"/>
      <c r="UHK26" s="67"/>
      <c r="UHL26" s="66"/>
      <c r="UHM26" s="42"/>
      <c r="UHN26" s="67"/>
      <c r="UHO26" s="77"/>
      <c r="UHP26" s="66"/>
      <c r="UHQ26" s="42"/>
      <c r="UHR26" s="67"/>
      <c r="UHS26" s="66"/>
      <c r="UHT26" s="42"/>
      <c r="UHU26" s="67"/>
      <c r="UHV26" s="77"/>
      <c r="UHW26" s="66"/>
      <c r="UHX26" s="42"/>
      <c r="UHY26" s="67"/>
      <c r="UHZ26" s="66"/>
      <c r="UIA26" s="42"/>
      <c r="UIB26" s="67"/>
      <c r="UIC26" s="77"/>
      <c r="UID26" s="66"/>
      <c r="UIE26" s="42"/>
      <c r="UIF26" s="67"/>
      <c r="UIG26" s="66"/>
      <c r="UIH26" s="42"/>
      <c r="UII26" s="67"/>
      <c r="UIJ26" s="77"/>
      <c r="UIK26" s="66"/>
      <c r="UIL26" s="42"/>
      <c r="UIM26" s="67"/>
      <c r="UIN26" s="66"/>
      <c r="UIO26" s="42"/>
      <c r="UIP26" s="67"/>
      <c r="UIQ26" s="77"/>
      <c r="UIR26" s="66"/>
      <c r="UIS26" s="42"/>
      <c r="UIT26" s="67"/>
      <c r="UIU26" s="66"/>
      <c r="UIV26" s="42"/>
      <c r="UIW26" s="67"/>
      <c r="UIX26" s="77"/>
      <c r="UIY26" s="66"/>
      <c r="UIZ26" s="42"/>
      <c r="UJA26" s="67"/>
      <c r="UJB26" s="66"/>
      <c r="UJC26" s="42"/>
      <c r="UJD26" s="67"/>
      <c r="UJE26" s="77"/>
      <c r="UJF26" s="66"/>
      <c r="UJG26" s="42"/>
      <c r="UJH26" s="67"/>
      <c r="UJI26" s="66"/>
      <c r="UJJ26" s="42"/>
      <c r="UJK26" s="67"/>
      <c r="UJL26" s="77"/>
      <c r="UJM26" s="66"/>
      <c r="UJN26" s="42"/>
      <c r="UJO26" s="67"/>
      <c r="UJP26" s="66"/>
      <c r="UJQ26" s="42"/>
      <c r="UJR26" s="67"/>
      <c r="UJS26" s="77"/>
      <c r="UJT26" s="66"/>
      <c r="UJU26" s="42"/>
      <c r="UJV26" s="67"/>
      <c r="UJW26" s="66"/>
      <c r="UJX26" s="42"/>
      <c r="UJY26" s="67"/>
      <c r="UJZ26" s="77"/>
      <c r="UKA26" s="66"/>
      <c r="UKB26" s="42"/>
      <c r="UKC26" s="67"/>
      <c r="UKD26" s="66"/>
      <c r="UKE26" s="42"/>
      <c r="UKF26" s="67"/>
      <c r="UKG26" s="77"/>
      <c r="UKH26" s="66"/>
      <c r="UKI26" s="42"/>
      <c r="UKJ26" s="67"/>
      <c r="UKK26" s="66"/>
      <c r="UKL26" s="42"/>
      <c r="UKM26" s="67"/>
      <c r="UKN26" s="77"/>
      <c r="UKO26" s="66"/>
      <c r="UKP26" s="42"/>
      <c r="UKQ26" s="67"/>
      <c r="UKR26" s="66"/>
      <c r="UKS26" s="42"/>
      <c r="UKT26" s="67"/>
      <c r="UKU26" s="77"/>
      <c r="UKV26" s="66"/>
      <c r="UKW26" s="42"/>
      <c r="UKX26" s="67"/>
      <c r="UKY26" s="66"/>
      <c r="UKZ26" s="42"/>
      <c r="ULA26" s="67"/>
      <c r="ULB26" s="77"/>
      <c r="ULC26" s="66"/>
      <c r="ULD26" s="42"/>
      <c r="ULE26" s="67"/>
      <c r="ULF26" s="66"/>
      <c r="ULG26" s="42"/>
      <c r="ULH26" s="67"/>
      <c r="ULI26" s="77"/>
      <c r="ULJ26" s="66"/>
      <c r="ULK26" s="42"/>
      <c r="ULL26" s="67"/>
      <c r="ULM26" s="66"/>
      <c r="ULN26" s="42"/>
      <c r="ULO26" s="67"/>
      <c r="ULP26" s="77"/>
      <c r="ULQ26" s="66"/>
      <c r="ULR26" s="42"/>
      <c r="ULS26" s="67"/>
      <c r="ULT26" s="66"/>
      <c r="ULU26" s="42"/>
      <c r="ULV26" s="67"/>
      <c r="ULW26" s="77"/>
      <c r="ULX26" s="66"/>
      <c r="ULY26" s="42"/>
      <c r="ULZ26" s="67"/>
      <c r="UMA26" s="66"/>
      <c r="UMB26" s="42"/>
      <c r="UMC26" s="67"/>
      <c r="UMD26" s="77"/>
      <c r="UME26" s="66"/>
      <c r="UMF26" s="42"/>
      <c r="UMG26" s="67"/>
      <c r="UMH26" s="66"/>
      <c r="UMI26" s="42"/>
      <c r="UMJ26" s="67"/>
      <c r="UMK26" s="77"/>
      <c r="UML26" s="66"/>
      <c r="UMM26" s="42"/>
      <c r="UMN26" s="67"/>
      <c r="UMO26" s="66"/>
      <c r="UMP26" s="42"/>
      <c r="UMQ26" s="67"/>
      <c r="UMR26" s="77"/>
      <c r="UMS26" s="66"/>
      <c r="UMT26" s="42"/>
      <c r="UMU26" s="67"/>
      <c r="UMV26" s="66"/>
      <c r="UMW26" s="42"/>
      <c r="UMX26" s="67"/>
      <c r="UMY26" s="77"/>
      <c r="UMZ26" s="66"/>
      <c r="UNA26" s="42"/>
      <c r="UNB26" s="67"/>
      <c r="UNC26" s="66"/>
      <c r="UND26" s="42"/>
      <c r="UNE26" s="67"/>
      <c r="UNF26" s="77"/>
      <c r="UNG26" s="66"/>
      <c r="UNH26" s="42"/>
      <c r="UNI26" s="67"/>
      <c r="UNJ26" s="66"/>
      <c r="UNK26" s="42"/>
      <c r="UNL26" s="67"/>
      <c r="UNM26" s="77"/>
      <c r="UNN26" s="66"/>
      <c r="UNO26" s="42"/>
      <c r="UNP26" s="67"/>
      <c r="UNQ26" s="66"/>
      <c r="UNR26" s="42"/>
      <c r="UNS26" s="67"/>
      <c r="UNT26" s="77"/>
      <c r="UNU26" s="66"/>
      <c r="UNV26" s="42"/>
      <c r="UNW26" s="67"/>
      <c r="UNX26" s="66"/>
      <c r="UNY26" s="42"/>
      <c r="UNZ26" s="67"/>
      <c r="UOA26" s="77"/>
      <c r="UOB26" s="66"/>
      <c r="UOC26" s="42"/>
      <c r="UOD26" s="67"/>
      <c r="UOE26" s="66"/>
      <c r="UOF26" s="42"/>
      <c r="UOG26" s="67"/>
      <c r="UOH26" s="77"/>
      <c r="UOI26" s="66"/>
      <c r="UOJ26" s="42"/>
      <c r="UOK26" s="67"/>
      <c r="UOL26" s="66"/>
      <c r="UOM26" s="42"/>
      <c r="UON26" s="67"/>
      <c r="UOO26" s="77"/>
      <c r="UOP26" s="66"/>
      <c r="UOQ26" s="42"/>
      <c r="UOR26" s="67"/>
      <c r="UOS26" s="66"/>
      <c r="UOT26" s="42"/>
      <c r="UOU26" s="67"/>
      <c r="UOV26" s="77"/>
      <c r="UOW26" s="66"/>
      <c r="UOX26" s="42"/>
      <c r="UOY26" s="67"/>
      <c r="UOZ26" s="66"/>
      <c r="UPA26" s="42"/>
      <c r="UPB26" s="67"/>
      <c r="UPC26" s="77"/>
      <c r="UPD26" s="66"/>
      <c r="UPE26" s="42"/>
      <c r="UPF26" s="67"/>
      <c r="UPG26" s="66"/>
      <c r="UPH26" s="42"/>
      <c r="UPI26" s="67"/>
      <c r="UPJ26" s="77"/>
      <c r="UPK26" s="66"/>
      <c r="UPL26" s="42"/>
      <c r="UPM26" s="67"/>
      <c r="UPN26" s="66"/>
      <c r="UPO26" s="42"/>
      <c r="UPP26" s="67"/>
      <c r="UPQ26" s="77"/>
      <c r="UPR26" s="66"/>
      <c r="UPS26" s="42"/>
      <c r="UPT26" s="67"/>
      <c r="UPU26" s="66"/>
      <c r="UPV26" s="42"/>
      <c r="UPW26" s="67"/>
      <c r="UPX26" s="77"/>
      <c r="UPY26" s="66"/>
      <c r="UPZ26" s="42"/>
      <c r="UQA26" s="67"/>
      <c r="UQB26" s="66"/>
      <c r="UQC26" s="42"/>
      <c r="UQD26" s="67"/>
      <c r="UQE26" s="77"/>
      <c r="UQF26" s="66"/>
      <c r="UQG26" s="42"/>
      <c r="UQH26" s="67"/>
      <c r="UQI26" s="66"/>
      <c r="UQJ26" s="42"/>
      <c r="UQK26" s="67"/>
      <c r="UQL26" s="77"/>
      <c r="UQM26" s="66"/>
      <c r="UQN26" s="42"/>
      <c r="UQO26" s="67"/>
      <c r="UQP26" s="66"/>
      <c r="UQQ26" s="42"/>
      <c r="UQR26" s="67"/>
      <c r="UQS26" s="77"/>
      <c r="UQT26" s="66"/>
      <c r="UQU26" s="42"/>
      <c r="UQV26" s="67"/>
      <c r="UQW26" s="66"/>
      <c r="UQX26" s="42"/>
      <c r="UQY26" s="67"/>
      <c r="UQZ26" s="77"/>
      <c r="URA26" s="66"/>
      <c r="URB26" s="42"/>
      <c r="URC26" s="67"/>
      <c r="URD26" s="66"/>
      <c r="URE26" s="42"/>
      <c r="URF26" s="67"/>
      <c r="URG26" s="77"/>
      <c r="URH26" s="66"/>
      <c r="URI26" s="42"/>
      <c r="URJ26" s="67"/>
      <c r="URK26" s="66"/>
      <c r="URL26" s="42"/>
      <c r="URM26" s="67"/>
      <c r="URN26" s="77"/>
      <c r="URO26" s="66"/>
      <c r="URP26" s="42"/>
      <c r="URQ26" s="67"/>
      <c r="URR26" s="66"/>
      <c r="URS26" s="42"/>
      <c r="URT26" s="67"/>
      <c r="URU26" s="77"/>
      <c r="URV26" s="66"/>
      <c r="URW26" s="42"/>
      <c r="URX26" s="67"/>
      <c r="URY26" s="66"/>
      <c r="URZ26" s="42"/>
      <c r="USA26" s="67"/>
      <c r="USB26" s="77"/>
      <c r="USC26" s="66"/>
      <c r="USD26" s="42"/>
      <c r="USE26" s="67"/>
      <c r="USF26" s="66"/>
      <c r="USG26" s="42"/>
      <c r="USH26" s="67"/>
      <c r="USI26" s="77"/>
      <c r="USJ26" s="66"/>
      <c r="USK26" s="42"/>
      <c r="USL26" s="67"/>
      <c r="USM26" s="66"/>
      <c r="USN26" s="42"/>
      <c r="USO26" s="67"/>
      <c r="USP26" s="77"/>
      <c r="USQ26" s="66"/>
      <c r="USR26" s="42"/>
      <c r="USS26" s="67"/>
      <c r="UST26" s="66"/>
      <c r="USU26" s="42"/>
      <c r="USV26" s="67"/>
      <c r="USW26" s="77"/>
      <c r="USX26" s="66"/>
      <c r="USY26" s="42"/>
      <c r="USZ26" s="67"/>
      <c r="UTA26" s="66"/>
      <c r="UTB26" s="42"/>
      <c r="UTC26" s="67"/>
      <c r="UTD26" s="77"/>
      <c r="UTE26" s="66"/>
      <c r="UTF26" s="42"/>
      <c r="UTG26" s="67"/>
      <c r="UTH26" s="66"/>
      <c r="UTI26" s="42"/>
      <c r="UTJ26" s="67"/>
      <c r="UTK26" s="77"/>
      <c r="UTL26" s="66"/>
      <c r="UTM26" s="42"/>
      <c r="UTN26" s="67"/>
      <c r="UTO26" s="66"/>
      <c r="UTP26" s="42"/>
      <c r="UTQ26" s="67"/>
      <c r="UTR26" s="77"/>
      <c r="UTS26" s="66"/>
      <c r="UTT26" s="42"/>
      <c r="UTU26" s="67"/>
      <c r="UTV26" s="66"/>
      <c r="UTW26" s="42"/>
      <c r="UTX26" s="67"/>
      <c r="UTY26" s="77"/>
      <c r="UTZ26" s="66"/>
      <c r="UUA26" s="42"/>
      <c r="UUB26" s="67"/>
      <c r="UUC26" s="66"/>
      <c r="UUD26" s="42"/>
      <c r="UUE26" s="67"/>
      <c r="UUF26" s="77"/>
      <c r="UUG26" s="66"/>
      <c r="UUH26" s="42"/>
      <c r="UUI26" s="67"/>
      <c r="UUJ26" s="66"/>
      <c r="UUK26" s="42"/>
      <c r="UUL26" s="67"/>
      <c r="UUM26" s="77"/>
      <c r="UUN26" s="66"/>
      <c r="UUO26" s="42"/>
      <c r="UUP26" s="67"/>
      <c r="UUQ26" s="66"/>
      <c r="UUR26" s="42"/>
      <c r="UUS26" s="67"/>
      <c r="UUT26" s="77"/>
      <c r="UUU26" s="66"/>
      <c r="UUV26" s="42"/>
      <c r="UUW26" s="67"/>
      <c r="UUX26" s="66"/>
      <c r="UUY26" s="42"/>
      <c r="UUZ26" s="67"/>
      <c r="UVA26" s="77"/>
      <c r="UVB26" s="66"/>
      <c r="UVC26" s="42"/>
      <c r="UVD26" s="67"/>
      <c r="UVE26" s="66"/>
      <c r="UVF26" s="42"/>
      <c r="UVG26" s="67"/>
      <c r="UVH26" s="77"/>
      <c r="UVI26" s="66"/>
      <c r="UVJ26" s="42"/>
      <c r="UVK26" s="67"/>
      <c r="UVL26" s="66"/>
      <c r="UVM26" s="42"/>
      <c r="UVN26" s="67"/>
      <c r="UVO26" s="77"/>
      <c r="UVP26" s="66"/>
      <c r="UVQ26" s="42"/>
      <c r="UVR26" s="67"/>
      <c r="UVS26" s="66"/>
      <c r="UVT26" s="42"/>
      <c r="UVU26" s="67"/>
      <c r="UVV26" s="77"/>
      <c r="UVW26" s="66"/>
      <c r="UVX26" s="42"/>
      <c r="UVY26" s="67"/>
      <c r="UVZ26" s="66"/>
      <c r="UWA26" s="42"/>
      <c r="UWB26" s="67"/>
      <c r="UWC26" s="77"/>
      <c r="UWD26" s="66"/>
      <c r="UWE26" s="42"/>
      <c r="UWF26" s="67"/>
      <c r="UWG26" s="66"/>
      <c r="UWH26" s="42"/>
      <c r="UWI26" s="67"/>
      <c r="UWJ26" s="77"/>
      <c r="UWK26" s="66"/>
      <c r="UWL26" s="42"/>
      <c r="UWM26" s="67"/>
      <c r="UWN26" s="66"/>
      <c r="UWO26" s="42"/>
      <c r="UWP26" s="67"/>
      <c r="UWQ26" s="77"/>
      <c r="UWR26" s="66"/>
      <c r="UWS26" s="42"/>
      <c r="UWT26" s="67"/>
      <c r="UWU26" s="66"/>
      <c r="UWV26" s="42"/>
      <c r="UWW26" s="67"/>
      <c r="UWX26" s="77"/>
      <c r="UWY26" s="66"/>
      <c r="UWZ26" s="42"/>
      <c r="UXA26" s="67"/>
      <c r="UXB26" s="66"/>
      <c r="UXC26" s="42"/>
      <c r="UXD26" s="67"/>
      <c r="UXE26" s="77"/>
      <c r="UXF26" s="66"/>
      <c r="UXG26" s="42"/>
      <c r="UXH26" s="67"/>
      <c r="UXI26" s="66"/>
      <c r="UXJ26" s="42"/>
      <c r="UXK26" s="67"/>
      <c r="UXL26" s="77"/>
      <c r="UXM26" s="66"/>
      <c r="UXN26" s="42"/>
      <c r="UXO26" s="67"/>
      <c r="UXP26" s="66"/>
      <c r="UXQ26" s="42"/>
      <c r="UXR26" s="67"/>
      <c r="UXS26" s="77"/>
      <c r="UXT26" s="66"/>
      <c r="UXU26" s="42"/>
      <c r="UXV26" s="67"/>
      <c r="UXW26" s="66"/>
      <c r="UXX26" s="42"/>
      <c r="UXY26" s="67"/>
      <c r="UXZ26" s="77"/>
      <c r="UYA26" s="66"/>
      <c r="UYB26" s="42"/>
      <c r="UYC26" s="67"/>
      <c r="UYD26" s="66"/>
      <c r="UYE26" s="42"/>
      <c r="UYF26" s="67"/>
      <c r="UYG26" s="77"/>
      <c r="UYH26" s="66"/>
      <c r="UYI26" s="42"/>
      <c r="UYJ26" s="67"/>
      <c r="UYK26" s="66"/>
      <c r="UYL26" s="42"/>
      <c r="UYM26" s="67"/>
      <c r="UYN26" s="77"/>
      <c r="UYO26" s="66"/>
      <c r="UYP26" s="42"/>
      <c r="UYQ26" s="67"/>
      <c r="UYR26" s="66"/>
      <c r="UYS26" s="42"/>
      <c r="UYT26" s="67"/>
      <c r="UYU26" s="77"/>
      <c r="UYV26" s="66"/>
      <c r="UYW26" s="42"/>
      <c r="UYX26" s="67"/>
      <c r="UYY26" s="66"/>
      <c r="UYZ26" s="42"/>
      <c r="UZA26" s="67"/>
      <c r="UZB26" s="77"/>
      <c r="UZC26" s="66"/>
      <c r="UZD26" s="42"/>
      <c r="UZE26" s="67"/>
      <c r="UZF26" s="66"/>
      <c r="UZG26" s="42"/>
      <c r="UZH26" s="67"/>
      <c r="UZI26" s="77"/>
      <c r="UZJ26" s="66"/>
      <c r="UZK26" s="42"/>
      <c r="UZL26" s="67"/>
      <c r="UZM26" s="66"/>
      <c r="UZN26" s="42"/>
      <c r="UZO26" s="67"/>
      <c r="UZP26" s="77"/>
      <c r="UZQ26" s="66"/>
      <c r="UZR26" s="42"/>
      <c r="UZS26" s="67"/>
      <c r="UZT26" s="66"/>
      <c r="UZU26" s="42"/>
      <c r="UZV26" s="67"/>
      <c r="UZW26" s="77"/>
      <c r="UZX26" s="66"/>
      <c r="UZY26" s="42"/>
      <c r="UZZ26" s="67"/>
      <c r="VAA26" s="66"/>
      <c r="VAB26" s="42"/>
      <c r="VAC26" s="67"/>
      <c r="VAD26" s="77"/>
      <c r="VAE26" s="66"/>
      <c r="VAF26" s="42"/>
      <c r="VAG26" s="67"/>
      <c r="VAH26" s="66"/>
      <c r="VAI26" s="42"/>
      <c r="VAJ26" s="67"/>
      <c r="VAK26" s="77"/>
      <c r="VAL26" s="66"/>
      <c r="VAM26" s="42"/>
      <c r="VAN26" s="67"/>
      <c r="VAO26" s="66"/>
      <c r="VAP26" s="42"/>
      <c r="VAQ26" s="67"/>
      <c r="VAR26" s="77"/>
      <c r="VAS26" s="66"/>
      <c r="VAT26" s="42"/>
      <c r="VAU26" s="67"/>
      <c r="VAV26" s="66"/>
      <c r="VAW26" s="42"/>
      <c r="VAX26" s="67"/>
      <c r="VAY26" s="77"/>
      <c r="VAZ26" s="66"/>
      <c r="VBA26" s="42"/>
      <c r="VBB26" s="67"/>
      <c r="VBC26" s="66"/>
      <c r="VBD26" s="42"/>
      <c r="VBE26" s="67"/>
      <c r="VBF26" s="77"/>
      <c r="VBG26" s="66"/>
      <c r="VBH26" s="42"/>
      <c r="VBI26" s="67"/>
      <c r="VBJ26" s="66"/>
      <c r="VBK26" s="42"/>
      <c r="VBL26" s="67"/>
      <c r="VBM26" s="77"/>
      <c r="VBN26" s="66"/>
      <c r="VBO26" s="42"/>
      <c r="VBP26" s="67"/>
      <c r="VBQ26" s="66"/>
      <c r="VBR26" s="42"/>
      <c r="VBS26" s="67"/>
      <c r="VBT26" s="77"/>
      <c r="VBU26" s="66"/>
      <c r="VBV26" s="42"/>
      <c r="VBW26" s="67"/>
      <c r="VBX26" s="66"/>
      <c r="VBY26" s="42"/>
      <c r="VBZ26" s="67"/>
      <c r="VCA26" s="77"/>
      <c r="VCB26" s="66"/>
      <c r="VCC26" s="42"/>
      <c r="VCD26" s="67"/>
      <c r="VCE26" s="66"/>
      <c r="VCF26" s="42"/>
      <c r="VCG26" s="67"/>
      <c r="VCH26" s="77"/>
      <c r="VCI26" s="66"/>
      <c r="VCJ26" s="42"/>
      <c r="VCK26" s="67"/>
      <c r="VCL26" s="66"/>
      <c r="VCM26" s="42"/>
      <c r="VCN26" s="67"/>
      <c r="VCO26" s="77"/>
      <c r="VCP26" s="66"/>
      <c r="VCQ26" s="42"/>
      <c r="VCR26" s="67"/>
      <c r="VCS26" s="66"/>
      <c r="VCT26" s="42"/>
      <c r="VCU26" s="67"/>
      <c r="VCV26" s="77"/>
      <c r="VCW26" s="66"/>
      <c r="VCX26" s="42"/>
      <c r="VCY26" s="67"/>
      <c r="VCZ26" s="66"/>
      <c r="VDA26" s="42"/>
      <c r="VDB26" s="67"/>
      <c r="VDC26" s="77"/>
      <c r="VDD26" s="66"/>
      <c r="VDE26" s="42"/>
      <c r="VDF26" s="67"/>
      <c r="VDG26" s="66"/>
      <c r="VDH26" s="42"/>
      <c r="VDI26" s="67"/>
      <c r="VDJ26" s="77"/>
      <c r="VDK26" s="66"/>
      <c r="VDL26" s="42"/>
      <c r="VDM26" s="67"/>
      <c r="VDN26" s="66"/>
      <c r="VDO26" s="42"/>
      <c r="VDP26" s="67"/>
      <c r="VDQ26" s="77"/>
      <c r="VDR26" s="66"/>
      <c r="VDS26" s="42"/>
      <c r="VDT26" s="67"/>
      <c r="VDU26" s="66"/>
      <c r="VDV26" s="42"/>
      <c r="VDW26" s="67"/>
      <c r="VDX26" s="77"/>
      <c r="VDY26" s="66"/>
      <c r="VDZ26" s="42"/>
      <c r="VEA26" s="67"/>
      <c r="VEB26" s="66"/>
      <c r="VEC26" s="42"/>
      <c r="VED26" s="67"/>
      <c r="VEE26" s="77"/>
      <c r="VEF26" s="66"/>
      <c r="VEG26" s="42"/>
      <c r="VEH26" s="67"/>
      <c r="VEI26" s="66"/>
      <c r="VEJ26" s="42"/>
      <c r="VEK26" s="67"/>
      <c r="VEL26" s="77"/>
      <c r="VEM26" s="66"/>
      <c r="VEN26" s="42"/>
      <c r="VEO26" s="67"/>
      <c r="VEP26" s="66"/>
      <c r="VEQ26" s="42"/>
      <c r="VER26" s="67"/>
      <c r="VES26" s="77"/>
      <c r="VET26" s="66"/>
      <c r="VEU26" s="42"/>
      <c r="VEV26" s="67"/>
      <c r="VEW26" s="66"/>
      <c r="VEX26" s="42"/>
      <c r="VEY26" s="67"/>
      <c r="VEZ26" s="77"/>
      <c r="VFA26" s="66"/>
      <c r="VFB26" s="42"/>
      <c r="VFC26" s="67"/>
      <c r="VFD26" s="66"/>
      <c r="VFE26" s="42"/>
      <c r="VFF26" s="67"/>
      <c r="VFG26" s="77"/>
      <c r="VFH26" s="66"/>
      <c r="VFI26" s="42"/>
      <c r="VFJ26" s="67"/>
      <c r="VFK26" s="66"/>
      <c r="VFL26" s="42"/>
      <c r="VFM26" s="67"/>
      <c r="VFN26" s="77"/>
      <c r="VFO26" s="66"/>
      <c r="VFP26" s="42"/>
      <c r="VFQ26" s="67"/>
      <c r="VFR26" s="66"/>
      <c r="VFS26" s="42"/>
      <c r="VFT26" s="67"/>
      <c r="VFU26" s="77"/>
      <c r="VFV26" s="66"/>
      <c r="VFW26" s="42"/>
      <c r="VFX26" s="67"/>
      <c r="VFY26" s="66"/>
      <c r="VFZ26" s="42"/>
      <c r="VGA26" s="67"/>
      <c r="VGB26" s="77"/>
      <c r="VGC26" s="66"/>
      <c r="VGD26" s="42"/>
      <c r="VGE26" s="67"/>
      <c r="VGF26" s="66"/>
      <c r="VGG26" s="42"/>
      <c r="VGH26" s="67"/>
      <c r="VGI26" s="77"/>
      <c r="VGJ26" s="66"/>
      <c r="VGK26" s="42"/>
      <c r="VGL26" s="67"/>
      <c r="VGM26" s="66"/>
      <c r="VGN26" s="42"/>
      <c r="VGO26" s="67"/>
      <c r="VGP26" s="77"/>
      <c r="VGQ26" s="66"/>
      <c r="VGR26" s="42"/>
      <c r="VGS26" s="67"/>
      <c r="VGT26" s="66"/>
      <c r="VGU26" s="42"/>
      <c r="VGV26" s="67"/>
      <c r="VGW26" s="77"/>
      <c r="VGX26" s="66"/>
      <c r="VGY26" s="42"/>
      <c r="VGZ26" s="67"/>
      <c r="VHA26" s="66"/>
      <c r="VHB26" s="42"/>
      <c r="VHC26" s="67"/>
      <c r="VHD26" s="77"/>
      <c r="VHE26" s="66"/>
      <c r="VHF26" s="42"/>
      <c r="VHG26" s="67"/>
      <c r="VHH26" s="66"/>
      <c r="VHI26" s="42"/>
      <c r="VHJ26" s="67"/>
      <c r="VHK26" s="77"/>
      <c r="VHL26" s="66"/>
      <c r="VHM26" s="42"/>
      <c r="VHN26" s="67"/>
      <c r="VHO26" s="66"/>
      <c r="VHP26" s="42"/>
      <c r="VHQ26" s="67"/>
      <c r="VHR26" s="77"/>
      <c r="VHS26" s="66"/>
      <c r="VHT26" s="42"/>
      <c r="VHU26" s="67"/>
      <c r="VHV26" s="66"/>
      <c r="VHW26" s="42"/>
      <c r="VHX26" s="67"/>
      <c r="VHY26" s="77"/>
      <c r="VHZ26" s="66"/>
      <c r="VIA26" s="42"/>
      <c r="VIB26" s="67"/>
      <c r="VIC26" s="66"/>
      <c r="VID26" s="42"/>
      <c r="VIE26" s="67"/>
      <c r="VIF26" s="77"/>
      <c r="VIG26" s="66"/>
      <c r="VIH26" s="42"/>
      <c r="VII26" s="67"/>
      <c r="VIJ26" s="66"/>
      <c r="VIK26" s="42"/>
      <c r="VIL26" s="67"/>
      <c r="VIM26" s="77"/>
      <c r="VIN26" s="66"/>
      <c r="VIO26" s="42"/>
      <c r="VIP26" s="67"/>
      <c r="VIQ26" s="66"/>
      <c r="VIR26" s="42"/>
      <c r="VIS26" s="67"/>
      <c r="VIT26" s="77"/>
      <c r="VIU26" s="66"/>
      <c r="VIV26" s="42"/>
      <c r="VIW26" s="67"/>
      <c r="VIX26" s="66"/>
      <c r="VIY26" s="42"/>
      <c r="VIZ26" s="67"/>
      <c r="VJA26" s="77"/>
      <c r="VJB26" s="66"/>
      <c r="VJC26" s="42"/>
      <c r="VJD26" s="67"/>
      <c r="VJE26" s="66"/>
      <c r="VJF26" s="42"/>
      <c r="VJG26" s="67"/>
      <c r="VJH26" s="77"/>
      <c r="VJI26" s="66"/>
      <c r="VJJ26" s="42"/>
      <c r="VJK26" s="67"/>
      <c r="VJL26" s="66"/>
      <c r="VJM26" s="42"/>
      <c r="VJN26" s="67"/>
      <c r="VJO26" s="77"/>
      <c r="VJP26" s="66"/>
      <c r="VJQ26" s="42"/>
      <c r="VJR26" s="67"/>
      <c r="VJS26" s="66"/>
      <c r="VJT26" s="42"/>
      <c r="VJU26" s="67"/>
      <c r="VJV26" s="77"/>
      <c r="VJW26" s="66"/>
      <c r="VJX26" s="42"/>
      <c r="VJY26" s="67"/>
      <c r="VJZ26" s="66"/>
      <c r="VKA26" s="42"/>
      <c r="VKB26" s="67"/>
      <c r="VKC26" s="77"/>
      <c r="VKD26" s="66"/>
      <c r="VKE26" s="42"/>
      <c r="VKF26" s="67"/>
      <c r="VKG26" s="66"/>
      <c r="VKH26" s="42"/>
      <c r="VKI26" s="67"/>
      <c r="VKJ26" s="77"/>
      <c r="VKK26" s="66"/>
      <c r="VKL26" s="42"/>
      <c r="VKM26" s="67"/>
      <c r="VKN26" s="66"/>
      <c r="VKO26" s="42"/>
      <c r="VKP26" s="67"/>
      <c r="VKQ26" s="77"/>
      <c r="VKR26" s="66"/>
      <c r="VKS26" s="42"/>
      <c r="VKT26" s="67"/>
      <c r="VKU26" s="66"/>
      <c r="VKV26" s="42"/>
      <c r="VKW26" s="67"/>
      <c r="VKX26" s="77"/>
      <c r="VKY26" s="66"/>
      <c r="VKZ26" s="42"/>
      <c r="VLA26" s="67"/>
      <c r="VLB26" s="66"/>
      <c r="VLC26" s="42"/>
      <c r="VLD26" s="67"/>
      <c r="VLE26" s="77"/>
      <c r="VLF26" s="66"/>
      <c r="VLG26" s="42"/>
      <c r="VLH26" s="67"/>
      <c r="VLI26" s="66"/>
      <c r="VLJ26" s="42"/>
      <c r="VLK26" s="67"/>
      <c r="VLL26" s="77"/>
      <c r="VLM26" s="66"/>
      <c r="VLN26" s="42"/>
      <c r="VLO26" s="67"/>
      <c r="VLP26" s="66"/>
      <c r="VLQ26" s="42"/>
      <c r="VLR26" s="67"/>
      <c r="VLS26" s="77"/>
      <c r="VLT26" s="66"/>
      <c r="VLU26" s="42"/>
      <c r="VLV26" s="67"/>
      <c r="VLW26" s="66"/>
      <c r="VLX26" s="42"/>
      <c r="VLY26" s="67"/>
      <c r="VLZ26" s="77"/>
      <c r="VMA26" s="66"/>
      <c r="VMB26" s="42"/>
      <c r="VMC26" s="67"/>
      <c r="VMD26" s="66"/>
      <c r="VME26" s="42"/>
      <c r="VMF26" s="67"/>
      <c r="VMG26" s="77"/>
      <c r="VMH26" s="66"/>
      <c r="VMI26" s="42"/>
      <c r="VMJ26" s="67"/>
      <c r="VMK26" s="66"/>
      <c r="VML26" s="42"/>
      <c r="VMM26" s="67"/>
      <c r="VMN26" s="77"/>
      <c r="VMO26" s="66"/>
      <c r="VMP26" s="42"/>
      <c r="VMQ26" s="67"/>
      <c r="VMR26" s="66"/>
      <c r="VMS26" s="42"/>
      <c r="VMT26" s="67"/>
      <c r="VMU26" s="77"/>
      <c r="VMV26" s="66"/>
      <c r="VMW26" s="42"/>
      <c r="VMX26" s="67"/>
      <c r="VMY26" s="66"/>
      <c r="VMZ26" s="42"/>
      <c r="VNA26" s="67"/>
      <c r="VNB26" s="77"/>
      <c r="VNC26" s="66"/>
      <c r="VND26" s="42"/>
      <c r="VNE26" s="67"/>
      <c r="VNF26" s="66"/>
      <c r="VNG26" s="42"/>
      <c r="VNH26" s="67"/>
      <c r="VNI26" s="77"/>
      <c r="VNJ26" s="66"/>
      <c r="VNK26" s="42"/>
      <c r="VNL26" s="67"/>
      <c r="VNM26" s="66"/>
      <c r="VNN26" s="42"/>
      <c r="VNO26" s="67"/>
      <c r="VNP26" s="77"/>
      <c r="VNQ26" s="66"/>
      <c r="VNR26" s="42"/>
      <c r="VNS26" s="67"/>
      <c r="VNT26" s="66"/>
      <c r="VNU26" s="42"/>
      <c r="VNV26" s="67"/>
      <c r="VNW26" s="77"/>
      <c r="VNX26" s="66"/>
      <c r="VNY26" s="42"/>
      <c r="VNZ26" s="67"/>
      <c r="VOA26" s="66"/>
      <c r="VOB26" s="42"/>
      <c r="VOC26" s="67"/>
      <c r="VOD26" s="77"/>
      <c r="VOE26" s="66"/>
      <c r="VOF26" s="42"/>
      <c r="VOG26" s="67"/>
      <c r="VOH26" s="66"/>
      <c r="VOI26" s="42"/>
      <c r="VOJ26" s="67"/>
      <c r="VOK26" s="77"/>
      <c r="VOL26" s="66"/>
      <c r="VOM26" s="42"/>
      <c r="VON26" s="67"/>
      <c r="VOO26" s="66"/>
      <c r="VOP26" s="42"/>
      <c r="VOQ26" s="67"/>
      <c r="VOR26" s="77"/>
      <c r="VOS26" s="66"/>
      <c r="VOT26" s="42"/>
      <c r="VOU26" s="67"/>
      <c r="VOV26" s="66"/>
      <c r="VOW26" s="42"/>
      <c r="VOX26" s="67"/>
      <c r="VOY26" s="77"/>
      <c r="VOZ26" s="66"/>
      <c r="VPA26" s="42"/>
      <c r="VPB26" s="67"/>
      <c r="VPC26" s="66"/>
      <c r="VPD26" s="42"/>
      <c r="VPE26" s="67"/>
      <c r="VPF26" s="77"/>
      <c r="VPG26" s="66"/>
      <c r="VPH26" s="42"/>
      <c r="VPI26" s="67"/>
      <c r="VPJ26" s="66"/>
      <c r="VPK26" s="42"/>
      <c r="VPL26" s="67"/>
      <c r="VPM26" s="77"/>
      <c r="VPN26" s="66"/>
      <c r="VPO26" s="42"/>
      <c r="VPP26" s="67"/>
      <c r="VPQ26" s="66"/>
      <c r="VPR26" s="42"/>
      <c r="VPS26" s="67"/>
      <c r="VPT26" s="77"/>
      <c r="VPU26" s="66"/>
      <c r="VPV26" s="42"/>
      <c r="VPW26" s="67"/>
      <c r="VPX26" s="66"/>
      <c r="VPY26" s="42"/>
      <c r="VPZ26" s="67"/>
      <c r="VQA26" s="77"/>
      <c r="VQB26" s="66"/>
      <c r="VQC26" s="42"/>
      <c r="VQD26" s="67"/>
      <c r="VQE26" s="66"/>
      <c r="VQF26" s="42"/>
      <c r="VQG26" s="67"/>
      <c r="VQH26" s="77"/>
      <c r="VQI26" s="66"/>
      <c r="VQJ26" s="42"/>
      <c r="VQK26" s="67"/>
      <c r="VQL26" s="66"/>
      <c r="VQM26" s="42"/>
      <c r="VQN26" s="67"/>
      <c r="VQO26" s="77"/>
      <c r="VQP26" s="66"/>
      <c r="VQQ26" s="42"/>
      <c r="VQR26" s="67"/>
      <c r="VQS26" s="66"/>
      <c r="VQT26" s="42"/>
      <c r="VQU26" s="67"/>
      <c r="VQV26" s="77"/>
      <c r="VQW26" s="66"/>
      <c r="VQX26" s="42"/>
      <c r="VQY26" s="67"/>
      <c r="VQZ26" s="66"/>
      <c r="VRA26" s="42"/>
      <c r="VRB26" s="67"/>
      <c r="VRC26" s="77"/>
      <c r="VRD26" s="66"/>
      <c r="VRE26" s="42"/>
      <c r="VRF26" s="67"/>
      <c r="VRG26" s="66"/>
      <c r="VRH26" s="42"/>
      <c r="VRI26" s="67"/>
      <c r="VRJ26" s="77"/>
      <c r="VRK26" s="66"/>
      <c r="VRL26" s="42"/>
      <c r="VRM26" s="67"/>
      <c r="VRN26" s="66"/>
      <c r="VRO26" s="42"/>
      <c r="VRP26" s="67"/>
      <c r="VRQ26" s="77"/>
      <c r="VRR26" s="66"/>
      <c r="VRS26" s="42"/>
      <c r="VRT26" s="67"/>
      <c r="VRU26" s="66"/>
      <c r="VRV26" s="42"/>
      <c r="VRW26" s="67"/>
      <c r="VRX26" s="77"/>
      <c r="VRY26" s="66"/>
      <c r="VRZ26" s="42"/>
      <c r="VSA26" s="67"/>
      <c r="VSB26" s="66"/>
      <c r="VSC26" s="42"/>
      <c r="VSD26" s="67"/>
      <c r="VSE26" s="77"/>
      <c r="VSF26" s="66"/>
      <c r="VSG26" s="42"/>
      <c r="VSH26" s="67"/>
      <c r="VSI26" s="66"/>
      <c r="VSJ26" s="42"/>
      <c r="VSK26" s="67"/>
      <c r="VSL26" s="77"/>
      <c r="VSM26" s="66"/>
      <c r="VSN26" s="42"/>
      <c r="VSO26" s="67"/>
      <c r="VSP26" s="66"/>
      <c r="VSQ26" s="42"/>
      <c r="VSR26" s="67"/>
      <c r="VSS26" s="77"/>
      <c r="VST26" s="66"/>
      <c r="VSU26" s="42"/>
      <c r="VSV26" s="67"/>
      <c r="VSW26" s="66"/>
      <c r="VSX26" s="42"/>
      <c r="VSY26" s="67"/>
      <c r="VSZ26" s="77"/>
      <c r="VTA26" s="66"/>
      <c r="VTB26" s="42"/>
      <c r="VTC26" s="67"/>
      <c r="VTD26" s="66"/>
      <c r="VTE26" s="42"/>
      <c r="VTF26" s="67"/>
      <c r="VTG26" s="77"/>
      <c r="VTH26" s="66"/>
      <c r="VTI26" s="42"/>
      <c r="VTJ26" s="67"/>
      <c r="VTK26" s="66"/>
      <c r="VTL26" s="42"/>
      <c r="VTM26" s="67"/>
      <c r="VTN26" s="77"/>
      <c r="VTO26" s="66"/>
      <c r="VTP26" s="42"/>
      <c r="VTQ26" s="67"/>
      <c r="VTR26" s="66"/>
      <c r="VTS26" s="42"/>
      <c r="VTT26" s="67"/>
      <c r="VTU26" s="77"/>
      <c r="VTV26" s="66"/>
      <c r="VTW26" s="42"/>
      <c r="VTX26" s="67"/>
      <c r="VTY26" s="66"/>
      <c r="VTZ26" s="42"/>
      <c r="VUA26" s="67"/>
      <c r="VUB26" s="77"/>
      <c r="VUC26" s="66"/>
      <c r="VUD26" s="42"/>
      <c r="VUE26" s="67"/>
      <c r="VUF26" s="66"/>
      <c r="VUG26" s="42"/>
      <c r="VUH26" s="67"/>
      <c r="VUI26" s="77"/>
      <c r="VUJ26" s="66"/>
      <c r="VUK26" s="42"/>
      <c r="VUL26" s="67"/>
      <c r="VUM26" s="66"/>
      <c r="VUN26" s="42"/>
      <c r="VUO26" s="67"/>
      <c r="VUP26" s="77"/>
      <c r="VUQ26" s="66"/>
      <c r="VUR26" s="42"/>
      <c r="VUS26" s="67"/>
      <c r="VUT26" s="66"/>
      <c r="VUU26" s="42"/>
      <c r="VUV26" s="67"/>
      <c r="VUW26" s="77"/>
      <c r="VUX26" s="66"/>
      <c r="VUY26" s="42"/>
      <c r="VUZ26" s="67"/>
      <c r="VVA26" s="66"/>
      <c r="VVB26" s="42"/>
      <c r="VVC26" s="67"/>
      <c r="VVD26" s="77"/>
      <c r="VVE26" s="66"/>
      <c r="VVF26" s="42"/>
      <c r="VVG26" s="67"/>
      <c r="VVH26" s="66"/>
      <c r="VVI26" s="42"/>
      <c r="VVJ26" s="67"/>
      <c r="VVK26" s="77"/>
      <c r="VVL26" s="66"/>
      <c r="VVM26" s="42"/>
      <c r="VVN26" s="67"/>
      <c r="VVO26" s="66"/>
      <c r="VVP26" s="42"/>
      <c r="VVQ26" s="67"/>
      <c r="VVR26" s="77"/>
      <c r="VVS26" s="66"/>
      <c r="VVT26" s="42"/>
      <c r="VVU26" s="67"/>
      <c r="VVV26" s="66"/>
      <c r="VVW26" s="42"/>
      <c r="VVX26" s="67"/>
      <c r="VVY26" s="77"/>
      <c r="VVZ26" s="66"/>
      <c r="VWA26" s="42"/>
      <c r="VWB26" s="67"/>
      <c r="VWC26" s="66"/>
      <c r="VWD26" s="42"/>
      <c r="VWE26" s="67"/>
      <c r="VWF26" s="77"/>
      <c r="VWG26" s="66"/>
      <c r="VWH26" s="42"/>
      <c r="VWI26" s="67"/>
      <c r="VWJ26" s="66"/>
      <c r="VWK26" s="42"/>
      <c r="VWL26" s="67"/>
      <c r="VWM26" s="77"/>
      <c r="VWN26" s="66"/>
      <c r="VWO26" s="42"/>
      <c r="VWP26" s="67"/>
      <c r="VWQ26" s="66"/>
      <c r="VWR26" s="42"/>
      <c r="VWS26" s="67"/>
      <c r="VWT26" s="77"/>
      <c r="VWU26" s="66"/>
      <c r="VWV26" s="42"/>
      <c r="VWW26" s="67"/>
      <c r="VWX26" s="66"/>
      <c r="VWY26" s="42"/>
      <c r="VWZ26" s="67"/>
      <c r="VXA26" s="77"/>
      <c r="VXB26" s="66"/>
      <c r="VXC26" s="42"/>
      <c r="VXD26" s="67"/>
      <c r="VXE26" s="66"/>
      <c r="VXF26" s="42"/>
      <c r="VXG26" s="67"/>
      <c r="VXH26" s="77"/>
      <c r="VXI26" s="66"/>
      <c r="VXJ26" s="42"/>
      <c r="VXK26" s="67"/>
      <c r="VXL26" s="66"/>
      <c r="VXM26" s="42"/>
      <c r="VXN26" s="67"/>
      <c r="VXO26" s="77"/>
      <c r="VXP26" s="66"/>
      <c r="VXQ26" s="42"/>
      <c r="VXR26" s="67"/>
      <c r="VXS26" s="66"/>
      <c r="VXT26" s="42"/>
      <c r="VXU26" s="67"/>
      <c r="VXV26" s="77"/>
      <c r="VXW26" s="66"/>
      <c r="VXX26" s="42"/>
      <c r="VXY26" s="67"/>
      <c r="VXZ26" s="66"/>
      <c r="VYA26" s="42"/>
      <c r="VYB26" s="67"/>
      <c r="VYC26" s="77"/>
      <c r="VYD26" s="66"/>
      <c r="VYE26" s="42"/>
      <c r="VYF26" s="67"/>
      <c r="VYG26" s="66"/>
      <c r="VYH26" s="42"/>
      <c r="VYI26" s="67"/>
      <c r="VYJ26" s="77"/>
      <c r="VYK26" s="66"/>
      <c r="VYL26" s="42"/>
      <c r="VYM26" s="67"/>
      <c r="VYN26" s="66"/>
      <c r="VYO26" s="42"/>
      <c r="VYP26" s="67"/>
      <c r="VYQ26" s="77"/>
      <c r="VYR26" s="66"/>
      <c r="VYS26" s="42"/>
      <c r="VYT26" s="67"/>
      <c r="VYU26" s="66"/>
      <c r="VYV26" s="42"/>
      <c r="VYW26" s="67"/>
      <c r="VYX26" s="77"/>
      <c r="VYY26" s="66"/>
      <c r="VYZ26" s="42"/>
      <c r="VZA26" s="67"/>
      <c r="VZB26" s="66"/>
      <c r="VZC26" s="42"/>
      <c r="VZD26" s="67"/>
      <c r="VZE26" s="77"/>
      <c r="VZF26" s="66"/>
      <c r="VZG26" s="42"/>
      <c r="VZH26" s="67"/>
      <c r="VZI26" s="66"/>
      <c r="VZJ26" s="42"/>
      <c r="VZK26" s="67"/>
      <c r="VZL26" s="77"/>
      <c r="VZM26" s="66"/>
      <c r="VZN26" s="42"/>
      <c r="VZO26" s="67"/>
      <c r="VZP26" s="66"/>
      <c r="VZQ26" s="42"/>
      <c r="VZR26" s="67"/>
      <c r="VZS26" s="77"/>
      <c r="VZT26" s="66"/>
      <c r="VZU26" s="42"/>
      <c r="VZV26" s="67"/>
      <c r="VZW26" s="66"/>
      <c r="VZX26" s="42"/>
      <c r="VZY26" s="67"/>
      <c r="VZZ26" s="77"/>
      <c r="WAA26" s="66"/>
      <c r="WAB26" s="42"/>
      <c r="WAC26" s="67"/>
      <c r="WAD26" s="66"/>
      <c r="WAE26" s="42"/>
      <c r="WAF26" s="67"/>
      <c r="WAG26" s="77"/>
      <c r="WAH26" s="66"/>
      <c r="WAI26" s="42"/>
      <c r="WAJ26" s="67"/>
      <c r="WAK26" s="66"/>
      <c r="WAL26" s="42"/>
      <c r="WAM26" s="67"/>
      <c r="WAN26" s="77"/>
      <c r="WAO26" s="66"/>
      <c r="WAP26" s="42"/>
      <c r="WAQ26" s="67"/>
      <c r="WAR26" s="66"/>
      <c r="WAS26" s="42"/>
      <c r="WAT26" s="67"/>
      <c r="WAU26" s="77"/>
      <c r="WAV26" s="66"/>
      <c r="WAW26" s="42"/>
      <c r="WAX26" s="67"/>
      <c r="WAY26" s="66"/>
      <c r="WAZ26" s="42"/>
      <c r="WBA26" s="67"/>
      <c r="WBB26" s="77"/>
      <c r="WBC26" s="66"/>
      <c r="WBD26" s="42"/>
      <c r="WBE26" s="67"/>
      <c r="WBF26" s="66"/>
      <c r="WBG26" s="42"/>
      <c r="WBH26" s="67"/>
      <c r="WBI26" s="77"/>
      <c r="WBJ26" s="66"/>
      <c r="WBK26" s="42"/>
      <c r="WBL26" s="67"/>
      <c r="WBM26" s="66"/>
      <c r="WBN26" s="42"/>
      <c r="WBO26" s="67"/>
      <c r="WBP26" s="77"/>
      <c r="WBQ26" s="66"/>
      <c r="WBR26" s="42"/>
      <c r="WBS26" s="67"/>
      <c r="WBT26" s="66"/>
      <c r="WBU26" s="42"/>
      <c r="WBV26" s="67"/>
      <c r="WBW26" s="77"/>
      <c r="WBX26" s="66"/>
      <c r="WBY26" s="42"/>
      <c r="WBZ26" s="67"/>
      <c r="WCA26" s="66"/>
      <c r="WCB26" s="42"/>
      <c r="WCC26" s="67"/>
      <c r="WCD26" s="77"/>
      <c r="WCE26" s="66"/>
      <c r="WCF26" s="42"/>
      <c r="WCG26" s="67"/>
      <c r="WCH26" s="66"/>
      <c r="WCI26" s="42"/>
      <c r="WCJ26" s="67"/>
      <c r="WCK26" s="77"/>
      <c r="WCL26" s="66"/>
      <c r="WCM26" s="42"/>
      <c r="WCN26" s="67"/>
      <c r="WCO26" s="66"/>
      <c r="WCP26" s="42"/>
      <c r="WCQ26" s="67"/>
      <c r="WCR26" s="77"/>
      <c r="WCS26" s="66"/>
      <c r="WCT26" s="42"/>
      <c r="WCU26" s="67"/>
      <c r="WCV26" s="66"/>
      <c r="WCW26" s="42"/>
      <c r="WCX26" s="67"/>
      <c r="WCY26" s="77"/>
      <c r="WCZ26" s="66"/>
      <c r="WDA26" s="42"/>
      <c r="WDB26" s="67"/>
      <c r="WDC26" s="66"/>
      <c r="WDD26" s="42"/>
      <c r="WDE26" s="67"/>
      <c r="WDF26" s="77"/>
      <c r="WDG26" s="66"/>
      <c r="WDH26" s="42"/>
      <c r="WDI26" s="67"/>
      <c r="WDJ26" s="66"/>
      <c r="WDK26" s="42"/>
      <c r="WDL26" s="67"/>
      <c r="WDM26" s="77"/>
      <c r="WDN26" s="66"/>
      <c r="WDO26" s="42"/>
      <c r="WDP26" s="67"/>
      <c r="WDQ26" s="66"/>
      <c r="WDR26" s="42"/>
      <c r="WDS26" s="67"/>
      <c r="WDT26" s="77"/>
      <c r="WDU26" s="66"/>
      <c r="WDV26" s="42"/>
      <c r="WDW26" s="67"/>
      <c r="WDX26" s="66"/>
      <c r="WDY26" s="42"/>
      <c r="WDZ26" s="67"/>
      <c r="WEA26" s="77"/>
      <c r="WEB26" s="66"/>
      <c r="WEC26" s="42"/>
      <c r="WED26" s="67"/>
      <c r="WEE26" s="66"/>
      <c r="WEF26" s="42"/>
      <c r="WEG26" s="67"/>
      <c r="WEH26" s="77"/>
      <c r="WEI26" s="66"/>
      <c r="WEJ26" s="42"/>
      <c r="WEK26" s="67"/>
      <c r="WEL26" s="66"/>
      <c r="WEM26" s="42"/>
      <c r="WEN26" s="67"/>
      <c r="WEO26" s="77"/>
      <c r="WEP26" s="66"/>
      <c r="WEQ26" s="42"/>
      <c r="WER26" s="67"/>
      <c r="WES26" s="66"/>
      <c r="WET26" s="42"/>
      <c r="WEU26" s="67"/>
      <c r="WEV26" s="77"/>
      <c r="WEW26" s="66"/>
      <c r="WEX26" s="42"/>
      <c r="WEY26" s="67"/>
      <c r="WEZ26" s="66"/>
      <c r="WFA26" s="42"/>
      <c r="WFB26" s="67"/>
      <c r="WFC26" s="77"/>
      <c r="WFD26" s="66"/>
      <c r="WFE26" s="42"/>
      <c r="WFF26" s="67"/>
      <c r="WFG26" s="66"/>
      <c r="WFH26" s="42"/>
      <c r="WFI26" s="67"/>
      <c r="WFJ26" s="77"/>
      <c r="WFK26" s="66"/>
      <c r="WFL26" s="42"/>
      <c r="WFM26" s="67"/>
      <c r="WFN26" s="66"/>
      <c r="WFO26" s="42"/>
      <c r="WFP26" s="67"/>
      <c r="WFQ26" s="77"/>
      <c r="WFR26" s="66"/>
      <c r="WFS26" s="42"/>
      <c r="WFT26" s="67"/>
      <c r="WFU26" s="66"/>
      <c r="WFV26" s="42"/>
      <c r="WFW26" s="67"/>
      <c r="WFX26" s="77"/>
      <c r="WFY26" s="66"/>
      <c r="WFZ26" s="42"/>
      <c r="WGA26" s="67"/>
      <c r="WGB26" s="66"/>
      <c r="WGC26" s="42"/>
      <c r="WGD26" s="67"/>
      <c r="WGE26" s="77"/>
      <c r="WGF26" s="66"/>
      <c r="WGG26" s="42"/>
      <c r="WGH26" s="67"/>
      <c r="WGI26" s="66"/>
      <c r="WGJ26" s="42"/>
      <c r="WGK26" s="67"/>
      <c r="WGL26" s="77"/>
      <c r="WGM26" s="66"/>
      <c r="WGN26" s="42"/>
      <c r="WGO26" s="67"/>
      <c r="WGP26" s="66"/>
      <c r="WGQ26" s="42"/>
      <c r="WGR26" s="67"/>
      <c r="WGS26" s="77"/>
      <c r="WGT26" s="66"/>
      <c r="WGU26" s="42"/>
      <c r="WGV26" s="67"/>
      <c r="WGW26" s="66"/>
      <c r="WGX26" s="42"/>
      <c r="WGY26" s="67"/>
      <c r="WGZ26" s="77"/>
      <c r="WHA26" s="66"/>
      <c r="WHB26" s="42"/>
      <c r="WHC26" s="67"/>
      <c r="WHD26" s="66"/>
      <c r="WHE26" s="42"/>
      <c r="WHF26" s="67"/>
      <c r="WHG26" s="77"/>
      <c r="WHH26" s="66"/>
      <c r="WHI26" s="42"/>
      <c r="WHJ26" s="67"/>
      <c r="WHK26" s="66"/>
      <c r="WHL26" s="42"/>
      <c r="WHM26" s="67"/>
      <c r="WHN26" s="77"/>
      <c r="WHO26" s="66"/>
      <c r="WHP26" s="42"/>
      <c r="WHQ26" s="67"/>
      <c r="WHR26" s="66"/>
      <c r="WHS26" s="42"/>
      <c r="WHT26" s="67"/>
      <c r="WHU26" s="77"/>
      <c r="WHV26" s="66"/>
      <c r="WHW26" s="42"/>
      <c r="WHX26" s="67"/>
      <c r="WHY26" s="66"/>
      <c r="WHZ26" s="42"/>
      <c r="WIA26" s="67"/>
      <c r="WIB26" s="77"/>
      <c r="WIC26" s="66"/>
      <c r="WID26" s="42"/>
      <c r="WIE26" s="67"/>
      <c r="WIF26" s="66"/>
      <c r="WIG26" s="42"/>
      <c r="WIH26" s="67"/>
      <c r="WII26" s="77"/>
      <c r="WIJ26" s="66"/>
      <c r="WIK26" s="42"/>
      <c r="WIL26" s="67"/>
      <c r="WIM26" s="66"/>
      <c r="WIN26" s="42"/>
      <c r="WIO26" s="67"/>
      <c r="WIP26" s="77"/>
      <c r="WIQ26" s="66"/>
      <c r="WIR26" s="42"/>
      <c r="WIS26" s="67"/>
      <c r="WIT26" s="66"/>
      <c r="WIU26" s="42"/>
      <c r="WIV26" s="67"/>
      <c r="WIW26" s="77"/>
      <c r="WIX26" s="66"/>
      <c r="WIY26" s="42"/>
      <c r="WIZ26" s="67"/>
      <c r="WJA26" s="66"/>
      <c r="WJB26" s="42"/>
      <c r="WJC26" s="67"/>
      <c r="WJD26" s="77"/>
      <c r="WJE26" s="66"/>
      <c r="WJF26" s="42"/>
      <c r="WJG26" s="67"/>
      <c r="WJH26" s="66"/>
      <c r="WJI26" s="42"/>
      <c r="WJJ26" s="67"/>
      <c r="WJK26" s="77"/>
      <c r="WJL26" s="66"/>
      <c r="WJM26" s="42"/>
      <c r="WJN26" s="67"/>
      <c r="WJO26" s="66"/>
      <c r="WJP26" s="42"/>
      <c r="WJQ26" s="67"/>
      <c r="WJR26" s="77"/>
      <c r="WJS26" s="66"/>
      <c r="WJT26" s="42"/>
      <c r="WJU26" s="67"/>
      <c r="WJV26" s="66"/>
      <c r="WJW26" s="42"/>
      <c r="WJX26" s="67"/>
      <c r="WJY26" s="77"/>
      <c r="WJZ26" s="66"/>
      <c r="WKA26" s="42"/>
      <c r="WKB26" s="67"/>
      <c r="WKC26" s="66"/>
      <c r="WKD26" s="42"/>
      <c r="WKE26" s="67"/>
      <c r="WKF26" s="77"/>
      <c r="WKG26" s="66"/>
      <c r="WKH26" s="42"/>
      <c r="WKI26" s="67"/>
      <c r="WKJ26" s="66"/>
      <c r="WKK26" s="42"/>
      <c r="WKL26" s="67"/>
      <c r="WKM26" s="77"/>
      <c r="WKN26" s="66"/>
      <c r="WKO26" s="42"/>
      <c r="WKP26" s="67"/>
      <c r="WKQ26" s="66"/>
      <c r="WKR26" s="42"/>
      <c r="WKS26" s="67"/>
      <c r="WKT26" s="77"/>
      <c r="WKU26" s="66"/>
      <c r="WKV26" s="42"/>
      <c r="WKW26" s="67"/>
      <c r="WKX26" s="66"/>
      <c r="WKY26" s="42"/>
      <c r="WKZ26" s="67"/>
      <c r="WLA26" s="77"/>
      <c r="WLB26" s="66"/>
      <c r="WLC26" s="42"/>
      <c r="WLD26" s="67"/>
      <c r="WLE26" s="66"/>
      <c r="WLF26" s="42"/>
      <c r="WLG26" s="67"/>
      <c r="WLH26" s="77"/>
      <c r="WLI26" s="66"/>
      <c r="WLJ26" s="42"/>
      <c r="WLK26" s="67"/>
      <c r="WLL26" s="66"/>
      <c r="WLM26" s="42"/>
      <c r="WLN26" s="67"/>
      <c r="WLO26" s="77"/>
      <c r="WLP26" s="66"/>
      <c r="WLQ26" s="42"/>
      <c r="WLR26" s="67"/>
      <c r="WLS26" s="66"/>
      <c r="WLT26" s="42"/>
      <c r="WLU26" s="67"/>
      <c r="WLV26" s="77"/>
      <c r="WLW26" s="66"/>
      <c r="WLX26" s="42"/>
      <c r="WLY26" s="67"/>
      <c r="WLZ26" s="66"/>
      <c r="WMA26" s="42"/>
      <c r="WMB26" s="67"/>
      <c r="WMC26" s="77"/>
      <c r="WMD26" s="66"/>
      <c r="WME26" s="42"/>
      <c r="WMF26" s="67"/>
      <c r="WMG26" s="66"/>
      <c r="WMH26" s="42"/>
      <c r="WMI26" s="67"/>
      <c r="WMJ26" s="77"/>
      <c r="WMK26" s="66"/>
      <c r="WML26" s="42"/>
      <c r="WMM26" s="67"/>
      <c r="WMN26" s="66"/>
      <c r="WMO26" s="42"/>
      <c r="WMP26" s="67"/>
      <c r="WMQ26" s="77"/>
      <c r="WMR26" s="66"/>
      <c r="WMS26" s="42"/>
      <c r="WMT26" s="67"/>
      <c r="WMU26" s="66"/>
      <c r="WMV26" s="42"/>
      <c r="WMW26" s="67"/>
      <c r="WMX26" s="77"/>
      <c r="WMY26" s="66"/>
      <c r="WMZ26" s="42"/>
      <c r="WNA26" s="67"/>
      <c r="WNB26" s="66"/>
      <c r="WNC26" s="42"/>
      <c r="WND26" s="67"/>
      <c r="WNE26" s="77"/>
      <c r="WNF26" s="66"/>
      <c r="WNG26" s="42"/>
      <c r="WNH26" s="67"/>
      <c r="WNI26" s="66"/>
      <c r="WNJ26" s="42"/>
      <c r="WNK26" s="67"/>
      <c r="WNL26" s="77"/>
      <c r="WNM26" s="66"/>
      <c r="WNN26" s="42"/>
      <c r="WNO26" s="67"/>
      <c r="WNP26" s="66"/>
      <c r="WNQ26" s="42"/>
      <c r="WNR26" s="67"/>
      <c r="WNS26" s="77"/>
      <c r="WNT26" s="66"/>
      <c r="WNU26" s="42"/>
      <c r="WNV26" s="67"/>
      <c r="WNW26" s="66"/>
      <c r="WNX26" s="42"/>
      <c r="WNY26" s="67"/>
      <c r="WNZ26" s="77"/>
      <c r="WOA26" s="66"/>
      <c r="WOB26" s="42"/>
      <c r="WOC26" s="67"/>
      <c r="WOD26" s="66"/>
      <c r="WOE26" s="42"/>
      <c r="WOF26" s="67"/>
      <c r="WOG26" s="77"/>
      <c r="WOH26" s="66"/>
      <c r="WOI26" s="42"/>
      <c r="WOJ26" s="67"/>
      <c r="WOK26" s="66"/>
      <c r="WOL26" s="42"/>
      <c r="WOM26" s="67"/>
      <c r="WON26" s="77"/>
      <c r="WOO26" s="66"/>
      <c r="WOP26" s="42"/>
      <c r="WOQ26" s="67"/>
      <c r="WOR26" s="66"/>
      <c r="WOS26" s="42"/>
      <c r="WOT26" s="67"/>
      <c r="WOU26" s="77"/>
      <c r="WOV26" s="66"/>
      <c r="WOW26" s="42"/>
      <c r="WOX26" s="67"/>
      <c r="WOY26" s="66"/>
      <c r="WOZ26" s="42"/>
      <c r="WPA26" s="67"/>
      <c r="WPB26" s="77"/>
      <c r="WPC26" s="66"/>
      <c r="WPD26" s="42"/>
      <c r="WPE26" s="67"/>
      <c r="WPF26" s="66"/>
      <c r="WPG26" s="42"/>
      <c r="WPH26" s="67"/>
      <c r="WPI26" s="77"/>
      <c r="WPJ26" s="66"/>
      <c r="WPK26" s="42"/>
      <c r="WPL26" s="67"/>
      <c r="WPM26" s="66"/>
      <c r="WPN26" s="42"/>
      <c r="WPO26" s="67"/>
      <c r="WPP26" s="77"/>
      <c r="WPQ26" s="66"/>
      <c r="WPR26" s="42"/>
      <c r="WPS26" s="67"/>
      <c r="WPT26" s="66"/>
      <c r="WPU26" s="42"/>
      <c r="WPV26" s="67"/>
      <c r="WPW26" s="77"/>
      <c r="WPX26" s="66"/>
      <c r="WPY26" s="42"/>
      <c r="WPZ26" s="67"/>
      <c r="WQA26" s="66"/>
      <c r="WQB26" s="42"/>
      <c r="WQC26" s="67"/>
      <c r="WQD26" s="77"/>
      <c r="WQE26" s="66"/>
      <c r="WQF26" s="42"/>
      <c r="WQG26" s="67"/>
      <c r="WQH26" s="66"/>
      <c r="WQI26" s="42"/>
      <c r="WQJ26" s="67"/>
      <c r="WQK26" s="77"/>
      <c r="WQL26" s="66"/>
      <c r="WQM26" s="42"/>
      <c r="WQN26" s="67"/>
      <c r="WQO26" s="66"/>
      <c r="WQP26" s="42"/>
      <c r="WQQ26" s="67"/>
      <c r="WQR26" s="77"/>
      <c r="WQS26" s="66"/>
      <c r="WQT26" s="42"/>
      <c r="WQU26" s="67"/>
      <c r="WQV26" s="66"/>
      <c r="WQW26" s="42"/>
      <c r="WQX26" s="67"/>
      <c r="WQY26" s="77"/>
      <c r="WQZ26" s="66"/>
      <c r="WRA26" s="42"/>
      <c r="WRB26" s="67"/>
      <c r="WRC26" s="66"/>
      <c r="WRD26" s="42"/>
      <c r="WRE26" s="67"/>
      <c r="WRF26" s="77"/>
      <c r="WRG26" s="66"/>
      <c r="WRH26" s="42"/>
      <c r="WRI26" s="67"/>
      <c r="WRJ26" s="66"/>
      <c r="WRK26" s="42"/>
      <c r="WRL26" s="67"/>
      <c r="WRM26" s="77"/>
      <c r="WRN26" s="66"/>
      <c r="WRO26" s="42"/>
      <c r="WRP26" s="67"/>
      <c r="WRQ26" s="66"/>
      <c r="WRR26" s="42"/>
      <c r="WRS26" s="67"/>
      <c r="WRT26" s="77"/>
      <c r="WRU26" s="66"/>
      <c r="WRV26" s="42"/>
      <c r="WRW26" s="67"/>
      <c r="WRX26" s="66"/>
      <c r="WRY26" s="42"/>
      <c r="WRZ26" s="67"/>
      <c r="WSA26" s="77"/>
      <c r="WSB26" s="66"/>
      <c r="WSC26" s="42"/>
      <c r="WSD26" s="67"/>
      <c r="WSE26" s="66"/>
      <c r="WSF26" s="42"/>
      <c r="WSG26" s="67"/>
      <c r="WSH26" s="77"/>
      <c r="WSI26" s="66"/>
      <c r="WSJ26" s="42"/>
      <c r="WSK26" s="67"/>
      <c r="WSL26" s="66"/>
      <c r="WSM26" s="42"/>
      <c r="WSN26" s="67"/>
      <c r="WSO26" s="77"/>
      <c r="WSP26" s="66"/>
      <c r="WSQ26" s="42"/>
      <c r="WSR26" s="67"/>
      <c r="WSS26" s="66"/>
      <c r="WST26" s="42"/>
      <c r="WSU26" s="67"/>
      <c r="WSV26" s="77"/>
      <c r="WSW26" s="66"/>
      <c r="WSX26" s="42"/>
      <c r="WSY26" s="67"/>
      <c r="WSZ26" s="66"/>
      <c r="WTA26" s="42"/>
      <c r="WTB26" s="67"/>
      <c r="WTC26" s="77"/>
      <c r="WTD26" s="66"/>
      <c r="WTE26" s="42"/>
      <c r="WTF26" s="67"/>
      <c r="WTG26" s="66"/>
      <c r="WTH26" s="42"/>
      <c r="WTI26" s="67"/>
      <c r="WTJ26" s="77"/>
      <c r="WTK26" s="66"/>
      <c r="WTL26" s="42"/>
      <c r="WTM26" s="67"/>
      <c r="WTN26" s="66"/>
      <c r="WTO26" s="42"/>
      <c r="WTP26" s="67"/>
      <c r="WTQ26" s="77"/>
      <c r="WTR26" s="66"/>
      <c r="WTS26" s="42"/>
      <c r="WTT26" s="67"/>
      <c r="WTU26" s="66"/>
      <c r="WTV26" s="42"/>
      <c r="WTW26" s="67"/>
      <c r="WTX26" s="77"/>
      <c r="WTY26" s="66"/>
      <c r="WTZ26" s="42"/>
      <c r="WUA26" s="67"/>
      <c r="WUB26" s="66"/>
      <c r="WUC26" s="42"/>
      <c r="WUD26" s="67"/>
      <c r="WUE26" s="77"/>
      <c r="WUF26" s="66"/>
      <c r="WUG26" s="42"/>
      <c r="WUH26" s="67"/>
      <c r="WUI26" s="66"/>
      <c r="WUJ26" s="42"/>
      <c r="WUK26" s="67"/>
      <c r="WUL26" s="77"/>
      <c r="WUM26" s="66"/>
      <c r="WUN26" s="42"/>
      <c r="WUO26" s="67"/>
      <c r="WUP26" s="66"/>
      <c r="WUQ26" s="42"/>
      <c r="WUR26" s="67"/>
      <c r="WUS26" s="77"/>
      <c r="WUT26" s="66"/>
      <c r="WUU26" s="42"/>
      <c r="WUV26" s="67"/>
      <c r="WUW26" s="66"/>
      <c r="WUX26" s="42"/>
      <c r="WUY26" s="67"/>
      <c r="WUZ26" s="77"/>
      <c r="WVA26" s="66"/>
      <c r="WVB26" s="42"/>
      <c r="WVC26" s="67"/>
      <c r="WVD26" s="66"/>
      <c r="WVE26" s="42"/>
      <c r="WVF26" s="67"/>
      <c r="WVG26" s="77"/>
      <c r="WVH26" s="66"/>
      <c r="WVI26" s="42"/>
      <c r="WVJ26" s="67"/>
      <c r="WVK26" s="66"/>
      <c r="WVL26" s="42"/>
      <c r="WVM26" s="67"/>
      <c r="WVN26" s="77"/>
      <c r="WVO26" s="66"/>
      <c r="WVP26" s="42"/>
      <c r="WVQ26" s="67"/>
      <c r="WVR26" s="66"/>
      <c r="WVS26" s="42"/>
      <c r="WVT26" s="67"/>
      <c r="WVU26" s="77"/>
      <c r="WVV26" s="66"/>
      <c r="WVW26" s="42"/>
      <c r="WVX26" s="67"/>
      <c r="WVY26" s="66"/>
      <c r="WVZ26" s="42"/>
      <c r="WWA26" s="67"/>
      <c r="WWB26" s="77"/>
      <c r="WWC26" s="66"/>
      <c r="WWD26" s="42"/>
      <c r="WWE26" s="67"/>
      <c r="WWF26" s="66"/>
      <c r="WWG26" s="42"/>
      <c r="WWH26" s="67"/>
      <c r="WWI26" s="77"/>
      <c r="WWJ26" s="66"/>
      <c r="WWK26" s="42"/>
      <c r="WWL26" s="67"/>
      <c r="WWM26" s="66"/>
      <c r="WWN26" s="42"/>
      <c r="WWO26" s="67"/>
      <c r="WWP26" s="77"/>
      <c r="WWQ26" s="66"/>
      <c r="WWR26" s="42"/>
      <c r="WWS26" s="67"/>
      <c r="WWT26" s="66"/>
      <c r="WWU26" s="42"/>
      <c r="WWV26" s="67"/>
      <c r="WWW26" s="77"/>
      <c r="WWX26" s="66"/>
      <c r="WWY26" s="42"/>
      <c r="WWZ26" s="67"/>
      <c r="WXA26" s="66"/>
      <c r="WXB26" s="42"/>
      <c r="WXC26" s="67"/>
      <c r="WXD26" s="77"/>
      <c r="WXE26" s="66"/>
      <c r="WXF26" s="42"/>
      <c r="WXG26" s="67"/>
      <c r="WXH26" s="66"/>
      <c r="WXI26" s="42"/>
      <c r="WXJ26" s="67"/>
      <c r="WXK26" s="77"/>
      <c r="WXL26" s="66"/>
      <c r="WXM26" s="42"/>
      <c r="WXN26" s="67"/>
      <c r="WXO26" s="66"/>
      <c r="WXP26" s="42"/>
      <c r="WXQ26" s="67"/>
      <c r="WXR26" s="77"/>
      <c r="WXS26" s="66"/>
      <c r="WXT26" s="42"/>
      <c r="WXU26" s="67"/>
      <c r="WXV26" s="66"/>
      <c r="WXW26" s="42"/>
      <c r="WXX26" s="67"/>
      <c r="WXY26" s="77"/>
      <c r="WXZ26" s="66"/>
      <c r="WYA26" s="42"/>
      <c r="WYB26" s="67"/>
      <c r="WYC26" s="66"/>
      <c r="WYD26" s="42"/>
      <c r="WYE26" s="67"/>
      <c r="WYF26" s="77"/>
      <c r="WYG26" s="66"/>
      <c r="WYH26" s="42"/>
      <c r="WYI26" s="67"/>
      <c r="WYJ26" s="66"/>
      <c r="WYK26" s="42"/>
      <c r="WYL26" s="67"/>
      <c r="WYM26" s="77"/>
      <c r="WYN26" s="66"/>
      <c r="WYO26" s="42"/>
      <c r="WYP26" s="67"/>
      <c r="WYQ26" s="66"/>
      <c r="WYR26" s="42"/>
      <c r="WYS26" s="67"/>
      <c r="WYT26" s="77"/>
      <c r="WYU26" s="66"/>
      <c r="WYV26" s="42"/>
      <c r="WYW26" s="67"/>
      <c r="WYX26" s="66"/>
      <c r="WYY26" s="42"/>
      <c r="WYZ26" s="67"/>
      <c r="WZA26" s="77"/>
      <c r="WZB26" s="66"/>
      <c r="WZC26" s="42"/>
      <c r="WZD26" s="67"/>
      <c r="WZE26" s="66"/>
      <c r="WZF26" s="42"/>
      <c r="WZG26" s="67"/>
      <c r="WZH26" s="77"/>
      <c r="WZI26" s="66"/>
      <c r="WZJ26" s="42"/>
      <c r="WZK26" s="67"/>
      <c r="WZL26" s="66"/>
      <c r="WZM26" s="42"/>
      <c r="WZN26" s="67"/>
      <c r="WZO26" s="77"/>
      <c r="WZP26" s="66"/>
      <c r="WZQ26" s="42"/>
      <c r="WZR26" s="67"/>
      <c r="WZS26" s="66"/>
      <c r="WZT26" s="42"/>
      <c r="WZU26" s="67"/>
      <c r="WZV26" s="77"/>
      <c r="WZW26" s="66"/>
      <c r="WZX26" s="42"/>
      <c r="WZY26" s="67"/>
      <c r="WZZ26" s="66"/>
      <c r="XAA26" s="42"/>
      <c r="XAB26" s="67"/>
      <c r="XAC26" s="77"/>
      <c r="XAD26" s="66"/>
      <c r="XAE26" s="42"/>
      <c r="XAF26" s="67"/>
      <c r="XAG26" s="66"/>
      <c r="XAH26" s="42"/>
      <c r="XAI26" s="67"/>
      <c r="XAJ26" s="77"/>
      <c r="XAK26" s="66"/>
      <c r="XAL26" s="42"/>
      <c r="XAM26" s="67"/>
      <c r="XAN26" s="66"/>
      <c r="XAO26" s="42"/>
      <c r="XAP26" s="67"/>
      <c r="XAQ26" s="77"/>
      <c r="XAR26" s="66"/>
      <c r="XAS26" s="42"/>
      <c r="XAT26" s="67"/>
      <c r="XAU26" s="66"/>
      <c r="XAV26" s="42"/>
      <c r="XAW26" s="67"/>
      <c r="XAX26" s="77"/>
      <c r="XAY26" s="66"/>
      <c r="XAZ26" s="42"/>
      <c r="XBA26" s="67"/>
      <c r="XBB26" s="66"/>
      <c r="XBC26" s="42"/>
      <c r="XBD26" s="67"/>
      <c r="XBE26" s="77"/>
      <c r="XBF26" s="66"/>
      <c r="XBG26" s="42"/>
      <c r="XBH26" s="67"/>
      <c r="XBI26" s="66"/>
      <c r="XBJ26" s="42"/>
      <c r="XBK26" s="67"/>
      <c r="XBL26" s="77"/>
      <c r="XBM26" s="66"/>
      <c r="XBN26" s="42"/>
      <c r="XBO26" s="67"/>
      <c r="XBP26" s="66"/>
      <c r="XBQ26" s="42"/>
      <c r="XBR26" s="67"/>
      <c r="XBS26" s="77"/>
      <c r="XBT26" s="66"/>
      <c r="XBU26" s="42"/>
      <c r="XBV26" s="67"/>
      <c r="XBW26" s="66"/>
      <c r="XBX26" s="42"/>
      <c r="XBY26" s="67"/>
      <c r="XBZ26" s="77"/>
      <c r="XCA26" s="66"/>
      <c r="XCB26" s="42"/>
      <c r="XCC26" s="67"/>
      <c r="XCD26" s="66"/>
      <c r="XCE26" s="42"/>
      <c r="XCF26" s="67"/>
      <c r="XCG26" s="77"/>
      <c r="XCH26" s="66"/>
      <c r="XCI26" s="42"/>
      <c r="XCJ26" s="67"/>
      <c r="XCK26" s="66"/>
      <c r="XCL26" s="42"/>
      <c r="XCM26" s="67"/>
      <c r="XCN26" s="77"/>
      <c r="XCO26" s="66"/>
      <c r="XCP26" s="42"/>
      <c r="XCQ26" s="67"/>
      <c r="XCR26" s="66"/>
      <c r="XCS26" s="42"/>
      <c r="XCT26" s="67"/>
      <c r="XCU26" s="77"/>
      <c r="XCV26" s="66"/>
      <c r="XCW26" s="42"/>
      <c r="XCX26" s="67"/>
      <c r="XCY26" s="66"/>
      <c r="XCZ26" s="42"/>
      <c r="XDA26" s="67"/>
      <c r="XDB26" s="77"/>
      <c r="XDC26" s="66"/>
      <c r="XDD26" s="42"/>
      <c r="XDE26" s="67"/>
      <c r="XDF26" s="66"/>
      <c r="XDG26" s="42"/>
      <c r="XDH26" s="67"/>
      <c r="XDI26" s="77"/>
      <c r="XDJ26" s="66"/>
      <c r="XDK26" s="42"/>
      <c r="XDL26" s="67"/>
      <c r="XDM26" s="66"/>
      <c r="XDN26" s="42"/>
      <c r="XDO26" s="67"/>
      <c r="XDP26" s="77"/>
      <c r="XDQ26" s="66"/>
      <c r="XDR26" s="42"/>
      <c r="XDS26" s="67"/>
      <c r="XDT26" s="66"/>
      <c r="XDU26" s="42"/>
      <c r="XDV26" s="67"/>
      <c r="XDW26" s="77"/>
      <c r="XDX26" s="66"/>
      <c r="XDY26" s="42"/>
      <c r="XDZ26" s="67"/>
      <c r="XEA26" s="66"/>
      <c r="XEB26" s="42"/>
      <c r="XEC26" s="67"/>
      <c r="XED26" s="77"/>
      <c r="XEE26" s="66"/>
      <c r="XEF26" s="42"/>
      <c r="XEG26" s="67"/>
      <c r="XEH26" s="66"/>
      <c r="XEI26" s="42"/>
      <c r="XEJ26" s="67"/>
      <c r="XEK26" s="77"/>
    </row>
    <row r="27" spans="1:16365" x14ac:dyDescent="0.2">
      <c r="A27" s="66">
        <v>22</v>
      </c>
      <c r="B27" s="73">
        <v>42884</v>
      </c>
      <c r="C27" s="67">
        <v>1021</v>
      </c>
      <c r="E27" s="66">
        <v>22</v>
      </c>
      <c r="F27" s="73">
        <v>42884</v>
      </c>
      <c r="G27" s="67">
        <v>1015</v>
      </c>
    </row>
    <row r="28" spans="1:16365" x14ac:dyDescent="0.2">
      <c r="A28" s="66">
        <v>23</v>
      </c>
      <c r="B28" s="42">
        <v>42891</v>
      </c>
      <c r="C28" s="67">
        <v>1044</v>
      </c>
      <c r="E28" s="66">
        <v>23</v>
      </c>
      <c r="F28" s="42">
        <v>42891</v>
      </c>
      <c r="G28" s="67">
        <v>1076</v>
      </c>
    </row>
    <row r="29" spans="1:16365" x14ac:dyDescent="0.2">
      <c r="A29" s="66">
        <v>24</v>
      </c>
      <c r="B29" s="73">
        <v>42898</v>
      </c>
      <c r="C29" s="67">
        <v>1012</v>
      </c>
      <c r="E29" s="66">
        <v>24</v>
      </c>
      <c r="F29" s="73">
        <v>42898</v>
      </c>
      <c r="G29" s="67">
        <v>1031</v>
      </c>
    </row>
    <row r="30" spans="1:16365" x14ac:dyDescent="0.2">
      <c r="A30" s="66">
        <v>25</v>
      </c>
      <c r="B30" s="73">
        <v>42905</v>
      </c>
      <c r="C30" s="67">
        <v>968</v>
      </c>
      <c r="E30" s="66">
        <v>25</v>
      </c>
      <c r="F30" s="73">
        <v>42905</v>
      </c>
      <c r="G30" s="67">
        <v>1032</v>
      </c>
    </row>
    <row r="31" spans="1:16365" x14ac:dyDescent="0.2">
      <c r="A31" s="66">
        <v>26</v>
      </c>
      <c r="B31" s="73">
        <v>42912</v>
      </c>
      <c r="C31" s="67">
        <v>1022</v>
      </c>
      <c r="E31" s="66">
        <v>26</v>
      </c>
      <c r="F31" s="73">
        <v>42912</v>
      </c>
      <c r="G31" s="67">
        <v>994</v>
      </c>
    </row>
    <row r="32" spans="1:16365" x14ac:dyDescent="0.2">
      <c r="A32" s="66">
        <v>27</v>
      </c>
      <c r="B32" s="73">
        <v>42919</v>
      </c>
      <c r="C32" s="67">
        <v>1071</v>
      </c>
      <c r="E32" s="66">
        <v>27</v>
      </c>
      <c r="F32" s="73">
        <v>42919</v>
      </c>
      <c r="G32" s="67">
        <v>1040</v>
      </c>
    </row>
    <row r="33" spans="1:7" x14ac:dyDescent="0.2">
      <c r="A33" s="66">
        <v>28</v>
      </c>
      <c r="B33" s="42">
        <v>42926</v>
      </c>
      <c r="C33" s="67">
        <v>1114</v>
      </c>
      <c r="E33" s="66">
        <v>28</v>
      </c>
      <c r="F33" s="73">
        <v>42926</v>
      </c>
      <c r="G33" s="67">
        <v>1014</v>
      </c>
    </row>
    <row r="34" spans="1:7" x14ac:dyDescent="0.2">
      <c r="A34" s="66">
        <v>29</v>
      </c>
      <c r="B34" s="73">
        <v>42933</v>
      </c>
      <c r="C34" s="67">
        <v>1037</v>
      </c>
      <c r="E34" s="66">
        <v>29</v>
      </c>
      <c r="F34" s="73">
        <v>42933</v>
      </c>
      <c r="G34" s="67">
        <v>1025</v>
      </c>
    </row>
    <row r="35" spans="1:7" x14ac:dyDescent="0.2">
      <c r="A35" s="66">
        <v>30</v>
      </c>
      <c r="B35" s="73">
        <v>42940</v>
      </c>
      <c r="C35" s="67">
        <v>1101</v>
      </c>
      <c r="E35" s="66">
        <v>30</v>
      </c>
      <c r="F35" s="73">
        <v>42940</v>
      </c>
      <c r="G35" s="67">
        <v>978</v>
      </c>
    </row>
    <row r="36" spans="1:7" x14ac:dyDescent="0.2">
      <c r="A36" s="66">
        <v>31</v>
      </c>
      <c r="B36" s="73">
        <v>42947</v>
      </c>
      <c r="C36" s="67">
        <v>1106</v>
      </c>
      <c r="E36" s="66">
        <v>31</v>
      </c>
      <c r="F36" s="73">
        <v>42947</v>
      </c>
      <c r="G36" s="67">
        <v>1011</v>
      </c>
    </row>
    <row r="37" spans="1:7" x14ac:dyDescent="0.2">
      <c r="A37" s="66">
        <v>32</v>
      </c>
      <c r="B37" s="42">
        <v>42954</v>
      </c>
      <c r="C37" s="67">
        <v>1015</v>
      </c>
      <c r="E37" s="66">
        <v>32</v>
      </c>
      <c r="F37" s="42">
        <v>42954</v>
      </c>
      <c r="G37" s="67">
        <v>1002</v>
      </c>
    </row>
    <row r="38" spans="1:7" x14ac:dyDescent="0.2">
      <c r="A38" s="66">
        <v>33</v>
      </c>
      <c r="B38" s="73">
        <v>42961</v>
      </c>
      <c r="C38" s="67">
        <v>1115</v>
      </c>
      <c r="E38" s="66">
        <v>33</v>
      </c>
      <c r="F38" s="73">
        <v>42961</v>
      </c>
      <c r="G38" s="67">
        <v>1004</v>
      </c>
    </row>
    <row r="39" spans="1:7" x14ac:dyDescent="0.2">
      <c r="A39" s="66">
        <v>34</v>
      </c>
      <c r="B39" s="73">
        <v>42968</v>
      </c>
      <c r="C39" s="67">
        <v>1092</v>
      </c>
      <c r="E39" s="66">
        <v>34</v>
      </c>
      <c r="F39" s="73">
        <v>42968</v>
      </c>
      <c r="G39" s="67">
        <v>1045</v>
      </c>
    </row>
    <row r="40" spans="1:7" x14ac:dyDescent="0.2">
      <c r="A40" s="66">
        <v>35</v>
      </c>
      <c r="B40" s="73">
        <v>42975</v>
      </c>
      <c r="C40" s="67">
        <v>1106</v>
      </c>
      <c r="E40" s="66">
        <v>35</v>
      </c>
      <c r="F40" s="73">
        <v>42975</v>
      </c>
      <c r="G40" s="67">
        <v>980</v>
      </c>
    </row>
    <row r="41" spans="1:7" x14ac:dyDescent="0.2">
      <c r="A41" s="66">
        <v>36</v>
      </c>
      <c r="B41" s="73">
        <v>42982</v>
      </c>
      <c r="C41" s="67">
        <v>1051</v>
      </c>
      <c r="E41" s="66">
        <v>36</v>
      </c>
      <c r="F41" s="73">
        <v>42982</v>
      </c>
      <c r="G41" s="67">
        <v>1006</v>
      </c>
    </row>
    <row r="42" spans="1:7" x14ac:dyDescent="0.2">
      <c r="A42" s="66">
        <v>37</v>
      </c>
      <c r="B42" s="42">
        <v>42989</v>
      </c>
      <c r="C42" s="67">
        <v>1045</v>
      </c>
      <c r="E42" s="66">
        <v>37</v>
      </c>
      <c r="F42" s="42">
        <v>42989</v>
      </c>
      <c r="G42" s="67">
        <v>972</v>
      </c>
    </row>
    <row r="43" spans="1:7" x14ac:dyDescent="0.2">
      <c r="A43" s="66">
        <v>38</v>
      </c>
      <c r="B43" s="73">
        <v>42996</v>
      </c>
      <c r="C43" s="67">
        <v>982</v>
      </c>
      <c r="E43" s="66">
        <v>38</v>
      </c>
      <c r="F43" s="73">
        <v>42996</v>
      </c>
      <c r="G43" s="67">
        <v>1049</v>
      </c>
    </row>
    <row r="44" spans="1:7" x14ac:dyDescent="0.2">
      <c r="A44" s="66">
        <v>39</v>
      </c>
      <c r="B44" s="73">
        <v>43003</v>
      </c>
      <c r="C44" s="67">
        <v>1004</v>
      </c>
      <c r="E44" s="66">
        <v>39</v>
      </c>
      <c r="F44" s="73">
        <v>43003</v>
      </c>
      <c r="G44" s="67">
        <v>1056</v>
      </c>
    </row>
    <row r="45" spans="1:7" x14ac:dyDescent="0.2">
      <c r="A45" s="66">
        <v>40</v>
      </c>
      <c r="B45" s="73">
        <v>43010</v>
      </c>
      <c r="C45" s="67">
        <v>1136</v>
      </c>
      <c r="E45" s="66">
        <v>40</v>
      </c>
      <c r="F45" s="73">
        <v>43010</v>
      </c>
      <c r="G45" s="67">
        <v>1016</v>
      </c>
    </row>
    <row r="46" spans="1:7" x14ac:dyDescent="0.2">
      <c r="A46" s="66">
        <v>41</v>
      </c>
      <c r="B46" s="73">
        <v>43017</v>
      </c>
      <c r="C46" s="67">
        <v>1047</v>
      </c>
      <c r="E46" s="66">
        <v>41</v>
      </c>
      <c r="F46" s="73">
        <v>43017</v>
      </c>
      <c r="G46" s="67">
        <v>1133</v>
      </c>
    </row>
    <row r="47" spans="1:7" x14ac:dyDescent="0.2">
      <c r="A47" s="66">
        <v>42</v>
      </c>
      <c r="B47" s="42">
        <v>43024</v>
      </c>
      <c r="C47" s="67">
        <v>1038</v>
      </c>
      <c r="E47" s="66">
        <v>42</v>
      </c>
      <c r="F47" s="42">
        <v>43024</v>
      </c>
      <c r="G47" s="67">
        <v>1067</v>
      </c>
    </row>
    <row r="48" spans="1:7" x14ac:dyDescent="0.2">
      <c r="A48" s="66">
        <v>43</v>
      </c>
      <c r="B48" s="73">
        <v>43031</v>
      </c>
      <c r="C48" s="67">
        <v>1024</v>
      </c>
      <c r="E48" s="66">
        <v>43</v>
      </c>
      <c r="F48" s="73">
        <v>43031</v>
      </c>
      <c r="G48" s="67">
        <v>1095</v>
      </c>
    </row>
    <row r="49" spans="1:7" x14ac:dyDescent="0.2">
      <c r="A49" s="66">
        <v>44</v>
      </c>
      <c r="B49" s="73">
        <v>43038</v>
      </c>
      <c r="C49" s="67">
        <v>992</v>
      </c>
      <c r="E49" s="66">
        <v>44</v>
      </c>
      <c r="F49" s="73">
        <v>43038</v>
      </c>
      <c r="G49" s="67">
        <v>1062</v>
      </c>
    </row>
    <row r="50" spans="1:7" x14ac:dyDescent="0.2">
      <c r="A50" s="66">
        <v>45</v>
      </c>
      <c r="B50" s="73">
        <v>43045</v>
      </c>
      <c r="C50" s="67">
        <v>1058</v>
      </c>
      <c r="E50" s="66">
        <v>45</v>
      </c>
      <c r="F50" s="73">
        <v>43045</v>
      </c>
      <c r="G50" s="67">
        <v>1126</v>
      </c>
    </row>
    <row r="51" spans="1:7" x14ac:dyDescent="0.2">
      <c r="A51" s="66">
        <v>46</v>
      </c>
      <c r="B51" s="42">
        <v>43052</v>
      </c>
      <c r="C51" s="67">
        <v>1016</v>
      </c>
      <c r="E51" s="66">
        <v>46</v>
      </c>
      <c r="F51" s="42">
        <v>43052</v>
      </c>
      <c r="G51" s="67">
        <v>1175</v>
      </c>
    </row>
    <row r="52" spans="1:7" x14ac:dyDescent="0.2">
      <c r="A52" s="66">
        <v>47</v>
      </c>
      <c r="B52" s="73">
        <v>43059</v>
      </c>
      <c r="C52" s="67">
        <v>981</v>
      </c>
      <c r="E52" s="66">
        <v>47</v>
      </c>
      <c r="F52" s="73">
        <v>43059</v>
      </c>
      <c r="G52" s="67">
        <v>1178</v>
      </c>
    </row>
    <row r="53" spans="1:7" x14ac:dyDescent="0.2">
      <c r="A53" s="66">
        <v>48</v>
      </c>
      <c r="B53" s="73">
        <v>43066</v>
      </c>
      <c r="C53" s="67">
        <v>971</v>
      </c>
      <c r="E53" s="66">
        <v>48</v>
      </c>
      <c r="F53" s="73">
        <v>43066</v>
      </c>
      <c r="G53" s="67">
        <v>1153</v>
      </c>
    </row>
    <row r="54" spans="1:7" x14ac:dyDescent="0.2">
      <c r="A54" s="66">
        <v>49</v>
      </c>
      <c r="B54" s="73">
        <v>43073</v>
      </c>
      <c r="C54" s="67">
        <v>977</v>
      </c>
      <c r="E54" s="66">
        <v>49</v>
      </c>
      <c r="F54" s="73">
        <v>43073</v>
      </c>
      <c r="G54" s="67">
        <v>1237</v>
      </c>
    </row>
    <row r="55" spans="1:7" x14ac:dyDescent="0.2">
      <c r="A55" s="66">
        <v>50</v>
      </c>
      <c r="B55" s="73">
        <v>43080</v>
      </c>
      <c r="C55" s="67">
        <v>977</v>
      </c>
      <c r="E55" s="66">
        <v>50</v>
      </c>
      <c r="F55" s="73">
        <v>43080</v>
      </c>
      <c r="G55" s="67">
        <v>1335</v>
      </c>
    </row>
    <row r="56" spans="1:7" x14ac:dyDescent="0.2">
      <c r="A56" s="66">
        <v>51</v>
      </c>
      <c r="B56" s="42">
        <v>43087</v>
      </c>
      <c r="C56" s="67">
        <v>1181</v>
      </c>
      <c r="E56" s="66">
        <v>51</v>
      </c>
      <c r="F56" s="42">
        <v>43087</v>
      </c>
      <c r="G56" s="67">
        <v>1437</v>
      </c>
    </row>
    <row r="57" spans="1:7" x14ac:dyDescent="0.2">
      <c r="A57" s="66">
        <v>52</v>
      </c>
      <c r="B57" s="73">
        <v>43094</v>
      </c>
      <c r="C57" s="67">
        <v>416</v>
      </c>
      <c r="E57" s="66">
        <v>52</v>
      </c>
      <c r="F57" s="73">
        <v>43094</v>
      </c>
      <c r="G57" s="67">
        <v>1184</v>
      </c>
    </row>
    <row r="58" spans="1:7" x14ac:dyDescent="0.2">
      <c r="A58" s="66"/>
      <c r="B58" s="73"/>
      <c r="C58" s="67"/>
      <c r="E58" s="66"/>
      <c r="F58" s="73"/>
      <c r="G58" s="67"/>
    </row>
    <row r="59" spans="1:7" x14ac:dyDescent="0.2">
      <c r="A59" s="66"/>
      <c r="B59" s="73"/>
      <c r="C59" s="67"/>
      <c r="D59" s="81"/>
      <c r="E59" s="66"/>
      <c r="F59" s="73"/>
      <c r="G59" s="67"/>
    </row>
    <row r="60" spans="1:7" s="72" customFormat="1" x14ac:dyDescent="0.2">
      <c r="A60" s="64" t="s">
        <v>5</v>
      </c>
      <c r="E60" s="57"/>
    </row>
    <row r="61" spans="1:7" s="72" customFormat="1" x14ac:dyDescent="0.2">
      <c r="A61" s="108" t="s">
        <v>4</v>
      </c>
      <c r="B61" s="108"/>
      <c r="C61" s="75"/>
      <c r="E61" s="47"/>
    </row>
    <row r="62" spans="1:7" s="72" customFormat="1" ht="11.25" x14ac:dyDescent="0.2"/>
    <row r="63" spans="1:7" s="72" customFormat="1" x14ac:dyDescent="0.2">
      <c r="A63" s="107" t="s">
        <v>11</v>
      </c>
      <c r="B63" s="107"/>
      <c r="C63" s="74"/>
      <c r="F63" s="47"/>
    </row>
  </sheetData>
  <mergeCells count="9">
    <mergeCell ref="A63:B63"/>
    <mergeCell ref="A61:B61"/>
    <mergeCell ref="A1:G1"/>
    <mergeCell ref="A4:A5"/>
    <mergeCell ref="B4:B5"/>
    <mergeCell ref="C4:C5"/>
    <mergeCell ref="E4:E5"/>
    <mergeCell ref="F4:F5"/>
    <mergeCell ref="G4:G5"/>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election activeCell="G6" sqref="G6:G27"/>
    </sheetView>
  </sheetViews>
  <sheetFormatPr defaultRowHeight="12.75" x14ac:dyDescent="0.2"/>
  <cols>
    <col min="3" max="3" width="9.42578125" bestFit="1" customWidth="1"/>
    <col min="7" max="7" width="9.42578125" bestFit="1" customWidth="1"/>
  </cols>
  <sheetData>
    <row r="1" spans="1:8" ht="15.75" x14ac:dyDescent="0.25">
      <c r="A1" s="109" t="s">
        <v>10</v>
      </c>
      <c r="B1" s="109"/>
      <c r="C1" s="109"/>
      <c r="D1" s="109"/>
      <c r="E1" s="109"/>
      <c r="F1" s="109"/>
      <c r="G1" s="109"/>
      <c r="H1" s="109"/>
    </row>
    <row r="2" spans="1:8" x14ac:dyDescent="0.2">
      <c r="A2" s="47"/>
      <c r="B2" s="47"/>
      <c r="C2" s="47"/>
      <c r="E2" s="47"/>
      <c r="F2" s="47"/>
      <c r="G2" s="47"/>
    </row>
    <row r="3" spans="1:8" x14ac:dyDescent="0.2">
      <c r="A3" s="49">
        <v>2018</v>
      </c>
      <c r="B3" s="47"/>
      <c r="C3" s="47"/>
      <c r="E3" s="47"/>
      <c r="F3" s="47"/>
      <c r="G3" s="47"/>
    </row>
    <row r="4" spans="1:8" x14ac:dyDescent="0.2">
      <c r="A4" s="101" t="s">
        <v>3</v>
      </c>
      <c r="B4" s="103" t="s">
        <v>2</v>
      </c>
      <c r="C4" s="103" t="s">
        <v>0</v>
      </c>
      <c r="E4" s="101" t="s">
        <v>3</v>
      </c>
      <c r="F4" s="103" t="s">
        <v>2</v>
      </c>
      <c r="G4" s="103" t="s">
        <v>1</v>
      </c>
    </row>
    <row r="5" spans="1:8" x14ac:dyDescent="0.2">
      <c r="A5" s="102"/>
      <c r="B5" s="104"/>
      <c r="C5" s="104"/>
      <c r="E5" s="102"/>
      <c r="F5" s="104"/>
      <c r="G5" s="104"/>
    </row>
    <row r="6" spans="1:8" x14ac:dyDescent="0.2">
      <c r="A6" s="66">
        <v>1</v>
      </c>
      <c r="B6" s="42">
        <v>43101</v>
      </c>
      <c r="C6" s="67">
        <v>795</v>
      </c>
      <c r="E6" s="66">
        <v>1</v>
      </c>
      <c r="F6" s="42">
        <v>43101</v>
      </c>
      <c r="G6" s="67">
        <v>1515</v>
      </c>
    </row>
    <row r="7" spans="1:8" x14ac:dyDescent="0.2">
      <c r="A7" s="66">
        <v>2</v>
      </c>
      <c r="B7" s="42">
        <v>43108</v>
      </c>
      <c r="C7" s="67">
        <v>1365</v>
      </c>
      <c r="E7" s="66">
        <v>2</v>
      </c>
      <c r="F7" s="42">
        <v>43108</v>
      </c>
      <c r="G7" s="67">
        <v>1899</v>
      </c>
    </row>
    <row r="8" spans="1:8" x14ac:dyDescent="0.2">
      <c r="A8" s="66">
        <v>3</v>
      </c>
      <c r="B8" s="42">
        <v>43115</v>
      </c>
      <c r="C8" s="67">
        <v>1027</v>
      </c>
      <c r="E8" s="66">
        <v>3</v>
      </c>
      <c r="F8" s="42">
        <v>43115</v>
      </c>
      <c r="G8" s="67">
        <v>1629</v>
      </c>
    </row>
    <row r="9" spans="1:8" x14ac:dyDescent="0.2">
      <c r="A9" s="66">
        <v>4</v>
      </c>
      <c r="B9" s="42">
        <v>43122</v>
      </c>
      <c r="C9" s="67">
        <v>1056</v>
      </c>
      <c r="E9" s="66">
        <v>4</v>
      </c>
      <c r="F9" s="42">
        <v>43122</v>
      </c>
      <c r="G9" s="67">
        <v>1610</v>
      </c>
    </row>
    <row r="10" spans="1:8" x14ac:dyDescent="0.2">
      <c r="A10" s="66">
        <v>5</v>
      </c>
      <c r="B10" s="42">
        <v>43129</v>
      </c>
      <c r="C10" s="67">
        <v>992</v>
      </c>
      <c r="E10" s="66">
        <v>5</v>
      </c>
      <c r="F10" s="42">
        <v>43129</v>
      </c>
      <c r="G10" s="67">
        <v>1369</v>
      </c>
    </row>
    <row r="11" spans="1:8" x14ac:dyDescent="0.2">
      <c r="A11" s="66">
        <v>6</v>
      </c>
      <c r="B11" s="42">
        <v>43136</v>
      </c>
      <c r="C11" s="67">
        <v>998</v>
      </c>
      <c r="E11" s="66">
        <v>6</v>
      </c>
      <c r="F11" s="42">
        <v>43136</v>
      </c>
      <c r="G11" s="67">
        <v>1265</v>
      </c>
    </row>
    <row r="12" spans="1:8" x14ac:dyDescent="0.2">
      <c r="A12" s="66">
        <v>7</v>
      </c>
      <c r="B12" s="42">
        <v>43143</v>
      </c>
      <c r="C12" s="67">
        <v>903</v>
      </c>
      <c r="E12" s="66">
        <v>7</v>
      </c>
      <c r="F12" s="42">
        <v>43143</v>
      </c>
      <c r="G12" s="67">
        <v>1315</v>
      </c>
    </row>
    <row r="13" spans="1:8" x14ac:dyDescent="0.2">
      <c r="A13" s="66">
        <v>8</v>
      </c>
      <c r="B13" s="42">
        <v>43150</v>
      </c>
      <c r="C13" s="67">
        <v>1010</v>
      </c>
      <c r="E13" s="66">
        <v>8</v>
      </c>
      <c r="F13" s="42">
        <v>43150</v>
      </c>
      <c r="G13" s="67">
        <v>1245</v>
      </c>
    </row>
    <row r="14" spans="1:8" x14ac:dyDescent="0.2">
      <c r="A14" s="66">
        <v>9</v>
      </c>
      <c r="B14" s="42">
        <v>43157</v>
      </c>
      <c r="C14" s="67">
        <v>627</v>
      </c>
      <c r="E14" s="66">
        <v>9</v>
      </c>
      <c r="F14" s="42">
        <v>43157</v>
      </c>
      <c r="G14" s="67">
        <v>1022</v>
      </c>
    </row>
    <row r="15" spans="1:8" x14ac:dyDescent="0.2">
      <c r="A15" s="66">
        <v>10</v>
      </c>
      <c r="B15" s="42">
        <v>43164</v>
      </c>
      <c r="C15" s="67">
        <v>1144</v>
      </c>
      <c r="E15" s="66">
        <v>10</v>
      </c>
      <c r="F15" s="42">
        <v>43164</v>
      </c>
      <c r="G15" s="67">
        <v>1475</v>
      </c>
    </row>
    <row r="16" spans="1:8" x14ac:dyDescent="0.2">
      <c r="A16" s="66">
        <v>11</v>
      </c>
      <c r="B16" s="42">
        <v>43171</v>
      </c>
      <c r="C16" s="67">
        <v>945</v>
      </c>
      <c r="E16" s="66">
        <v>11</v>
      </c>
      <c r="F16" s="42">
        <v>43171</v>
      </c>
      <c r="G16" s="67">
        <v>1220</v>
      </c>
    </row>
    <row r="17" spans="1:7" x14ac:dyDescent="0.2">
      <c r="A17" s="66">
        <v>12</v>
      </c>
      <c r="B17" s="42">
        <v>43178</v>
      </c>
      <c r="C17" s="67">
        <v>1003</v>
      </c>
      <c r="E17" s="66">
        <v>12</v>
      </c>
      <c r="F17" s="42">
        <v>43178</v>
      </c>
      <c r="G17" s="67">
        <v>1158</v>
      </c>
    </row>
    <row r="18" spans="1:7" x14ac:dyDescent="0.2">
      <c r="A18" s="66">
        <v>13</v>
      </c>
      <c r="B18" s="42">
        <v>43185</v>
      </c>
      <c r="C18" s="67">
        <v>845</v>
      </c>
      <c r="E18" s="66">
        <v>13</v>
      </c>
      <c r="F18" s="42">
        <v>43185</v>
      </c>
      <c r="G18" s="67">
        <v>1050</v>
      </c>
    </row>
    <row r="19" spans="1:7" x14ac:dyDescent="0.2">
      <c r="A19" s="66">
        <v>14</v>
      </c>
      <c r="B19" s="42">
        <v>43192</v>
      </c>
      <c r="C19" s="67">
        <v>897</v>
      </c>
      <c r="E19" s="66">
        <v>14</v>
      </c>
      <c r="F19" s="42">
        <v>43192</v>
      </c>
      <c r="G19" s="67">
        <v>1192</v>
      </c>
    </row>
    <row r="20" spans="1:7" x14ac:dyDescent="0.2">
      <c r="A20" s="66">
        <v>15</v>
      </c>
      <c r="B20" s="42">
        <v>43199</v>
      </c>
      <c r="C20" s="67">
        <v>1046</v>
      </c>
      <c r="E20" s="66">
        <v>15</v>
      </c>
      <c r="F20" s="42">
        <v>43199</v>
      </c>
      <c r="G20" s="67">
        <v>1192</v>
      </c>
    </row>
    <row r="21" spans="1:7" x14ac:dyDescent="0.2">
      <c r="A21" s="66">
        <v>16</v>
      </c>
      <c r="B21" s="42">
        <v>43206</v>
      </c>
      <c r="C21" s="67">
        <v>1066</v>
      </c>
      <c r="E21" s="66">
        <v>16</v>
      </c>
      <c r="F21" s="42">
        <v>43206</v>
      </c>
      <c r="G21" s="67">
        <v>1136</v>
      </c>
    </row>
    <row r="22" spans="1:7" x14ac:dyDescent="0.2">
      <c r="A22" s="66">
        <v>17</v>
      </c>
      <c r="B22" s="42">
        <v>43213</v>
      </c>
      <c r="C22" s="67">
        <v>1009</v>
      </c>
      <c r="E22" s="66">
        <v>17</v>
      </c>
      <c r="F22" s="42">
        <v>43213</v>
      </c>
      <c r="G22" s="67">
        <v>1008</v>
      </c>
    </row>
    <row r="23" spans="1:7" x14ac:dyDescent="0.2">
      <c r="A23" s="66">
        <v>18</v>
      </c>
      <c r="B23" s="42">
        <v>43220</v>
      </c>
      <c r="C23" s="67">
        <v>967</v>
      </c>
      <c r="E23" s="66">
        <v>18</v>
      </c>
      <c r="F23" s="42">
        <v>43220</v>
      </c>
      <c r="G23" s="67">
        <v>1093</v>
      </c>
    </row>
    <row r="24" spans="1:7" x14ac:dyDescent="0.2">
      <c r="A24" s="66">
        <v>19</v>
      </c>
      <c r="B24" s="42">
        <v>43227</v>
      </c>
      <c r="C24" s="67">
        <v>940</v>
      </c>
      <c r="E24" s="66">
        <v>19</v>
      </c>
      <c r="F24" s="42">
        <v>43227</v>
      </c>
      <c r="G24" s="67">
        <v>967</v>
      </c>
    </row>
    <row r="25" spans="1:7" x14ac:dyDescent="0.2">
      <c r="A25" s="66">
        <v>20</v>
      </c>
      <c r="B25" s="42">
        <v>43234</v>
      </c>
      <c r="C25" s="67">
        <v>972</v>
      </c>
      <c r="E25" s="66">
        <v>20</v>
      </c>
      <c r="F25" s="42">
        <v>43234</v>
      </c>
      <c r="G25" s="67">
        <v>964</v>
      </c>
    </row>
    <row r="26" spans="1:7" x14ac:dyDescent="0.2">
      <c r="A26" s="66">
        <v>21</v>
      </c>
      <c r="B26" s="42">
        <v>43241</v>
      </c>
      <c r="C26" s="67">
        <v>1023</v>
      </c>
      <c r="E26" s="66">
        <v>21</v>
      </c>
      <c r="F26" s="42">
        <v>43241</v>
      </c>
      <c r="G26" s="67">
        <v>1063</v>
      </c>
    </row>
    <row r="27" spans="1:7" x14ac:dyDescent="0.2">
      <c r="A27" s="66">
        <v>22</v>
      </c>
      <c r="B27" s="42">
        <v>43248</v>
      </c>
      <c r="C27" s="67">
        <v>954</v>
      </c>
      <c r="E27" s="66">
        <v>22</v>
      </c>
      <c r="F27" s="42">
        <v>43248</v>
      </c>
      <c r="G27" s="67">
        <v>984</v>
      </c>
    </row>
    <row r="28" spans="1:7" x14ac:dyDescent="0.2">
      <c r="A28" s="66"/>
      <c r="B28" s="42"/>
      <c r="C28" s="67"/>
    </row>
    <row r="29" spans="1:7" x14ac:dyDescent="0.2">
      <c r="A29" s="64" t="s">
        <v>5</v>
      </c>
      <c r="B29" s="72"/>
      <c r="D29" s="89"/>
    </row>
    <row r="30" spans="1:7" x14ac:dyDescent="0.2">
      <c r="A30" s="110" t="s">
        <v>4</v>
      </c>
      <c r="B30" s="110"/>
      <c r="C30" s="110"/>
    </row>
    <row r="31" spans="1:7" x14ac:dyDescent="0.2">
      <c r="A31" s="89" t="s">
        <v>12</v>
      </c>
      <c r="B31" s="89"/>
      <c r="C31" s="89"/>
      <c r="E31" s="89"/>
      <c r="F31" s="89"/>
      <c r="G31" s="89"/>
    </row>
    <row r="33" spans="1:2" x14ac:dyDescent="0.2">
      <c r="A33" s="107" t="s">
        <v>11</v>
      </c>
      <c r="B33" s="107"/>
    </row>
  </sheetData>
  <mergeCells count="9">
    <mergeCell ref="F4:F5"/>
    <mergeCell ref="G4:G5"/>
    <mergeCell ref="A1:H1"/>
    <mergeCell ref="A33:B33"/>
    <mergeCell ref="A4:A5"/>
    <mergeCell ref="B4:B5"/>
    <mergeCell ref="C4:C5"/>
    <mergeCell ref="E4:E5"/>
    <mergeCell ref="A30:C3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8"/>
  <sheetViews>
    <sheetView tabSelected="1" zoomScale="130" zoomScaleNormal="130" workbookViewId="0">
      <pane ySplit="1" topLeftCell="A2" activePane="bottomLeft" state="frozen"/>
      <selection pane="bottomLeft" activeCell="B177" sqref="B177"/>
    </sheetView>
  </sheetViews>
  <sheetFormatPr defaultRowHeight="12.75" x14ac:dyDescent="0.2"/>
  <cols>
    <col min="4" max="4" width="22" customWidth="1"/>
    <col min="5" max="5" width="17.42578125" style="92" customWidth="1"/>
    <col min="6" max="6" width="26.85546875" style="92" customWidth="1"/>
    <col min="7" max="7" width="20.28515625" customWidth="1"/>
    <col min="8" max="8" width="19.5703125" customWidth="1"/>
    <col min="9" max="9" width="24" customWidth="1"/>
  </cols>
  <sheetData>
    <row r="1" spans="1:12" x14ac:dyDescent="0.2">
      <c r="A1" s="1" t="s">
        <v>23</v>
      </c>
      <c r="B1" s="1" t="s">
        <v>24</v>
      </c>
      <c r="C1" s="1" t="s">
        <v>25</v>
      </c>
      <c r="D1" s="1" t="s">
        <v>26</v>
      </c>
      <c r="E1" s="122" t="s">
        <v>27</v>
      </c>
      <c r="F1" s="123" t="s">
        <v>14</v>
      </c>
      <c r="G1" s="1" t="s">
        <v>28</v>
      </c>
      <c r="H1" s="1" t="s">
        <v>29</v>
      </c>
      <c r="I1" s="1" t="s">
        <v>30</v>
      </c>
      <c r="J1" s="1" t="s">
        <v>31</v>
      </c>
      <c r="K1" s="1" t="s">
        <v>32</v>
      </c>
      <c r="L1" s="1" t="s">
        <v>33</v>
      </c>
    </row>
    <row r="2" spans="1:12" x14ac:dyDescent="0.2">
      <c r="A2" s="111">
        <v>2004</v>
      </c>
      <c r="B2" s="112">
        <v>1</v>
      </c>
      <c r="C2" s="112">
        <v>1240</v>
      </c>
      <c r="D2" s="112">
        <f t="shared" ref="D2:D65" si="0">$C$756</f>
        <v>1062.7058823529412</v>
      </c>
      <c r="E2" s="113">
        <f t="shared" ref="E2:E65" si="1">$C$757</f>
        <v>1134.7454545454545</v>
      </c>
      <c r="F2" s="113">
        <f t="shared" ref="F2:F65" si="2">$C$758</f>
        <v>1176.7857142857142</v>
      </c>
      <c r="G2" s="112">
        <f>C2-D2</f>
        <v>177.29411764705878</v>
      </c>
      <c r="H2" s="112">
        <f>C2-E2</f>
        <v>105.25454545454545</v>
      </c>
      <c r="I2" s="114">
        <f>C2-F2</f>
        <v>63.214285714285779</v>
      </c>
      <c r="J2" s="112"/>
      <c r="K2" s="115"/>
    </row>
    <row r="3" spans="1:12" x14ac:dyDescent="0.2">
      <c r="A3" s="116">
        <v>2004</v>
      </c>
      <c r="B3" s="8">
        <v>2</v>
      </c>
      <c r="C3" s="8">
        <v>1859</v>
      </c>
      <c r="D3" s="8">
        <f t="shared" si="0"/>
        <v>1062.7058823529412</v>
      </c>
      <c r="E3" s="117">
        <f t="shared" si="1"/>
        <v>1134.7454545454545</v>
      </c>
      <c r="F3" s="117">
        <f t="shared" si="2"/>
        <v>1176.7857142857142</v>
      </c>
      <c r="G3" s="8">
        <f>C3-D3</f>
        <v>796.29411764705878</v>
      </c>
      <c r="H3" s="8">
        <f>C3-E3</f>
        <v>724.25454545454545</v>
      </c>
      <c r="I3" s="8"/>
      <c r="J3" s="8"/>
      <c r="K3" s="118"/>
    </row>
    <row r="4" spans="1:12" x14ac:dyDescent="0.2">
      <c r="A4" s="116">
        <v>2004</v>
      </c>
      <c r="B4" s="8">
        <v>3</v>
      </c>
      <c r="C4" s="8">
        <v>1307</v>
      </c>
      <c r="D4" s="8">
        <f t="shared" si="0"/>
        <v>1062.7058823529412</v>
      </c>
      <c r="E4" s="117">
        <f t="shared" si="1"/>
        <v>1134.7454545454545</v>
      </c>
      <c r="F4" s="117">
        <f t="shared" si="2"/>
        <v>1176.7857142857142</v>
      </c>
      <c r="G4" s="8">
        <f>C4-D4</f>
        <v>244.29411764705878</v>
      </c>
      <c r="H4" s="8">
        <f>C4-E4</f>
        <v>172.25454545454545</v>
      </c>
      <c r="I4" s="8"/>
      <c r="J4" s="8"/>
      <c r="K4" s="118"/>
    </row>
    <row r="5" spans="1:12" x14ac:dyDescent="0.2">
      <c r="A5" s="116">
        <v>2004</v>
      </c>
      <c r="B5" s="8">
        <v>4</v>
      </c>
      <c r="C5" s="8">
        <v>1281</v>
      </c>
      <c r="D5" s="8">
        <f t="shared" si="0"/>
        <v>1062.7058823529412</v>
      </c>
      <c r="E5" s="117">
        <f t="shared" si="1"/>
        <v>1134.7454545454545</v>
      </c>
      <c r="F5" s="117">
        <f t="shared" si="2"/>
        <v>1176.7857142857142</v>
      </c>
      <c r="G5" s="8">
        <f>C5-D5</f>
        <v>218.29411764705878</v>
      </c>
      <c r="H5" s="8">
        <f>C5-E5</f>
        <v>146.25454545454545</v>
      </c>
      <c r="I5" s="8"/>
      <c r="J5" s="8"/>
      <c r="K5" s="118"/>
    </row>
    <row r="6" spans="1:12" x14ac:dyDescent="0.2">
      <c r="A6" s="116">
        <v>2004</v>
      </c>
      <c r="B6" s="8">
        <v>5</v>
      </c>
      <c r="C6" s="8">
        <v>1147</v>
      </c>
      <c r="D6" s="8">
        <f t="shared" si="0"/>
        <v>1062.7058823529412</v>
      </c>
      <c r="E6" s="117">
        <f t="shared" si="1"/>
        <v>1134.7454545454545</v>
      </c>
      <c r="F6" s="117">
        <f t="shared" si="2"/>
        <v>1176.7857142857142</v>
      </c>
      <c r="G6" s="8">
        <f>C6-D6</f>
        <v>84.294117647058783</v>
      </c>
      <c r="H6" s="8">
        <f>C6-E6</f>
        <v>12.25454545454545</v>
      </c>
      <c r="I6" s="8"/>
      <c r="J6" s="8"/>
      <c r="K6" s="118"/>
    </row>
    <row r="7" spans="1:12" x14ac:dyDescent="0.2">
      <c r="A7" s="116">
        <v>2004</v>
      </c>
      <c r="B7" s="8">
        <v>6</v>
      </c>
      <c r="C7" s="8">
        <v>1208</v>
      </c>
      <c r="D7" s="8">
        <f t="shared" si="0"/>
        <v>1062.7058823529412</v>
      </c>
      <c r="E7" s="117">
        <f t="shared" si="1"/>
        <v>1134.7454545454545</v>
      </c>
      <c r="F7" s="117">
        <f t="shared" si="2"/>
        <v>1176.7857142857142</v>
      </c>
      <c r="G7" s="8">
        <f>C7-D7</f>
        <v>145.29411764705878</v>
      </c>
      <c r="H7" s="8">
        <f>C7-E7</f>
        <v>73.25454545454545</v>
      </c>
      <c r="I7" s="8"/>
      <c r="J7" s="8"/>
      <c r="K7" s="118"/>
    </row>
    <row r="8" spans="1:12" x14ac:dyDescent="0.2">
      <c r="A8" s="116">
        <v>2004</v>
      </c>
      <c r="B8" s="8">
        <v>7</v>
      </c>
      <c r="C8" s="8">
        <v>1108</v>
      </c>
      <c r="D8" s="8">
        <f t="shared" si="0"/>
        <v>1062.7058823529412</v>
      </c>
      <c r="E8" s="117">
        <f t="shared" si="1"/>
        <v>1134.7454545454545</v>
      </c>
      <c r="F8" s="117">
        <f t="shared" si="2"/>
        <v>1176.7857142857142</v>
      </c>
      <c r="G8" s="8">
        <f>C8-D8</f>
        <v>45.294117647058783</v>
      </c>
      <c r="H8" s="8">
        <f>C8-E8</f>
        <v>-26.74545454545455</v>
      </c>
      <c r="I8" s="8"/>
      <c r="J8" s="8"/>
      <c r="K8" s="118"/>
    </row>
    <row r="9" spans="1:12" x14ac:dyDescent="0.2">
      <c r="A9" s="116">
        <v>2004</v>
      </c>
      <c r="B9" s="8">
        <v>8</v>
      </c>
      <c r="C9" s="8">
        <v>1098</v>
      </c>
      <c r="D9" s="8">
        <f t="shared" si="0"/>
        <v>1062.7058823529412</v>
      </c>
      <c r="E9" s="117">
        <f t="shared" si="1"/>
        <v>1134.7454545454545</v>
      </c>
      <c r="F9" s="117">
        <f t="shared" si="2"/>
        <v>1176.7857142857142</v>
      </c>
      <c r="G9" s="8">
        <f>C9-D9</f>
        <v>35.294117647058783</v>
      </c>
      <c r="H9" s="8">
        <f>C9-E9</f>
        <v>-36.74545454545455</v>
      </c>
      <c r="I9" s="8"/>
      <c r="J9" s="8"/>
      <c r="K9" s="118"/>
    </row>
    <row r="10" spans="1:12" x14ac:dyDescent="0.2">
      <c r="A10" s="116">
        <v>2004</v>
      </c>
      <c r="B10" s="8">
        <v>9</v>
      </c>
      <c r="C10" s="8">
        <v>1082</v>
      </c>
      <c r="D10" s="8">
        <f t="shared" si="0"/>
        <v>1062.7058823529412</v>
      </c>
      <c r="E10" s="117">
        <f t="shared" si="1"/>
        <v>1134.7454545454545</v>
      </c>
      <c r="F10" s="117">
        <f t="shared" si="2"/>
        <v>1176.7857142857142</v>
      </c>
      <c r="G10" s="8">
        <f>C10-D10</f>
        <v>19.294117647058783</v>
      </c>
      <c r="H10" s="8">
        <f>C10-E10</f>
        <v>-52.74545454545455</v>
      </c>
      <c r="I10" s="8"/>
      <c r="J10" s="8"/>
      <c r="K10" s="118"/>
    </row>
    <row r="11" spans="1:12" x14ac:dyDescent="0.2">
      <c r="A11" s="116">
        <v>2004</v>
      </c>
      <c r="B11" s="8">
        <v>10</v>
      </c>
      <c r="C11" s="8">
        <v>1082</v>
      </c>
      <c r="D11" s="8">
        <f t="shared" si="0"/>
        <v>1062.7058823529412</v>
      </c>
      <c r="E11" s="117">
        <f t="shared" si="1"/>
        <v>1134.7454545454545</v>
      </c>
      <c r="F11" s="117">
        <f t="shared" si="2"/>
        <v>1176.7857142857142</v>
      </c>
      <c r="G11" s="8">
        <f>C11-D11</f>
        <v>19.294117647058783</v>
      </c>
      <c r="H11" s="8">
        <f>C11-E11</f>
        <v>-52.74545454545455</v>
      </c>
      <c r="I11" s="8"/>
      <c r="J11" s="8"/>
      <c r="K11" s="118"/>
    </row>
    <row r="12" spans="1:12" x14ac:dyDescent="0.2">
      <c r="A12" s="116">
        <v>2004</v>
      </c>
      <c r="B12" s="8">
        <v>11</v>
      </c>
      <c r="C12" s="8">
        <v>1125</v>
      </c>
      <c r="D12" s="8">
        <f t="shared" si="0"/>
        <v>1062.7058823529412</v>
      </c>
      <c r="E12" s="117">
        <f t="shared" si="1"/>
        <v>1134.7454545454545</v>
      </c>
      <c r="F12" s="117">
        <f t="shared" si="2"/>
        <v>1176.7857142857142</v>
      </c>
      <c r="G12" s="8">
        <f>C12-D12</f>
        <v>62.294117647058783</v>
      </c>
      <c r="H12" s="8">
        <f>C12-E12</f>
        <v>-9.7454545454545496</v>
      </c>
      <c r="I12" s="8"/>
      <c r="J12" s="8"/>
      <c r="K12" s="118"/>
    </row>
    <row r="13" spans="1:12" x14ac:dyDescent="0.2">
      <c r="A13" s="116">
        <v>2004</v>
      </c>
      <c r="B13" s="8">
        <v>12</v>
      </c>
      <c r="C13" s="8">
        <v>1155</v>
      </c>
      <c r="D13" s="8">
        <f t="shared" si="0"/>
        <v>1062.7058823529412</v>
      </c>
      <c r="E13" s="117">
        <f t="shared" si="1"/>
        <v>1134.7454545454545</v>
      </c>
      <c r="F13" s="117">
        <f t="shared" si="2"/>
        <v>1176.7857142857142</v>
      </c>
      <c r="G13" s="8">
        <f>C13-D13</f>
        <v>92.294117647058783</v>
      </c>
      <c r="H13" s="8">
        <f>C13-E13</f>
        <v>20.25454545454545</v>
      </c>
      <c r="I13" s="8"/>
      <c r="J13" s="8"/>
      <c r="K13" s="118"/>
    </row>
    <row r="14" spans="1:12" x14ac:dyDescent="0.2">
      <c r="A14" s="116">
        <v>2004</v>
      </c>
      <c r="B14" s="8">
        <v>13</v>
      </c>
      <c r="C14" s="8">
        <v>1094</v>
      </c>
      <c r="D14" s="8">
        <f t="shared" si="0"/>
        <v>1062.7058823529412</v>
      </c>
      <c r="E14" s="117">
        <f t="shared" si="1"/>
        <v>1134.7454545454545</v>
      </c>
      <c r="F14" s="117">
        <f t="shared" si="2"/>
        <v>1176.7857142857142</v>
      </c>
      <c r="G14" s="8">
        <f>C14-D14</f>
        <v>31.294117647058783</v>
      </c>
      <c r="H14" s="8">
        <f>C14-E14</f>
        <v>-40.74545454545455</v>
      </c>
      <c r="I14" s="8"/>
      <c r="J14" s="8"/>
      <c r="K14" s="118"/>
    </row>
    <row r="15" spans="1:12" x14ac:dyDescent="0.2">
      <c r="A15" s="116">
        <v>2004</v>
      </c>
      <c r="B15" s="8">
        <v>14</v>
      </c>
      <c r="C15" s="8">
        <v>1133</v>
      </c>
      <c r="D15" s="8">
        <f t="shared" si="0"/>
        <v>1062.7058823529412</v>
      </c>
      <c r="E15" s="117">
        <f t="shared" si="1"/>
        <v>1134.7454545454545</v>
      </c>
      <c r="F15" s="117">
        <f t="shared" si="2"/>
        <v>1176.7857142857142</v>
      </c>
      <c r="G15" s="8">
        <f>C15-D15</f>
        <v>70.294117647058783</v>
      </c>
      <c r="H15" s="8">
        <f>C15-E15</f>
        <v>-1.7454545454545496</v>
      </c>
      <c r="I15" s="8"/>
      <c r="J15" s="8"/>
      <c r="K15" s="118"/>
    </row>
    <row r="16" spans="1:12" x14ac:dyDescent="0.2">
      <c r="A16" s="116">
        <v>2004</v>
      </c>
      <c r="B16" s="8">
        <v>15</v>
      </c>
      <c r="C16" s="8">
        <v>1026</v>
      </c>
      <c r="D16" s="8">
        <f t="shared" si="0"/>
        <v>1062.7058823529412</v>
      </c>
      <c r="E16" s="117">
        <f t="shared" si="1"/>
        <v>1134.7454545454545</v>
      </c>
      <c r="F16" s="117">
        <f t="shared" si="2"/>
        <v>1176.7857142857142</v>
      </c>
      <c r="G16" s="8">
        <f>C16-D16</f>
        <v>-36.705882352941217</v>
      </c>
      <c r="H16" s="8">
        <f>C16-E16</f>
        <v>-108.74545454545455</v>
      </c>
      <c r="I16" s="8"/>
      <c r="J16" s="8"/>
      <c r="K16" s="118"/>
    </row>
    <row r="17" spans="1:11" x14ac:dyDescent="0.2">
      <c r="A17" s="116">
        <v>2004</v>
      </c>
      <c r="B17" s="8">
        <v>16</v>
      </c>
      <c r="C17" s="8">
        <v>1141</v>
      </c>
      <c r="D17" s="8">
        <f t="shared" si="0"/>
        <v>1062.7058823529412</v>
      </c>
      <c r="E17" s="117">
        <f t="shared" si="1"/>
        <v>1134.7454545454545</v>
      </c>
      <c r="F17" s="117">
        <f t="shared" si="2"/>
        <v>1176.7857142857142</v>
      </c>
      <c r="G17" s="8">
        <f>C17-D17</f>
        <v>78.294117647058783</v>
      </c>
      <c r="H17" s="8">
        <f>C17-E17</f>
        <v>6.2545454545454504</v>
      </c>
      <c r="I17" s="8"/>
      <c r="J17" s="8"/>
      <c r="K17" s="118"/>
    </row>
    <row r="18" spans="1:11" x14ac:dyDescent="0.2">
      <c r="A18" s="116">
        <v>2004</v>
      </c>
      <c r="B18" s="8">
        <v>17</v>
      </c>
      <c r="C18" s="8">
        <v>1123</v>
      </c>
      <c r="D18" s="8">
        <f t="shared" si="0"/>
        <v>1062.7058823529412</v>
      </c>
      <c r="E18" s="117">
        <f t="shared" si="1"/>
        <v>1134.7454545454545</v>
      </c>
      <c r="F18" s="117">
        <f t="shared" si="2"/>
        <v>1176.7857142857142</v>
      </c>
      <c r="G18" s="8">
        <f>C18-D18</f>
        <v>60.294117647058783</v>
      </c>
      <c r="H18" s="8">
        <f>C18-E18</f>
        <v>-11.74545454545455</v>
      </c>
      <c r="I18" s="8"/>
      <c r="J18" s="8"/>
      <c r="K18" s="118"/>
    </row>
    <row r="19" spans="1:11" x14ac:dyDescent="0.2">
      <c r="A19" s="116">
        <v>2004</v>
      </c>
      <c r="B19" s="8">
        <v>18</v>
      </c>
      <c r="C19" s="8">
        <v>1042</v>
      </c>
      <c r="D19" s="8">
        <f t="shared" si="0"/>
        <v>1062.7058823529412</v>
      </c>
      <c r="E19" s="117">
        <f t="shared" si="1"/>
        <v>1134.7454545454545</v>
      </c>
      <c r="F19" s="117">
        <f t="shared" si="2"/>
        <v>1176.7857142857142</v>
      </c>
      <c r="G19" s="8">
        <f>C19-D19</f>
        <v>-20.705882352941217</v>
      </c>
      <c r="H19" s="8">
        <f>C19-E19</f>
        <v>-92.74545454545455</v>
      </c>
      <c r="I19" s="8"/>
      <c r="J19" s="8"/>
      <c r="K19" s="118"/>
    </row>
    <row r="20" spans="1:11" x14ac:dyDescent="0.2">
      <c r="A20" s="116">
        <v>2004</v>
      </c>
      <c r="B20" s="8">
        <v>19</v>
      </c>
      <c r="C20" s="8">
        <v>995</v>
      </c>
      <c r="D20" s="8">
        <f t="shared" si="0"/>
        <v>1062.7058823529412</v>
      </c>
      <c r="E20" s="117">
        <f t="shared" si="1"/>
        <v>1134.7454545454545</v>
      </c>
      <c r="F20" s="117">
        <f t="shared" si="2"/>
        <v>1176.7857142857142</v>
      </c>
      <c r="G20" s="8">
        <f>C20-D20</f>
        <v>-67.705882352941217</v>
      </c>
      <c r="H20" s="8">
        <f>C20-E20</f>
        <v>-139.74545454545455</v>
      </c>
      <c r="I20" s="8"/>
      <c r="J20" s="8"/>
      <c r="K20" s="118"/>
    </row>
    <row r="21" spans="1:11" x14ac:dyDescent="0.2">
      <c r="A21" s="116">
        <v>2004</v>
      </c>
      <c r="B21" s="8">
        <v>20</v>
      </c>
      <c r="C21" s="8">
        <v>1057</v>
      </c>
      <c r="D21" s="8">
        <f t="shared" si="0"/>
        <v>1062.7058823529412</v>
      </c>
      <c r="E21" s="117">
        <f t="shared" si="1"/>
        <v>1134.7454545454545</v>
      </c>
      <c r="F21" s="117">
        <f t="shared" si="2"/>
        <v>1176.7857142857142</v>
      </c>
      <c r="G21" s="8">
        <f>C21-D21</f>
        <v>-5.7058823529412166</v>
      </c>
      <c r="H21" s="8">
        <f>C21-E21</f>
        <v>-77.74545454545455</v>
      </c>
      <c r="I21" s="8"/>
      <c r="J21" s="8"/>
      <c r="K21" s="118"/>
    </row>
    <row r="22" spans="1:11" x14ac:dyDescent="0.2">
      <c r="A22" s="116">
        <v>2004</v>
      </c>
      <c r="B22" s="8">
        <v>21</v>
      </c>
      <c r="C22" s="8">
        <v>985</v>
      </c>
      <c r="D22" s="8">
        <f t="shared" si="0"/>
        <v>1062.7058823529412</v>
      </c>
      <c r="E22" s="117">
        <f t="shared" si="1"/>
        <v>1134.7454545454545</v>
      </c>
      <c r="F22" s="117">
        <f t="shared" si="2"/>
        <v>1176.7857142857142</v>
      </c>
      <c r="G22" s="8">
        <f>C22-D22</f>
        <v>-77.705882352941217</v>
      </c>
      <c r="H22" s="8">
        <f>C22-E22</f>
        <v>-149.74545454545455</v>
      </c>
      <c r="I22" s="8"/>
      <c r="J22" s="8"/>
      <c r="K22" s="118"/>
    </row>
    <row r="23" spans="1:11" x14ac:dyDescent="0.2">
      <c r="A23" s="116">
        <v>2004</v>
      </c>
      <c r="B23" s="8">
        <v>22</v>
      </c>
      <c r="C23" s="8">
        <v>997</v>
      </c>
      <c r="D23" s="8">
        <f t="shared" si="0"/>
        <v>1062.7058823529412</v>
      </c>
      <c r="E23" s="117">
        <f t="shared" si="1"/>
        <v>1134.7454545454545</v>
      </c>
      <c r="F23" s="117">
        <f t="shared" si="2"/>
        <v>1176.7857142857142</v>
      </c>
      <c r="G23" s="8">
        <f>C23-D23</f>
        <v>-65.705882352941217</v>
      </c>
      <c r="H23" s="8">
        <f>C23-E23</f>
        <v>-137.74545454545455</v>
      </c>
      <c r="I23" s="8"/>
      <c r="K23" s="8">
        <f>SUM(H2:H23)</f>
        <v>320.59999999999991</v>
      </c>
    </row>
    <row r="24" spans="1:11" x14ac:dyDescent="0.2">
      <c r="A24" s="116">
        <v>2004</v>
      </c>
      <c r="B24" s="8">
        <v>23</v>
      </c>
      <c r="C24" s="8">
        <v>1065</v>
      </c>
      <c r="D24" s="8">
        <f t="shared" si="0"/>
        <v>1062.7058823529412</v>
      </c>
      <c r="E24" s="117">
        <f t="shared" si="1"/>
        <v>1134.7454545454545</v>
      </c>
      <c r="F24" s="117">
        <f t="shared" si="2"/>
        <v>1176.7857142857142</v>
      </c>
      <c r="G24" s="8">
        <f>C24-D24</f>
        <v>2.2941176470587834</v>
      </c>
      <c r="H24" s="8"/>
      <c r="I24" s="8"/>
      <c r="J24" s="8"/>
      <c r="K24" s="118"/>
    </row>
    <row r="25" spans="1:11" x14ac:dyDescent="0.2">
      <c r="A25" s="116">
        <v>2004</v>
      </c>
      <c r="B25" s="8">
        <v>24</v>
      </c>
      <c r="C25" s="8">
        <v>1043</v>
      </c>
      <c r="D25" s="8">
        <f t="shared" si="0"/>
        <v>1062.7058823529412</v>
      </c>
      <c r="E25" s="117">
        <f t="shared" si="1"/>
        <v>1134.7454545454545</v>
      </c>
      <c r="F25" s="117">
        <f t="shared" si="2"/>
        <v>1176.7857142857142</v>
      </c>
      <c r="G25" s="8">
        <f>C25-D25</f>
        <v>-19.705882352941217</v>
      </c>
      <c r="H25" s="8"/>
      <c r="I25" s="8"/>
      <c r="J25" s="8"/>
      <c r="K25" s="118"/>
    </row>
    <row r="26" spans="1:11" x14ac:dyDescent="0.2">
      <c r="A26" s="116">
        <v>2004</v>
      </c>
      <c r="B26" s="8">
        <v>25</v>
      </c>
      <c r="C26" s="8">
        <v>992</v>
      </c>
      <c r="D26" s="8">
        <f t="shared" si="0"/>
        <v>1062.7058823529412</v>
      </c>
      <c r="E26" s="117">
        <f t="shared" si="1"/>
        <v>1134.7454545454545</v>
      </c>
      <c r="F26" s="117">
        <f t="shared" si="2"/>
        <v>1176.7857142857142</v>
      </c>
      <c r="G26" s="8">
        <f>C26-D26</f>
        <v>-70.705882352941217</v>
      </c>
      <c r="H26" s="8"/>
      <c r="I26" s="8"/>
      <c r="J26" s="8"/>
      <c r="K26" s="118"/>
    </row>
    <row r="27" spans="1:11" x14ac:dyDescent="0.2">
      <c r="A27" s="116">
        <v>2004</v>
      </c>
      <c r="B27" s="8">
        <v>26</v>
      </c>
      <c r="C27" s="8">
        <v>1028</v>
      </c>
      <c r="D27" s="8">
        <f t="shared" si="0"/>
        <v>1062.7058823529412</v>
      </c>
      <c r="E27" s="117">
        <f t="shared" si="1"/>
        <v>1134.7454545454545</v>
      </c>
      <c r="F27" s="117">
        <f t="shared" si="2"/>
        <v>1176.7857142857142</v>
      </c>
      <c r="G27" s="8">
        <f>C27-D27</f>
        <v>-34.705882352941217</v>
      </c>
      <c r="H27" s="8"/>
      <c r="I27" s="8"/>
      <c r="J27" s="8"/>
      <c r="K27" s="118"/>
    </row>
    <row r="28" spans="1:11" x14ac:dyDescent="0.2">
      <c r="A28" s="116">
        <v>2004</v>
      </c>
      <c r="B28" s="8">
        <v>27</v>
      </c>
      <c r="C28" s="8">
        <v>1029</v>
      </c>
      <c r="D28" s="8">
        <f t="shared" si="0"/>
        <v>1062.7058823529412</v>
      </c>
      <c r="E28" s="117">
        <f t="shared" si="1"/>
        <v>1134.7454545454545</v>
      </c>
      <c r="F28" s="117">
        <f t="shared" si="2"/>
        <v>1176.7857142857142</v>
      </c>
      <c r="G28" s="8">
        <f>C28-D28</f>
        <v>-33.705882352941217</v>
      </c>
      <c r="H28" s="8"/>
      <c r="I28" s="8"/>
      <c r="J28" s="8"/>
      <c r="K28" s="118"/>
    </row>
    <row r="29" spans="1:11" x14ac:dyDescent="0.2">
      <c r="A29" s="116">
        <v>2004</v>
      </c>
      <c r="B29" s="8">
        <v>28</v>
      </c>
      <c r="C29" s="8">
        <v>974</v>
      </c>
      <c r="D29" s="8">
        <f t="shared" si="0"/>
        <v>1062.7058823529412</v>
      </c>
      <c r="E29" s="117">
        <f t="shared" si="1"/>
        <v>1134.7454545454545</v>
      </c>
      <c r="F29" s="117">
        <f t="shared" si="2"/>
        <v>1176.7857142857142</v>
      </c>
      <c r="G29" s="8">
        <f>C29-D29</f>
        <v>-88.705882352941217</v>
      </c>
      <c r="H29" s="8"/>
      <c r="I29" s="8"/>
      <c r="J29" s="8"/>
      <c r="K29" s="118"/>
    </row>
    <row r="30" spans="1:11" x14ac:dyDescent="0.2">
      <c r="A30" s="116">
        <v>2004</v>
      </c>
      <c r="B30" s="8">
        <v>29</v>
      </c>
      <c r="C30" s="8">
        <v>991</v>
      </c>
      <c r="D30" s="8">
        <f t="shared" si="0"/>
        <v>1062.7058823529412</v>
      </c>
      <c r="E30" s="117">
        <f t="shared" si="1"/>
        <v>1134.7454545454545</v>
      </c>
      <c r="F30" s="117">
        <f t="shared" si="2"/>
        <v>1176.7857142857142</v>
      </c>
      <c r="G30" s="8">
        <f>C30-D30</f>
        <v>-71.705882352941217</v>
      </c>
      <c r="H30" s="8"/>
      <c r="I30" s="8"/>
      <c r="J30" s="8"/>
      <c r="K30" s="118"/>
    </row>
    <row r="31" spans="1:11" x14ac:dyDescent="0.2">
      <c r="A31" s="116">
        <v>2004</v>
      </c>
      <c r="B31" s="8">
        <v>30</v>
      </c>
      <c r="C31" s="8">
        <v>962</v>
      </c>
      <c r="D31" s="8">
        <f t="shared" si="0"/>
        <v>1062.7058823529412</v>
      </c>
      <c r="E31" s="117">
        <f t="shared" si="1"/>
        <v>1134.7454545454545</v>
      </c>
      <c r="F31" s="117">
        <f t="shared" si="2"/>
        <v>1176.7857142857142</v>
      </c>
      <c r="G31" s="8">
        <f>C31-D31</f>
        <v>-100.70588235294122</v>
      </c>
      <c r="H31" s="8"/>
      <c r="I31" s="8"/>
      <c r="J31" s="8"/>
      <c r="K31" s="118"/>
    </row>
    <row r="32" spans="1:11" x14ac:dyDescent="0.2">
      <c r="A32" s="116">
        <v>2004</v>
      </c>
      <c r="B32" s="8">
        <v>31</v>
      </c>
      <c r="C32" s="8">
        <v>924</v>
      </c>
      <c r="D32" s="8">
        <f t="shared" si="0"/>
        <v>1062.7058823529412</v>
      </c>
      <c r="E32" s="117">
        <f t="shared" si="1"/>
        <v>1134.7454545454545</v>
      </c>
      <c r="F32" s="117">
        <f t="shared" si="2"/>
        <v>1176.7857142857142</v>
      </c>
      <c r="G32" s="8">
        <f>C32-D32</f>
        <v>-138.70588235294122</v>
      </c>
      <c r="H32" s="8"/>
      <c r="I32" s="8"/>
      <c r="J32" s="8"/>
      <c r="K32" s="118"/>
    </row>
    <row r="33" spans="1:11" x14ac:dyDescent="0.2">
      <c r="A33" s="116">
        <v>2004</v>
      </c>
      <c r="B33" s="8">
        <v>32</v>
      </c>
      <c r="C33" s="8">
        <v>1032</v>
      </c>
      <c r="D33" s="8">
        <f t="shared" si="0"/>
        <v>1062.7058823529412</v>
      </c>
      <c r="E33" s="117">
        <f t="shared" si="1"/>
        <v>1134.7454545454545</v>
      </c>
      <c r="F33" s="117">
        <f t="shared" si="2"/>
        <v>1176.7857142857142</v>
      </c>
      <c r="G33" s="8">
        <f>C33-D33</f>
        <v>-30.705882352941217</v>
      </c>
      <c r="H33" s="8"/>
      <c r="I33" s="8"/>
      <c r="J33" s="8"/>
      <c r="K33" s="118"/>
    </row>
    <row r="34" spans="1:11" x14ac:dyDescent="0.2">
      <c r="A34" s="116">
        <v>2004</v>
      </c>
      <c r="B34" s="8">
        <v>33</v>
      </c>
      <c r="C34" s="8">
        <v>968</v>
      </c>
      <c r="D34" s="8">
        <f t="shared" si="0"/>
        <v>1062.7058823529412</v>
      </c>
      <c r="E34" s="117">
        <f t="shared" si="1"/>
        <v>1134.7454545454545</v>
      </c>
      <c r="F34" s="117">
        <f t="shared" si="2"/>
        <v>1176.7857142857142</v>
      </c>
      <c r="G34" s="8">
        <f>C34-D34</f>
        <v>-94.705882352941217</v>
      </c>
      <c r="H34" s="8"/>
      <c r="I34" s="8"/>
      <c r="J34" s="8"/>
      <c r="K34" s="118"/>
    </row>
    <row r="35" spans="1:11" x14ac:dyDescent="0.2">
      <c r="A35" s="116">
        <v>2004</v>
      </c>
      <c r="B35" s="8">
        <v>34</v>
      </c>
      <c r="C35" s="8">
        <v>974</v>
      </c>
      <c r="D35" s="8">
        <f t="shared" si="0"/>
        <v>1062.7058823529412</v>
      </c>
      <c r="E35" s="117">
        <f t="shared" si="1"/>
        <v>1134.7454545454545</v>
      </c>
      <c r="F35" s="117">
        <f t="shared" si="2"/>
        <v>1176.7857142857142</v>
      </c>
      <c r="G35" s="8">
        <f>C35-D35</f>
        <v>-88.705882352941217</v>
      </c>
      <c r="H35" s="8"/>
      <c r="I35" s="8"/>
      <c r="J35" s="8"/>
      <c r="K35" s="118"/>
    </row>
    <row r="36" spans="1:11" x14ac:dyDescent="0.2">
      <c r="A36" s="116">
        <v>2004</v>
      </c>
      <c r="B36" s="8">
        <v>35</v>
      </c>
      <c r="C36" s="8">
        <v>943</v>
      </c>
      <c r="D36" s="8">
        <f t="shared" si="0"/>
        <v>1062.7058823529412</v>
      </c>
      <c r="E36" s="117">
        <f t="shared" si="1"/>
        <v>1134.7454545454545</v>
      </c>
      <c r="F36" s="117">
        <f t="shared" si="2"/>
        <v>1176.7857142857142</v>
      </c>
      <c r="G36" s="8">
        <f>C36-D36</f>
        <v>-119.70588235294122</v>
      </c>
      <c r="H36" s="8"/>
      <c r="I36" s="8"/>
      <c r="J36" s="8"/>
      <c r="K36" s="118"/>
    </row>
    <row r="37" spans="1:11" x14ac:dyDescent="0.2">
      <c r="A37" s="116">
        <v>2004</v>
      </c>
      <c r="B37" s="8">
        <v>36</v>
      </c>
      <c r="C37" s="8">
        <v>1057</v>
      </c>
      <c r="D37" s="8">
        <f t="shared" si="0"/>
        <v>1062.7058823529412</v>
      </c>
      <c r="E37" s="117">
        <f t="shared" si="1"/>
        <v>1134.7454545454545</v>
      </c>
      <c r="F37" s="117">
        <f t="shared" si="2"/>
        <v>1176.7857142857142</v>
      </c>
      <c r="G37" s="8">
        <f>C37-D37</f>
        <v>-5.7058823529412166</v>
      </c>
      <c r="H37" s="8"/>
      <c r="I37" s="8"/>
      <c r="J37" s="8"/>
      <c r="K37" s="118"/>
    </row>
    <row r="38" spans="1:11" x14ac:dyDescent="0.2">
      <c r="A38" s="116">
        <v>2004</v>
      </c>
      <c r="B38" s="8">
        <v>37</v>
      </c>
      <c r="C38" s="8">
        <v>1023</v>
      </c>
      <c r="D38" s="8">
        <f t="shared" si="0"/>
        <v>1062.7058823529412</v>
      </c>
      <c r="E38" s="117">
        <f t="shared" si="1"/>
        <v>1134.7454545454545</v>
      </c>
      <c r="F38" s="117">
        <f t="shared" si="2"/>
        <v>1176.7857142857142</v>
      </c>
      <c r="G38" s="8">
        <f>C38-D38</f>
        <v>-39.705882352941217</v>
      </c>
      <c r="H38" s="8"/>
      <c r="I38" s="8"/>
      <c r="J38" s="8"/>
      <c r="K38" s="118"/>
    </row>
    <row r="39" spans="1:11" x14ac:dyDescent="0.2">
      <c r="A39" s="116">
        <v>2004</v>
      </c>
      <c r="B39" s="8">
        <v>38</v>
      </c>
      <c r="C39" s="8">
        <v>1015</v>
      </c>
      <c r="D39" s="8">
        <f t="shared" si="0"/>
        <v>1062.7058823529412</v>
      </c>
      <c r="E39" s="117">
        <f t="shared" si="1"/>
        <v>1134.7454545454545</v>
      </c>
      <c r="F39" s="117">
        <f t="shared" si="2"/>
        <v>1176.7857142857142</v>
      </c>
      <c r="G39" s="8">
        <f>C39-D39</f>
        <v>-47.705882352941217</v>
      </c>
      <c r="H39" s="8"/>
      <c r="I39" s="8"/>
      <c r="J39" s="8"/>
      <c r="K39" s="118"/>
    </row>
    <row r="40" spans="1:11" x14ac:dyDescent="0.2">
      <c r="A40" s="116">
        <v>2004</v>
      </c>
      <c r="B40" s="8">
        <v>39</v>
      </c>
      <c r="C40" s="8">
        <v>993</v>
      </c>
      <c r="D40" s="8">
        <f t="shared" si="0"/>
        <v>1062.7058823529412</v>
      </c>
      <c r="E40" s="117">
        <f t="shared" si="1"/>
        <v>1134.7454545454545</v>
      </c>
      <c r="F40" s="117">
        <f t="shared" si="2"/>
        <v>1176.7857142857142</v>
      </c>
      <c r="G40" s="8">
        <f>C40-D40</f>
        <v>-69.705882352941217</v>
      </c>
      <c r="H40" s="8"/>
      <c r="I40" s="8"/>
      <c r="J40" s="8"/>
      <c r="K40" s="118"/>
    </row>
    <row r="41" spans="1:11" x14ac:dyDescent="0.2">
      <c r="A41" s="116">
        <v>2004</v>
      </c>
      <c r="B41" s="8">
        <v>40</v>
      </c>
      <c r="C41" s="8">
        <v>1038</v>
      </c>
      <c r="D41" s="8">
        <f t="shared" si="0"/>
        <v>1062.7058823529412</v>
      </c>
      <c r="E41" s="117">
        <f t="shared" si="1"/>
        <v>1134.7454545454545</v>
      </c>
      <c r="F41" s="117">
        <f t="shared" si="2"/>
        <v>1176.7857142857142</v>
      </c>
      <c r="G41" s="8">
        <f>C41-D41</f>
        <v>-24.705882352941217</v>
      </c>
      <c r="H41" s="8"/>
      <c r="I41" s="8"/>
      <c r="J41" s="8"/>
      <c r="K41" s="118"/>
    </row>
    <row r="42" spans="1:11" x14ac:dyDescent="0.2">
      <c r="A42" s="116">
        <v>2004</v>
      </c>
      <c r="B42" s="8">
        <v>41</v>
      </c>
      <c r="C42" s="8">
        <v>1066</v>
      </c>
      <c r="D42" s="8">
        <f t="shared" si="0"/>
        <v>1062.7058823529412</v>
      </c>
      <c r="E42" s="117">
        <f t="shared" si="1"/>
        <v>1134.7454545454545</v>
      </c>
      <c r="F42" s="117">
        <f t="shared" si="2"/>
        <v>1176.7857142857142</v>
      </c>
      <c r="G42" s="8">
        <f>C42-D42</f>
        <v>3.2941176470587834</v>
      </c>
      <c r="H42" s="8"/>
      <c r="I42" s="8"/>
      <c r="J42" s="8"/>
      <c r="K42" s="118"/>
    </row>
    <row r="43" spans="1:11" x14ac:dyDescent="0.2">
      <c r="A43" s="116">
        <v>2004</v>
      </c>
      <c r="B43" s="8">
        <v>42</v>
      </c>
      <c r="C43" s="8">
        <v>1054</v>
      </c>
      <c r="D43" s="8">
        <f t="shared" si="0"/>
        <v>1062.7058823529412</v>
      </c>
      <c r="E43" s="117">
        <f t="shared" si="1"/>
        <v>1134.7454545454545</v>
      </c>
      <c r="F43" s="117">
        <f t="shared" si="2"/>
        <v>1176.7857142857142</v>
      </c>
      <c r="G43" s="8">
        <f>C43-D43</f>
        <v>-8.7058823529412166</v>
      </c>
      <c r="H43" s="8"/>
      <c r="I43" s="8"/>
      <c r="J43" s="8"/>
      <c r="K43" s="118"/>
    </row>
    <row r="44" spans="1:11" x14ac:dyDescent="0.2">
      <c r="A44" s="116">
        <v>2004</v>
      </c>
      <c r="B44" s="8">
        <v>43</v>
      </c>
      <c r="C44" s="8">
        <v>1058</v>
      </c>
      <c r="D44" s="8">
        <f t="shared" si="0"/>
        <v>1062.7058823529412</v>
      </c>
      <c r="E44" s="117">
        <f t="shared" si="1"/>
        <v>1134.7454545454545</v>
      </c>
      <c r="F44" s="117">
        <f t="shared" si="2"/>
        <v>1176.7857142857142</v>
      </c>
      <c r="G44" s="8">
        <f>C44-D44</f>
        <v>-4.7058823529412166</v>
      </c>
      <c r="H44" s="8"/>
      <c r="I44" s="8"/>
      <c r="J44" s="8"/>
      <c r="K44" s="118"/>
    </row>
    <row r="45" spans="1:11" x14ac:dyDescent="0.2">
      <c r="A45" s="116">
        <v>2004</v>
      </c>
      <c r="B45" s="8">
        <v>44</v>
      </c>
      <c r="C45" s="8">
        <v>1037</v>
      </c>
      <c r="D45" s="8">
        <f t="shared" si="0"/>
        <v>1062.7058823529412</v>
      </c>
      <c r="E45" s="117">
        <f t="shared" si="1"/>
        <v>1134.7454545454545</v>
      </c>
      <c r="F45" s="117">
        <f t="shared" si="2"/>
        <v>1176.7857142857142</v>
      </c>
      <c r="G45" s="8">
        <f>C45-D45</f>
        <v>-25.705882352941217</v>
      </c>
      <c r="H45" s="8"/>
      <c r="I45" s="8"/>
      <c r="J45" s="8"/>
      <c r="K45" s="118"/>
    </row>
    <row r="46" spans="1:11" x14ac:dyDescent="0.2">
      <c r="A46" s="116">
        <v>2004</v>
      </c>
      <c r="B46" s="8">
        <v>45</v>
      </c>
      <c r="C46" s="8">
        <v>1040</v>
      </c>
      <c r="D46" s="8">
        <f t="shared" si="0"/>
        <v>1062.7058823529412</v>
      </c>
      <c r="E46" s="117">
        <f t="shared" si="1"/>
        <v>1134.7454545454545</v>
      </c>
      <c r="F46" s="117">
        <f t="shared" si="2"/>
        <v>1176.7857142857142</v>
      </c>
      <c r="G46" s="8">
        <f>C46-D46</f>
        <v>-22.705882352941217</v>
      </c>
      <c r="H46" s="8"/>
      <c r="I46" s="8"/>
      <c r="J46" s="8"/>
      <c r="K46" s="118"/>
    </row>
    <row r="47" spans="1:11" x14ac:dyDescent="0.2">
      <c r="A47" s="116">
        <v>2004</v>
      </c>
      <c r="B47" s="8">
        <v>46</v>
      </c>
      <c r="C47" s="8">
        <v>1027</v>
      </c>
      <c r="D47" s="8">
        <f t="shared" si="0"/>
        <v>1062.7058823529412</v>
      </c>
      <c r="E47" s="117">
        <f t="shared" si="1"/>
        <v>1134.7454545454545</v>
      </c>
      <c r="F47" s="117">
        <f t="shared" si="2"/>
        <v>1176.7857142857142</v>
      </c>
      <c r="G47" s="8">
        <f>C47-D47</f>
        <v>-35.705882352941217</v>
      </c>
      <c r="H47" s="8"/>
      <c r="I47" s="8"/>
      <c r="J47" s="8"/>
      <c r="K47" s="118"/>
    </row>
    <row r="48" spans="1:11" x14ac:dyDescent="0.2">
      <c r="A48" s="116">
        <v>2004</v>
      </c>
      <c r="B48" s="8">
        <v>47</v>
      </c>
      <c r="C48" s="8">
        <v>1091</v>
      </c>
      <c r="D48" s="8">
        <f t="shared" si="0"/>
        <v>1062.7058823529412</v>
      </c>
      <c r="E48" s="117">
        <f t="shared" si="1"/>
        <v>1134.7454545454545</v>
      </c>
      <c r="F48" s="117">
        <f t="shared" si="2"/>
        <v>1176.7857142857142</v>
      </c>
      <c r="G48" s="8">
        <f>C48-D48</f>
        <v>28.294117647058783</v>
      </c>
      <c r="H48" s="8"/>
      <c r="I48" s="8"/>
      <c r="J48" s="8"/>
      <c r="K48" s="118"/>
    </row>
    <row r="49" spans="1:11" x14ac:dyDescent="0.2">
      <c r="A49" s="119">
        <v>2004</v>
      </c>
      <c r="B49" s="3">
        <v>48</v>
      </c>
      <c r="C49" s="3">
        <v>1091</v>
      </c>
      <c r="D49" s="3">
        <f t="shared" si="0"/>
        <v>1062.7058823529412</v>
      </c>
      <c r="E49" s="120">
        <f t="shared" si="1"/>
        <v>1134.7454545454545</v>
      </c>
      <c r="F49" s="120">
        <f t="shared" si="2"/>
        <v>1176.7857142857142</v>
      </c>
      <c r="G49" s="3">
        <f>C49-D49</f>
        <v>28.294117647058783</v>
      </c>
      <c r="H49" s="3"/>
      <c r="I49" s="3"/>
      <c r="J49" s="3"/>
      <c r="K49" s="121"/>
    </row>
    <row r="50" spans="1:11" x14ac:dyDescent="0.2">
      <c r="A50">
        <v>2004</v>
      </c>
      <c r="B50" s="90">
        <v>49</v>
      </c>
      <c r="C50" s="90">
        <v>1095</v>
      </c>
      <c r="D50">
        <f t="shared" si="0"/>
        <v>1062.7058823529412</v>
      </c>
      <c r="E50" s="92">
        <f t="shared" si="1"/>
        <v>1134.7454545454545</v>
      </c>
      <c r="F50" s="92">
        <f t="shared" si="2"/>
        <v>1176.7857142857142</v>
      </c>
      <c r="G50">
        <f>C50-D50</f>
        <v>32.294117647058783</v>
      </c>
      <c r="I50">
        <f>C50-F50</f>
        <v>-81.785714285714221</v>
      </c>
    </row>
    <row r="51" spans="1:11" x14ac:dyDescent="0.2">
      <c r="A51">
        <v>2004</v>
      </c>
      <c r="B51" s="90">
        <v>50</v>
      </c>
      <c r="C51" s="90">
        <v>1099</v>
      </c>
      <c r="D51">
        <f t="shared" si="0"/>
        <v>1062.7058823529412</v>
      </c>
      <c r="E51" s="92">
        <f t="shared" si="1"/>
        <v>1134.7454545454545</v>
      </c>
      <c r="F51" s="92">
        <f t="shared" si="2"/>
        <v>1176.7857142857142</v>
      </c>
      <c r="G51">
        <f>C51-D51</f>
        <v>36.294117647058783</v>
      </c>
      <c r="I51">
        <f>C51-F51</f>
        <v>-77.785714285714221</v>
      </c>
    </row>
    <row r="52" spans="1:11" x14ac:dyDescent="0.2">
      <c r="A52">
        <v>2004</v>
      </c>
      <c r="B52" s="90">
        <v>51</v>
      </c>
      <c r="C52" s="90">
        <v>1097</v>
      </c>
      <c r="D52">
        <f t="shared" si="0"/>
        <v>1062.7058823529412</v>
      </c>
      <c r="E52" s="92">
        <f t="shared" si="1"/>
        <v>1134.7454545454545</v>
      </c>
      <c r="F52" s="92">
        <f t="shared" si="2"/>
        <v>1176.7857142857142</v>
      </c>
      <c r="G52">
        <f>C52-D52</f>
        <v>34.294117647058783</v>
      </c>
      <c r="I52">
        <f>C52-F52</f>
        <v>-79.785714285714221</v>
      </c>
    </row>
    <row r="53" spans="1:11" x14ac:dyDescent="0.2">
      <c r="A53">
        <v>2004</v>
      </c>
      <c r="B53" s="90">
        <v>52</v>
      </c>
      <c r="C53" s="90">
        <v>1123</v>
      </c>
      <c r="D53">
        <f t="shared" si="0"/>
        <v>1062.7058823529412</v>
      </c>
      <c r="E53" s="92">
        <f t="shared" si="1"/>
        <v>1134.7454545454545</v>
      </c>
      <c r="F53" s="92">
        <f t="shared" si="2"/>
        <v>1176.7857142857142</v>
      </c>
      <c r="G53">
        <f>C53-D53</f>
        <v>60.294117647058783</v>
      </c>
      <c r="I53">
        <f>C53-F53</f>
        <v>-53.785714285714221</v>
      </c>
      <c r="J53">
        <f>SUM(G2:G53)</f>
        <v>953.29411764705583</v>
      </c>
    </row>
    <row r="54" spans="1:11" x14ac:dyDescent="0.2">
      <c r="A54">
        <v>2005</v>
      </c>
      <c r="B54" s="90">
        <v>1</v>
      </c>
      <c r="C54" s="90">
        <v>1184</v>
      </c>
      <c r="D54">
        <f t="shared" si="0"/>
        <v>1062.7058823529412</v>
      </c>
      <c r="E54" s="92">
        <f t="shared" si="1"/>
        <v>1134.7454545454545</v>
      </c>
      <c r="F54" s="92">
        <f t="shared" si="2"/>
        <v>1176.7857142857142</v>
      </c>
      <c r="G54">
        <f>C54-D54</f>
        <v>121.29411764705878</v>
      </c>
      <c r="H54">
        <f>C54-E54</f>
        <v>49.25454545454545</v>
      </c>
      <c r="I54">
        <f>C54-F54</f>
        <v>7.2142857142857792</v>
      </c>
    </row>
    <row r="55" spans="1:11" x14ac:dyDescent="0.2">
      <c r="A55">
        <v>2005</v>
      </c>
      <c r="B55" s="90">
        <v>2</v>
      </c>
      <c r="C55" s="90">
        <v>1244</v>
      </c>
      <c r="D55">
        <f t="shared" si="0"/>
        <v>1062.7058823529412</v>
      </c>
      <c r="E55" s="92">
        <f t="shared" si="1"/>
        <v>1134.7454545454545</v>
      </c>
      <c r="F55" s="92">
        <f t="shared" si="2"/>
        <v>1176.7857142857142</v>
      </c>
      <c r="G55">
        <f>C55-D55</f>
        <v>181.29411764705878</v>
      </c>
      <c r="H55">
        <f>C55-E55</f>
        <v>109.25454545454545</v>
      </c>
      <c r="I55">
        <f>C55-F55</f>
        <v>67.214285714285779</v>
      </c>
    </row>
    <row r="56" spans="1:11" x14ac:dyDescent="0.2">
      <c r="A56">
        <v>2005</v>
      </c>
      <c r="B56" s="90">
        <v>3</v>
      </c>
      <c r="C56" s="90">
        <v>1308</v>
      </c>
      <c r="D56">
        <f t="shared" si="0"/>
        <v>1062.7058823529412</v>
      </c>
      <c r="E56" s="92">
        <f t="shared" si="1"/>
        <v>1134.7454545454545</v>
      </c>
      <c r="F56" s="92">
        <f t="shared" si="2"/>
        <v>1176.7857142857142</v>
      </c>
      <c r="G56">
        <f>C56-D56</f>
        <v>245.29411764705878</v>
      </c>
      <c r="H56">
        <f>C56-E56</f>
        <v>173.25454545454545</v>
      </c>
      <c r="I56">
        <f>C56-F56</f>
        <v>131.21428571428578</v>
      </c>
    </row>
    <row r="57" spans="1:11" x14ac:dyDescent="0.2">
      <c r="A57">
        <v>2005</v>
      </c>
      <c r="B57" s="90">
        <v>4</v>
      </c>
      <c r="C57" s="90">
        <v>1181</v>
      </c>
      <c r="D57">
        <f t="shared" si="0"/>
        <v>1062.7058823529412</v>
      </c>
      <c r="E57" s="92">
        <f t="shared" si="1"/>
        <v>1134.7454545454545</v>
      </c>
      <c r="F57" s="92">
        <f t="shared" si="2"/>
        <v>1176.7857142857142</v>
      </c>
      <c r="G57">
        <f>C57-D57</f>
        <v>118.29411764705878</v>
      </c>
      <c r="H57">
        <f>C57-E57</f>
        <v>46.25454545454545</v>
      </c>
      <c r="I57">
        <f>C57-F57</f>
        <v>4.2142857142857792</v>
      </c>
    </row>
    <row r="58" spans="1:11" x14ac:dyDescent="0.2">
      <c r="A58">
        <v>2005</v>
      </c>
      <c r="B58" s="90">
        <v>5</v>
      </c>
      <c r="C58" s="90">
        <v>1204</v>
      </c>
      <c r="D58">
        <f t="shared" si="0"/>
        <v>1062.7058823529412</v>
      </c>
      <c r="E58" s="92">
        <f t="shared" si="1"/>
        <v>1134.7454545454545</v>
      </c>
      <c r="F58" s="92">
        <f t="shared" si="2"/>
        <v>1176.7857142857142</v>
      </c>
      <c r="G58">
        <f>C58-D58</f>
        <v>141.29411764705878</v>
      </c>
      <c r="H58">
        <f>C58-E58</f>
        <v>69.25454545454545</v>
      </c>
      <c r="I58">
        <f>C58-F58</f>
        <v>27.214285714285779</v>
      </c>
    </row>
    <row r="59" spans="1:11" x14ac:dyDescent="0.2">
      <c r="A59">
        <v>2005</v>
      </c>
      <c r="B59" s="90">
        <v>6</v>
      </c>
      <c r="C59" s="90">
        <v>1168</v>
      </c>
      <c r="D59">
        <f t="shared" si="0"/>
        <v>1062.7058823529412</v>
      </c>
      <c r="E59" s="92">
        <f t="shared" si="1"/>
        <v>1134.7454545454545</v>
      </c>
      <c r="F59" s="92">
        <f t="shared" si="2"/>
        <v>1176.7857142857142</v>
      </c>
      <c r="G59">
        <f>C59-D59</f>
        <v>105.29411764705878</v>
      </c>
      <c r="H59">
        <f>C59-E59</f>
        <v>33.25454545454545</v>
      </c>
      <c r="I59">
        <f>C59-F59</f>
        <v>-8.7857142857142208</v>
      </c>
    </row>
    <row r="60" spans="1:11" x14ac:dyDescent="0.2">
      <c r="A60">
        <v>2005</v>
      </c>
      <c r="B60" s="90">
        <v>7</v>
      </c>
      <c r="C60" s="90">
        <v>1183</v>
      </c>
      <c r="D60">
        <f t="shared" si="0"/>
        <v>1062.7058823529412</v>
      </c>
      <c r="E60" s="92">
        <f t="shared" si="1"/>
        <v>1134.7454545454545</v>
      </c>
      <c r="F60" s="92">
        <f t="shared" si="2"/>
        <v>1176.7857142857142</v>
      </c>
      <c r="G60">
        <f>C60-D60</f>
        <v>120.29411764705878</v>
      </c>
      <c r="H60">
        <f>C60-E60</f>
        <v>48.25454545454545</v>
      </c>
      <c r="I60">
        <f>C60-F60</f>
        <v>6.2142857142857792</v>
      </c>
    </row>
    <row r="61" spans="1:11" x14ac:dyDescent="0.2">
      <c r="A61">
        <v>2005</v>
      </c>
      <c r="B61" s="90">
        <v>8</v>
      </c>
      <c r="C61" s="90">
        <v>1220</v>
      </c>
      <c r="D61">
        <f t="shared" si="0"/>
        <v>1062.7058823529412</v>
      </c>
      <c r="E61" s="92">
        <f t="shared" si="1"/>
        <v>1134.7454545454545</v>
      </c>
      <c r="F61" s="92">
        <f t="shared" si="2"/>
        <v>1176.7857142857142</v>
      </c>
      <c r="G61">
        <f>C61-D61</f>
        <v>157.29411764705878</v>
      </c>
      <c r="H61">
        <f>C61-E61</f>
        <v>85.25454545454545</v>
      </c>
      <c r="I61">
        <f>C61-F61</f>
        <v>43.214285714285779</v>
      </c>
    </row>
    <row r="62" spans="1:11" x14ac:dyDescent="0.2">
      <c r="A62">
        <v>2005</v>
      </c>
      <c r="B62" s="90">
        <v>9</v>
      </c>
      <c r="C62" s="90">
        <v>1185</v>
      </c>
      <c r="D62">
        <f t="shared" si="0"/>
        <v>1062.7058823529412</v>
      </c>
      <c r="E62" s="92">
        <f t="shared" si="1"/>
        <v>1134.7454545454545</v>
      </c>
      <c r="F62" s="92">
        <f t="shared" si="2"/>
        <v>1176.7857142857142</v>
      </c>
      <c r="G62">
        <f>C62-D62</f>
        <v>122.29411764705878</v>
      </c>
      <c r="H62">
        <f>C62-E62</f>
        <v>50.25454545454545</v>
      </c>
      <c r="I62">
        <f>C62-F62</f>
        <v>8.2142857142857792</v>
      </c>
    </row>
    <row r="63" spans="1:11" x14ac:dyDescent="0.2">
      <c r="A63">
        <v>2005</v>
      </c>
      <c r="B63" s="90">
        <v>10</v>
      </c>
      <c r="C63" s="90">
        <v>1208</v>
      </c>
      <c r="D63">
        <f t="shared" si="0"/>
        <v>1062.7058823529412</v>
      </c>
      <c r="E63" s="92">
        <f t="shared" si="1"/>
        <v>1134.7454545454545</v>
      </c>
      <c r="F63" s="92">
        <f t="shared" si="2"/>
        <v>1176.7857142857142</v>
      </c>
      <c r="G63">
        <f>C63-D63</f>
        <v>145.29411764705878</v>
      </c>
      <c r="H63">
        <f>C63-E63</f>
        <v>73.25454545454545</v>
      </c>
      <c r="I63">
        <f>C63-F63</f>
        <v>31.214285714285779</v>
      </c>
    </row>
    <row r="64" spans="1:11" x14ac:dyDescent="0.2">
      <c r="A64">
        <v>2005</v>
      </c>
      <c r="B64" s="90">
        <v>11</v>
      </c>
      <c r="C64" s="90">
        <v>1256</v>
      </c>
      <c r="D64">
        <f t="shared" si="0"/>
        <v>1062.7058823529412</v>
      </c>
      <c r="E64" s="92">
        <f t="shared" si="1"/>
        <v>1134.7454545454545</v>
      </c>
      <c r="F64" s="92">
        <f t="shared" si="2"/>
        <v>1176.7857142857142</v>
      </c>
      <c r="G64">
        <f>C64-D64</f>
        <v>193.29411764705878</v>
      </c>
      <c r="H64">
        <f>C64-E64</f>
        <v>121.25454545454545</v>
      </c>
      <c r="I64">
        <f>C64-F64</f>
        <v>79.214285714285779</v>
      </c>
    </row>
    <row r="65" spans="1:12" x14ac:dyDescent="0.2">
      <c r="A65">
        <v>2005</v>
      </c>
      <c r="B65" s="90">
        <v>12</v>
      </c>
      <c r="C65" s="90">
        <v>1302</v>
      </c>
      <c r="D65">
        <f t="shared" si="0"/>
        <v>1062.7058823529412</v>
      </c>
      <c r="E65" s="92">
        <f t="shared" si="1"/>
        <v>1134.7454545454545</v>
      </c>
      <c r="F65" s="92">
        <f t="shared" si="2"/>
        <v>1176.7857142857142</v>
      </c>
      <c r="G65">
        <f>C65-D65</f>
        <v>239.29411764705878</v>
      </c>
      <c r="H65">
        <f>C65-E65</f>
        <v>167.25454545454545</v>
      </c>
      <c r="I65">
        <f>C65-F65</f>
        <v>125.21428571428578</v>
      </c>
      <c r="L65">
        <f>SUM(I50:I65)</f>
        <v>228.42857142857247</v>
      </c>
    </row>
    <row r="66" spans="1:12" x14ac:dyDescent="0.2">
      <c r="A66">
        <v>2005</v>
      </c>
      <c r="B66">
        <v>13</v>
      </c>
      <c r="C66">
        <v>1138</v>
      </c>
      <c r="D66">
        <f t="shared" ref="D66:D129" si="3">$C$756</f>
        <v>1062.7058823529412</v>
      </c>
      <c r="E66" s="92">
        <f t="shared" ref="E66:E129" si="4">$C$757</f>
        <v>1134.7454545454545</v>
      </c>
      <c r="F66" s="92">
        <f t="shared" ref="F66:F129" si="5">$C$758</f>
        <v>1176.7857142857142</v>
      </c>
      <c r="G66">
        <f>C66-D66</f>
        <v>75.294117647058783</v>
      </c>
      <c r="H66">
        <f>C66-E66</f>
        <v>3.2545454545454504</v>
      </c>
    </row>
    <row r="67" spans="1:12" x14ac:dyDescent="0.2">
      <c r="A67">
        <v>2005</v>
      </c>
      <c r="B67">
        <v>14</v>
      </c>
      <c r="C67">
        <v>1222</v>
      </c>
      <c r="D67">
        <f t="shared" si="3"/>
        <v>1062.7058823529412</v>
      </c>
      <c r="E67" s="92">
        <f t="shared" si="4"/>
        <v>1134.7454545454545</v>
      </c>
      <c r="F67" s="92">
        <f t="shared" si="5"/>
        <v>1176.7857142857142</v>
      </c>
      <c r="G67">
        <f>C67-D67</f>
        <v>159.29411764705878</v>
      </c>
      <c r="H67">
        <f>C67-E67</f>
        <v>87.25454545454545</v>
      </c>
    </row>
    <row r="68" spans="1:12" x14ac:dyDescent="0.2">
      <c r="A68">
        <v>2005</v>
      </c>
      <c r="B68">
        <v>15</v>
      </c>
      <c r="C68">
        <v>1104</v>
      </c>
      <c r="D68">
        <f t="shared" si="3"/>
        <v>1062.7058823529412</v>
      </c>
      <c r="E68" s="92">
        <f t="shared" si="4"/>
        <v>1134.7454545454545</v>
      </c>
      <c r="F68" s="92">
        <f t="shared" si="5"/>
        <v>1176.7857142857142</v>
      </c>
      <c r="G68">
        <f>C68-D68</f>
        <v>41.294117647058783</v>
      </c>
      <c r="H68">
        <f>C68-E68</f>
        <v>-30.74545454545455</v>
      </c>
    </row>
    <row r="69" spans="1:12" x14ac:dyDescent="0.2">
      <c r="A69">
        <v>2005</v>
      </c>
      <c r="B69">
        <v>16</v>
      </c>
      <c r="C69">
        <v>1079</v>
      </c>
      <c r="D69">
        <f t="shared" si="3"/>
        <v>1062.7058823529412</v>
      </c>
      <c r="E69" s="92">
        <f t="shared" si="4"/>
        <v>1134.7454545454545</v>
      </c>
      <c r="F69" s="92">
        <f t="shared" si="5"/>
        <v>1176.7857142857142</v>
      </c>
      <c r="G69">
        <f>C69-D69</f>
        <v>16.294117647058783</v>
      </c>
      <c r="H69">
        <f>C69-E69</f>
        <v>-55.74545454545455</v>
      </c>
    </row>
    <row r="70" spans="1:12" x14ac:dyDescent="0.2">
      <c r="A70">
        <v>2005</v>
      </c>
      <c r="B70">
        <v>17</v>
      </c>
      <c r="C70">
        <v>1078</v>
      </c>
      <c r="D70">
        <f t="shared" si="3"/>
        <v>1062.7058823529412</v>
      </c>
      <c r="E70" s="92">
        <f t="shared" si="4"/>
        <v>1134.7454545454545</v>
      </c>
      <c r="F70" s="92">
        <f t="shared" si="5"/>
        <v>1176.7857142857142</v>
      </c>
      <c r="G70">
        <f>C70-D70</f>
        <v>15.294117647058783</v>
      </c>
      <c r="H70">
        <f>C70-E70</f>
        <v>-56.74545454545455</v>
      </c>
    </row>
    <row r="71" spans="1:12" x14ac:dyDescent="0.2">
      <c r="A71">
        <v>2005</v>
      </c>
      <c r="B71">
        <v>18</v>
      </c>
      <c r="C71">
        <v>1122</v>
      </c>
      <c r="D71">
        <f t="shared" si="3"/>
        <v>1062.7058823529412</v>
      </c>
      <c r="E71" s="92">
        <f t="shared" si="4"/>
        <v>1134.7454545454545</v>
      </c>
      <c r="F71" s="92">
        <f t="shared" si="5"/>
        <v>1176.7857142857142</v>
      </c>
      <c r="G71">
        <f>C71-D71</f>
        <v>59.294117647058783</v>
      </c>
      <c r="H71">
        <f>C71-E71</f>
        <v>-12.74545454545455</v>
      </c>
    </row>
    <row r="72" spans="1:12" x14ac:dyDescent="0.2">
      <c r="A72">
        <v>2005</v>
      </c>
      <c r="B72">
        <v>19</v>
      </c>
      <c r="C72">
        <v>1066</v>
      </c>
      <c r="D72">
        <f t="shared" si="3"/>
        <v>1062.7058823529412</v>
      </c>
      <c r="E72" s="92">
        <f t="shared" si="4"/>
        <v>1134.7454545454545</v>
      </c>
      <c r="F72" s="92">
        <f t="shared" si="5"/>
        <v>1176.7857142857142</v>
      </c>
      <c r="G72">
        <f>C72-D72</f>
        <v>3.2941176470587834</v>
      </c>
      <c r="H72">
        <f>C72-E72</f>
        <v>-68.74545454545455</v>
      </c>
    </row>
    <row r="73" spans="1:12" x14ac:dyDescent="0.2">
      <c r="A73">
        <v>2005</v>
      </c>
      <c r="B73">
        <v>20</v>
      </c>
      <c r="C73">
        <v>1077</v>
      </c>
      <c r="D73">
        <f t="shared" si="3"/>
        <v>1062.7058823529412</v>
      </c>
      <c r="E73" s="92">
        <f t="shared" si="4"/>
        <v>1134.7454545454545</v>
      </c>
      <c r="F73" s="92">
        <f t="shared" si="5"/>
        <v>1176.7857142857142</v>
      </c>
      <c r="G73">
        <f>C73-D73</f>
        <v>14.294117647058783</v>
      </c>
      <c r="H73">
        <f>C73-E73</f>
        <v>-57.74545454545455</v>
      </c>
    </row>
    <row r="74" spans="1:12" x14ac:dyDescent="0.2">
      <c r="A74">
        <v>2005</v>
      </c>
      <c r="B74">
        <v>21</v>
      </c>
      <c r="C74">
        <v>991</v>
      </c>
      <c r="D74">
        <f t="shared" si="3"/>
        <v>1062.7058823529412</v>
      </c>
      <c r="E74" s="92">
        <f t="shared" si="4"/>
        <v>1134.7454545454545</v>
      </c>
      <c r="F74" s="92">
        <f t="shared" si="5"/>
        <v>1176.7857142857142</v>
      </c>
      <c r="G74">
        <f>C74-D74</f>
        <v>-71.705882352941217</v>
      </c>
      <c r="H74">
        <f>C74-E74</f>
        <v>-143.74545454545455</v>
      </c>
    </row>
    <row r="75" spans="1:12" x14ac:dyDescent="0.2">
      <c r="A75">
        <v>2005</v>
      </c>
      <c r="B75">
        <v>22</v>
      </c>
      <c r="C75">
        <v>1031</v>
      </c>
      <c r="D75">
        <f t="shared" si="3"/>
        <v>1062.7058823529412</v>
      </c>
      <c r="E75" s="92">
        <f t="shared" si="4"/>
        <v>1134.7454545454545</v>
      </c>
      <c r="F75" s="92">
        <f t="shared" si="5"/>
        <v>1176.7857142857142</v>
      </c>
      <c r="G75">
        <f>C75-D75</f>
        <v>-31.705882352941217</v>
      </c>
      <c r="H75">
        <f>C75-E75</f>
        <v>-103.74545454545455</v>
      </c>
      <c r="K75">
        <f>SUM(H54:H75)</f>
        <v>586.59999999999991</v>
      </c>
    </row>
    <row r="76" spans="1:12" x14ac:dyDescent="0.2">
      <c r="A76">
        <v>2005</v>
      </c>
      <c r="B76">
        <v>23</v>
      </c>
      <c r="C76">
        <v>1028</v>
      </c>
      <c r="D76">
        <f t="shared" si="3"/>
        <v>1062.7058823529412</v>
      </c>
      <c r="E76" s="92">
        <f t="shared" si="4"/>
        <v>1134.7454545454545</v>
      </c>
      <c r="F76" s="92">
        <f t="shared" si="5"/>
        <v>1176.7857142857142</v>
      </c>
      <c r="G76">
        <f>C76-D76</f>
        <v>-34.705882352941217</v>
      </c>
    </row>
    <row r="77" spans="1:12" x14ac:dyDescent="0.2">
      <c r="A77">
        <v>2005</v>
      </c>
      <c r="B77">
        <v>24</v>
      </c>
      <c r="C77">
        <v>1049</v>
      </c>
      <c r="D77">
        <f t="shared" si="3"/>
        <v>1062.7058823529412</v>
      </c>
      <c r="E77" s="92">
        <f t="shared" si="4"/>
        <v>1134.7454545454545</v>
      </c>
      <c r="F77" s="92">
        <f t="shared" si="5"/>
        <v>1176.7857142857142</v>
      </c>
      <c r="G77">
        <f>C77-D77</f>
        <v>-13.705882352941217</v>
      </c>
    </row>
    <row r="78" spans="1:12" x14ac:dyDescent="0.2">
      <c r="A78">
        <v>2005</v>
      </c>
      <c r="B78">
        <v>25</v>
      </c>
      <c r="C78">
        <v>970</v>
      </c>
      <c r="D78">
        <f t="shared" si="3"/>
        <v>1062.7058823529412</v>
      </c>
      <c r="E78" s="92">
        <f t="shared" si="4"/>
        <v>1134.7454545454545</v>
      </c>
      <c r="F78" s="92">
        <f t="shared" si="5"/>
        <v>1176.7857142857142</v>
      </c>
      <c r="G78">
        <f>C78-D78</f>
        <v>-92.705882352941217</v>
      </c>
    </row>
    <row r="79" spans="1:12" x14ac:dyDescent="0.2">
      <c r="A79">
        <v>2005</v>
      </c>
      <c r="B79">
        <v>26</v>
      </c>
      <c r="C79">
        <v>1060</v>
      </c>
      <c r="D79">
        <f t="shared" si="3"/>
        <v>1062.7058823529412</v>
      </c>
      <c r="E79" s="92">
        <f t="shared" si="4"/>
        <v>1134.7454545454545</v>
      </c>
      <c r="F79" s="92">
        <f t="shared" si="5"/>
        <v>1176.7857142857142</v>
      </c>
      <c r="G79">
        <f>C79-D79</f>
        <v>-2.7058823529412166</v>
      </c>
    </row>
    <row r="80" spans="1:12" x14ac:dyDescent="0.2">
      <c r="A80">
        <v>2005</v>
      </c>
      <c r="B80">
        <v>27</v>
      </c>
      <c r="C80">
        <v>956</v>
      </c>
      <c r="D80">
        <f t="shared" si="3"/>
        <v>1062.7058823529412</v>
      </c>
      <c r="E80" s="92">
        <f t="shared" si="4"/>
        <v>1134.7454545454545</v>
      </c>
      <c r="F80" s="92">
        <f t="shared" si="5"/>
        <v>1176.7857142857142</v>
      </c>
      <c r="G80">
        <f>C80-D80</f>
        <v>-106.70588235294122</v>
      </c>
    </row>
    <row r="81" spans="1:7" x14ac:dyDescent="0.2">
      <c r="A81">
        <v>2005</v>
      </c>
      <c r="B81">
        <v>28</v>
      </c>
      <c r="C81">
        <v>984</v>
      </c>
      <c r="D81">
        <f t="shared" si="3"/>
        <v>1062.7058823529412</v>
      </c>
      <c r="E81" s="92">
        <f t="shared" si="4"/>
        <v>1134.7454545454545</v>
      </c>
      <c r="F81" s="92">
        <f t="shared" si="5"/>
        <v>1176.7857142857142</v>
      </c>
      <c r="G81">
        <f>C81-D81</f>
        <v>-78.705882352941217</v>
      </c>
    </row>
    <row r="82" spans="1:7" x14ac:dyDescent="0.2">
      <c r="A82">
        <v>2005</v>
      </c>
      <c r="B82">
        <v>29</v>
      </c>
      <c r="C82">
        <v>1019</v>
      </c>
      <c r="D82">
        <f t="shared" si="3"/>
        <v>1062.7058823529412</v>
      </c>
      <c r="E82" s="92">
        <f t="shared" si="4"/>
        <v>1134.7454545454545</v>
      </c>
      <c r="F82" s="92">
        <f t="shared" si="5"/>
        <v>1176.7857142857142</v>
      </c>
      <c r="G82">
        <f>C82-D82</f>
        <v>-43.705882352941217</v>
      </c>
    </row>
    <row r="83" spans="1:7" x14ac:dyDescent="0.2">
      <c r="A83">
        <v>2005</v>
      </c>
      <c r="B83">
        <v>30</v>
      </c>
      <c r="C83">
        <v>985</v>
      </c>
      <c r="D83">
        <f t="shared" si="3"/>
        <v>1062.7058823529412</v>
      </c>
      <c r="E83" s="92">
        <f t="shared" si="4"/>
        <v>1134.7454545454545</v>
      </c>
      <c r="F83" s="92">
        <f t="shared" si="5"/>
        <v>1176.7857142857142</v>
      </c>
      <c r="G83">
        <f>C83-D83</f>
        <v>-77.705882352941217</v>
      </c>
    </row>
    <row r="84" spans="1:7" x14ac:dyDescent="0.2">
      <c r="A84">
        <v>2005</v>
      </c>
      <c r="B84">
        <v>31</v>
      </c>
      <c r="C84">
        <v>933</v>
      </c>
      <c r="D84">
        <f t="shared" si="3"/>
        <v>1062.7058823529412</v>
      </c>
      <c r="E84" s="92">
        <f t="shared" si="4"/>
        <v>1134.7454545454545</v>
      </c>
      <c r="F84" s="92">
        <f t="shared" si="5"/>
        <v>1176.7857142857142</v>
      </c>
      <c r="G84">
        <f>C84-D84</f>
        <v>-129.70588235294122</v>
      </c>
    </row>
    <row r="85" spans="1:7" x14ac:dyDescent="0.2">
      <c r="A85">
        <v>2005</v>
      </c>
      <c r="B85">
        <v>32</v>
      </c>
      <c r="C85">
        <v>974</v>
      </c>
      <c r="D85">
        <f t="shared" si="3"/>
        <v>1062.7058823529412</v>
      </c>
      <c r="E85" s="92">
        <f t="shared" si="4"/>
        <v>1134.7454545454545</v>
      </c>
      <c r="F85" s="92">
        <f t="shared" si="5"/>
        <v>1176.7857142857142</v>
      </c>
      <c r="G85">
        <f>C85-D85</f>
        <v>-88.705882352941217</v>
      </c>
    </row>
    <row r="86" spans="1:7" x14ac:dyDescent="0.2">
      <c r="A86">
        <v>2005</v>
      </c>
      <c r="B86">
        <v>33</v>
      </c>
      <c r="C86">
        <v>1032</v>
      </c>
      <c r="D86">
        <f t="shared" si="3"/>
        <v>1062.7058823529412</v>
      </c>
      <c r="E86" s="92">
        <f t="shared" si="4"/>
        <v>1134.7454545454545</v>
      </c>
      <c r="F86" s="92">
        <f t="shared" si="5"/>
        <v>1176.7857142857142</v>
      </c>
      <c r="G86">
        <f>C86-D86</f>
        <v>-30.705882352941217</v>
      </c>
    </row>
    <row r="87" spans="1:7" x14ac:dyDescent="0.2">
      <c r="A87">
        <v>2005</v>
      </c>
      <c r="B87">
        <v>34</v>
      </c>
      <c r="C87">
        <v>948</v>
      </c>
      <c r="D87">
        <f t="shared" si="3"/>
        <v>1062.7058823529412</v>
      </c>
      <c r="E87" s="92">
        <f t="shared" si="4"/>
        <v>1134.7454545454545</v>
      </c>
      <c r="F87" s="92">
        <f t="shared" si="5"/>
        <v>1176.7857142857142</v>
      </c>
      <c r="G87">
        <f>C87-D87</f>
        <v>-114.70588235294122</v>
      </c>
    </row>
    <row r="88" spans="1:7" x14ac:dyDescent="0.2">
      <c r="A88">
        <v>2005</v>
      </c>
      <c r="B88">
        <v>35</v>
      </c>
      <c r="C88">
        <v>965</v>
      </c>
      <c r="D88">
        <f t="shared" si="3"/>
        <v>1062.7058823529412</v>
      </c>
      <c r="E88" s="92">
        <f t="shared" si="4"/>
        <v>1134.7454545454545</v>
      </c>
      <c r="F88" s="92">
        <f t="shared" si="5"/>
        <v>1176.7857142857142</v>
      </c>
      <c r="G88">
        <f>C88-D88</f>
        <v>-97.705882352941217</v>
      </c>
    </row>
    <row r="89" spans="1:7" x14ac:dyDescent="0.2">
      <c r="A89">
        <v>2005</v>
      </c>
      <c r="B89">
        <v>36</v>
      </c>
      <c r="C89">
        <v>929</v>
      </c>
      <c r="D89">
        <f t="shared" si="3"/>
        <v>1062.7058823529412</v>
      </c>
      <c r="E89" s="92">
        <f t="shared" si="4"/>
        <v>1134.7454545454545</v>
      </c>
      <c r="F89" s="92">
        <f t="shared" si="5"/>
        <v>1176.7857142857142</v>
      </c>
      <c r="G89">
        <f>C89-D89</f>
        <v>-133.70588235294122</v>
      </c>
    </row>
    <row r="90" spans="1:7" x14ac:dyDescent="0.2">
      <c r="A90">
        <v>2005</v>
      </c>
      <c r="B90">
        <v>37</v>
      </c>
      <c r="C90">
        <v>1012</v>
      </c>
      <c r="D90">
        <f t="shared" si="3"/>
        <v>1062.7058823529412</v>
      </c>
      <c r="E90" s="92">
        <f t="shared" si="4"/>
        <v>1134.7454545454545</v>
      </c>
      <c r="F90" s="92">
        <f t="shared" si="5"/>
        <v>1176.7857142857142</v>
      </c>
      <c r="G90">
        <f>C90-D90</f>
        <v>-50.705882352941217</v>
      </c>
    </row>
    <row r="91" spans="1:7" x14ac:dyDescent="0.2">
      <c r="A91">
        <v>2005</v>
      </c>
      <c r="B91">
        <v>38</v>
      </c>
      <c r="C91">
        <v>914</v>
      </c>
      <c r="D91">
        <f t="shared" si="3"/>
        <v>1062.7058823529412</v>
      </c>
      <c r="E91" s="92">
        <f t="shared" si="4"/>
        <v>1134.7454545454545</v>
      </c>
      <c r="F91" s="92">
        <f t="shared" si="5"/>
        <v>1176.7857142857142</v>
      </c>
      <c r="G91">
        <f>C91-D91</f>
        <v>-148.70588235294122</v>
      </c>
    </row>
    <row r="92" spans="1:7" x14ac:dyDescent="0.2">
      <c r="A92">
        <v>2005</v>
      </c>
      <c r="B92">
        <v>39</v>
      </c>
      <c r="C92">
        <v>926</v>
      </c>
      <c r="D92">
        <f t="shared" si="3"/>
        <v>1062.7058823529412</v>
      </c>
      <c r="E92" s="92">
        <f t="shared" si="4"/>
        <v>1134.7454545454545</v>
      </c>
      <c r="F92" s="92">
        <f t="shared" si="5"/>
        <v>1176.7857142857142</v>
      </c>
      <c r="G92">
        <f>C92-D92</f>
        <v>-136.70588235294122</v>
      </c>
    </row>
    <row r="93" spans="1:7" x14ac:dyDescent="0.2">
      <c r="A93">
        <v>2005</v>
      </c>
      <c r="B93">
        <v>40</v>
      </c>
      <c r="C93">
        <v>1051</v>
      </c>
      <c r="D93">
        <f t="shared" si="3"/>
        <v>1062.7058823529412</v>
      </c>
      <c r="E93" s="92">
        <f t="shared" si="4"/>
        <v>1134.7454545454545</v>
      </c>
      <c r="F93" s="92">
        <f t="shared" si="5"/>
        <v>1176.7857142857142</v>
      </c>
      <c r="G93">
        <f>C93-D93</f>
        <v>-11.705882352941217</v>
      </c>
    </row>
    <row r="94" spans="1:7" x14ac:dyDescent="0.2">
      <c r="A94">
        <v>2005</v>
      </c>
      <c r="B94">
        <v>41</v>
      </c>
      <c r="C94">
        <v>1004</v>
      </c>
      <c r="D94">
        <f t="shared" si="3"/>
        <v>1062.7058823529412</v>
      </c>
      <c r="E94" s="92">
        <f t="shared" si="4"/>
        <v>1134.7454545454545</v>
      </c>
      <c r="F94" s="92">
        <f t="shared" si="5"/>
        <v>1176.7857142857142</v>
      </c>
      <c r="G94">
        <f>C94-D94</f>
        <v>-58.705882352941217</v>
      </c>
    </row>
    <row r="95" spans="1:7" x14ac:dyDescent="0.2">
      <c r="A95">
        <v>2005</v>
      </c>
      <c r="B95">
        <v>42</v>
      </c>
      <c r="C95">
        <v>971</v>
      </c>
      <c r="D95">
        <f t="shared" si="3"/>
        <v>1062.7058823529412</v>
      </c>
      <c r="E95" s="92">
        <f t="shared" si="4"/>
        <v>1134.7454545454545</v>
      </c>
      <c r="F95" s="92">
        <f t="shared" si="5"/>
        <v>1176.7857142857142</v>
      </c>
      <c r="G95">
        <f>C95-D95</f>
        <v>-91.705882352941217</v>
      </c>
    </row>
    <row r="96" spans="1:7" x14ac:dyDescent="0.2">
      <c r="A96">
        <v>2005</v>
      </c>
      <c r="B96">
        <v>43</v>
      </c>
      <c r="C96">
        <v>1026</v>
      </c>
      <c r="D96">
        <f t="shared" si="3"/>
        <v>1062.7058823529412</v>
      </c>
      <c r="E96" s="92">
        <f t="shared" si="4"/>
        <v>1134.7454545454545</v>
      </c>
      <c r="F96" s="92">
        <f t="shared" si="5"/>
        <v>1176.7857142857142</v>
      </c>
      <c r="G96">
        <f>C96-D96</f>
        <v>-36.705882352941217</v>
      </c>
    </row>
    <row r="97" spans="1:10" x14ac:dyDescent="0.2">
      <c r="A97">
        <v>2005</v>
      </c>
      <c r="B97">
        <v>44</v>
      </c>
      <c r="C97">
        <v>1057</v>
      </c>
      <c r="D97">
        <f t="shared" si="3"/>
        <v>1062.7058823529412</v>
      </c>
      <c r="E97" s="92">
        <f t="shared" si="4"/>
        <v>1134.7454545454545</v>
      </c>
      <c r="F97" s="92">
        <f t="shared" si="5"/>
        <v>1176.7857142857142</v>
      </c>
      <c r="G97">
        <f>C97-D97</f>
        <v>-5.7058823529412166</v>
      </c>
    </row>
    <row r="98" spans="1:10" x14ac:dyDescent="0.2">
      <c r="A98">
        <v>2005</v>
      </c>
      <c r="B98">
        <v>45</v>
      </c>
      <c r="C98">
        <v>1028</v>
      </c>
      <c r="D98">
        <f t="shared" si="3"/>
        <v>1062.7058823529412</v>
      </c>
      <c r="E98" s="92">
        <f t="shared" si="4"/>
        <v>1134.7454545454545</v>
      </c>
      <c r="F98" s="92">
        <f t="shared" si="5"/>
        <v>1176.7857142857142</v>
      </c>
      <c r="G98">
        <f>C98-D98</f>
        <v>-34.705882352941217</v>
      </c>
    </row>
    <row r="99" spans="1:10" x14ac:dyDescent="0.2">
      <c r="A99">
        <v>2005</v>
      </c>
      <c r="B99">
        <v>46</v>
      </c>
      <c r="C99">
        <v>971</v>
      </c>
      <c r="D99">
        <f t="shared" si="3"/>
        <v>1062.7058823529412</v>
      </c>
      <c r="E99" s="92">
        <f t="shared" si="4"/>
        <v>1134.7454545454545</v>
      </c>
      <c r="F99" s="92">
        <f t="shared" si="5"/>
        <v>1176.7857142857142</v>
      </c>
      <c r="G99">
        <f>C99-D99</f>
        <v>-91.705882352941217</v>
      </c>
    </row>
    <row r="100" spans="1:10" x14ac:dyDescent="0.2">
      <c r="A100">
        <v>2005</v>
      </c>
      <c r="B100">
        <v>47</v>
      </c>
      <c r="C100">
        <v>1012</v>
      </c>
      <c r="D100">
        <f t="shared" si="3"/>
        <v>1062.7058823529412</v>
      </c>
      <c r="E100" s="92">
        <f t="shared" si="4"/>
        <v>1134.7454545454545</v>
      </c>
      <c r="F100" s="92">
        <f t="shared" si="5"/>
        <v>1176.7857142857142</v>
      </c>
      <c r="G100">
        <f>C100-D100</f>
        <v>-50.705882352941217</v>
      </c>
    </row>
    <row r="101" spans="1:10" x14ac:dyDescent="0.2">
      <c r="A101">
        <v>2005</v>
      </c>
      <c r="B101">
        <v>48</v>
      </c>
      <c r="C101">
        <v>1036</v>
      </c>
      <c r="D101">
        <f t="shared" si="3"/>
        <v>1062.7058823529412</v>
      </c>
      <c r="E101" s="92">
        <f t="shared" si="4"/>
        <v>1134.7454545454545</v>
      </c>
      <c r="F101" s="92">
        <f t="shared" si="5"/>
        <v>1176.7857142857142</v>
      </c>
      <c r="G101">
        <f>C101-D101</f>
        <v>-26.705882352941217</v>
      </c>
    </row>
    <row r="102" spans="1:10" x14ac:dyDescent="0.2">
      <c r="A102">
        <v>2005</v>
      </c>
      <c r="B102" s="90">
        <v>49</v>
      </c>
      <c r="C102" s="90">
        <v>1154</v>
      </c>
      <c r="D102">
        <f t="shared" si="3"/>
        <v>1062.7058823529412</v>
      </c>
      <c r="E102" s="92">
        <f t="shared" si="4"/>
        <v>1134.7454545454545</v>
      </c>
      <c r="F102" s="92">
        <f t="shared" si="5"/>
        <v>1176.7857142857142</v>
      </c>
      <c r="G102">
        <f>C102-D102</f>
        <v>91.294117647058783</v>
      </c>
      <c r="I102">
        <f>C102-F102</f>
        <v>-22.785714285714221</v>
      </c>
    </row>
    <row r="103" spans="1:10" x14ac:dyDescent="0.2">
      <c r="A103">
        <v>2005</v>
      </c>
      <c r="B103" s="90">
        <v>50</v>
      </c>
      <c r="C103" s="90">
        <v>1058</v>
      </c>
      <c r="D103">
        <f t="shared" si="3"/>
        <v>1062.7058823529412</v>
      </c>
      <c r="E103" s="92">
        <f t="shared" si="4"/>
        <v>1134.7454545454545</v>
      </c>
      <c r="F103" s="92">
        <f t="shared" si="5"/>
        <v>1176.7857142857142</v>
      </c>
      <c r="G103">
        <f>C103-D103</f>
        <v>-4.7058823529412166</v>
      </c>
      <c r="I103">
        <f>C103-F103</f>
        <v>-118.78571428571422</v>
      </c>
    </row>
    <row r="104" spans="1:10" x14ac:dyDescent="0.2">
      <c r="A104">
        <v>2005</v>
      </c>
      <c r="B104" s="90">
        <v>51</v>
      </c>
      <c r="C104" s="90">
        <v>1079</v>
      </c>
      <c r="D104">
        <f t="shared" si="3"/>
        <v>1062.7058823529412</v>
      </c>
      <c r="E104" s="92">
        <f t="shared" si="4"/>
        <v>1134.7454545454545</v>
      </c>
      <c r="F104" s="92">
        <f t="shared" si="5"/>
        <v>1176.7857142857142</v>
      </c>
      <c r="G104">
        <f>C104-D104</f>
        <v>16.294117647058783</v>
      </c>
      <c r="I104">
        <f>C104-F104</f>
        <v>-97.785714285714221</v>
      </c>
    </row>
    <row r="105" spans="1:10" x14ac:dyDescent="0.2">
      <c r="A105">
        <v>2005</v>
      </c>
      <c r="B105" s="90">
        <v>52</v>
      </c>
      <c r="C105" s="90">
        <v>1155</v>
      </c>
      <c r="D105">
        <f t="shared" si="3"/>
        <v>1062.7058823529412</v>
      </c>
      <c r="E105" s="92">
        <f t="shared" si="4"/>
        <v>1134.7454545454545</v>
      </c>
      <c r="F105" s="92">
        <f t="shared" si="5"/>
        <v>1176.7857142857142</v>
      </c>
      <c r="G105">
        <f>C105-D105</f>
        <v>92.294117647058783</v>
      </c>
      <c r="I105">
        <f>C105-F105</f>
        <v>-21.785714285714221</v>
      </c>
    </row>
    <row r="106" spans="1:10" x14ac:dyDescent="0.2">
      <c r="A106">
        <v>2005</v>
      </c>
      <c r="B106" s="90">
        <v>53</v>
      </c>
      <c r="C106" s="90">
        <v>1094</v>
      </c>
      <c r="D106">
        <f t="shared" si="3"/>
        <v>1062.7058823529412</v>
      </c>
      <c r="E106" s="92">
        <f t="shared" si="4"/>
        <v>1134.7454545454545</v>
      </c>
      <c r="F106" s="92">
        <f t="shared" si="5"/>
        <v>1176.7857142857142</v>
      </c>
      <c r="G106">
        <f>C106-D106</f>
        <v>31.294117647058783</v>
      </c>
      <c r="I106">
        <f>C106-F106</f>
        <v>-82.785714285714221</v>
      </c>
      <c r="J106">
        <f>SUM(G54:G106)</f>
        <v>607.5882352941137</v>
      </c>
    </row>
    <row r="107" spans="1:10" x14ac:dyDescent="0.2">
      <c r="A107">
        <v>2006</v>
      </c>
      <c r="B107" s="90">
        <v>1</v>
      </c>
      <c r="C107" s="90">
        <v>1246</v>
      </c>
      <c r="D107">
        <f t="shared" si="3"/>
        <v>1062.7058823529412</v>
      </c>
      <c r="E107" s="92">
        <f t="shared" si="4"/>
        <v>1134.7454545454545</v>
      </c>
      <c r="F107" s="92">
        <f t="shared" si="5"/>
        <v>1176.7857142857142</v>
      </c>
      <c r="G107">
        <f>C107-D107</f>
        <v>183.29411764705878</v>
      </c>
      <c r="H107">
        <f>C107-E107</f>
        <v>111.25454545454545</v>
      </c>
      <c r="I107">
        <f>C107-F107</f>
        <v>69.214285714285779</v>
      </c>
    </row>
    <row r="108" spans="1:10" x14ac:dyDescent="0.2">
      <c r="A108">
        <v>2006</v>
      </c>
      <c r="B108" s="90">
        <v>2</v>
      </c>
      <c r="C108" s="90">
        <v>1296</v>
      </c>
      <c r="D108">
        <f t="shared" si="3"/>
        <v>1062.7058823529412</v>
      </c>
      <c r="E108" s="92">
        <f t="shared" si="4"/>
        <v>1134.7454545454545</v>
      </c>
      <c r="F108" s="92">
        <f t="shared" si="5"/>
        <v>1176.7857142857142</v>
      </c>
      <c r="G108">
        <f>C108-D108</f>
        <v>233.29411764705878</v>
      </c>
      <c r="H108">
        <f>C108-E108</f>
        <v>161.25454545454545</v>
      </c>
      <c r="I108">
        <f>C108-F108</f>
        <v>119.21428571428578</v>
      </c>
    </row>
    <row r="109" spans="1:10" x14ac:dyDescent="0.2">
      <c r="A109">
        <v>2006</v>
      </c>
      <c r="B109" s="90">
        <v>3</v>
      </c>
      <c r="C109" s="90">
        <v>1230</v>
      </c>
      <c r="D109">
        <f t="shared" si="3"/>
        <v>1062.7058823529412</v>
      </c>
      <c r="E109" s="92">
        <f t="shared" si="4"/>
        <v>1134.7454545454545</v>
      </c>
      <c r="F109" s="92">
        <f t="shared" si="5"/>
        <v>1176.7857142857142</v>
      </c>
      <c r="G109">
        <f>C109-D109</f>
        <v>167.29411764705878</v>
      </c>
      <c r="H109">
        <f>C109-E109</f>
        <v>95.25454545454545</v>
      </c>
      <c r="I109">
        <f>C109-F109</f>
        <v>53.214285714285779</v>
      </c>
    </row>
    <row r="110" spans="1:10" x14ac:dyDescent="0.2">
      <c r="A110">
        <v>2006</v>
      </c>
      <c r="B110" s="90">
        <v>4</v>
      </c>
      <c r="C110" s="90">
        <v>1067</v>
      </c>
      <c r="D110">
        <f t="shared" si="3"/>
        <v>1062.7058823529412</v>
      </c>
      <c r="E110" s="92">
        <f t="shared" si="4"/>
        <v>1134.7454545454545</v>
      </c>
      <c r="F110" s="92">
        <f t="shared" si="5"/>
        <v>1176.7857142857142</v>
      </c>
      <c r="G110">
        <f>C110-D110</f>
        <v>4.2941176470587834</v>
      </c>
      <c r="H110">
        <f>C110-E110</f>
        <v>-67.74545454545455</v>
      </c>
      <c r="I110">
        <f>C110-F110</f>
        <v>-109.78571428571422</v>
      </c>
    </row>
    <row r="111" spans="1:10" x14ac:dyDescent="0.2">
      <c r="A111">
        <v>2006</v>
      </c>
      <c r="B111" s="90">
        <v>5</v>
      </c>
      <c r="C111" s="90">
        <v>1082</v>
      </c>
      <c r="D111">
        <f t="shared" si="3"/>
        <v>1062.7058823529412</v>
      </c>
      <c r="E111" s="92">
        <f t="shared" si="4"/>
        <v>1134.7454545454545</v>
      </c>
      <c r="F111" s="92">
        <f t="shared" si="5"/>
        <v>1176.7857142857142</v>
      </c>
      <c r="G111">
        <f>C111-D111</f>
        <v>19.294117647058783</v>
      </c>
      <c r="H111">
        <f>C111-E111</f>
        <v>-52.74545454545455</v>
      </c>
      <c r="I111">
        <f>C111-F111</f>
        <v>-94.785714285714221</v>
      </c>
    </row>
    <row r="112" spans="1:10" x14ac:dyDescent="0.2">
      <c r="A112">
        <v>2006</v>
      </c>
      <c r="B112" s="90">
        <v>6</v>
      </c>
      <c r="C112" s="90">
        <v>1112</v>
      </c>
      <c r="D112">
        <f t="shared" si="3"/>
        <v>1062.7058823529412</v>
      </c>
      <c r="E112" s="92">
        <f t="shared" si="4"/>
        <v>1134.7454545454545</v>
      </c>
      <c r="F112" s="92">
        <f t="shared" si="5"/>
        <v>1176.7857142857142</v>
      </c>
      <c r="G112">
        <f>C112-D112</f>
        <v>49.294117647058783</v>
      </c>
      <c r="H112">
        <f>C112-E112</f>
        <v>-22.74545454545455</v>
      </c>
      <c r="I112">
        <f>C112-F112</f>
        <v>-64.785714285714221</v>
      </c>
    </row>
    <row r="113" spans="1:12" x14ac:dyDescent="0.2">
      <c r="A113">
        <v>2006</v>
      </c>
      <c r="B113" s="90">
        <v>7</v>
      </c>
      <c r="C113" s="90">
        <v>1113</v>
      </c>
      <c r="D113">
        <f t="shared" si="3"/>
        <v>1062.7058823529412</v>
      </c>
      <c r="E113" s="92">
        <f t="shared" si="4"/>
        <v>1134.7454545454545</v>
      </c>
      <c r="F113" s="92">
        <f t="shared" si="5"/>
        <v>1176.7857142857142</v>
      </c>
      <c r="G113">
        <f>C113-D113</f>
        <v>50.294117647058783</v>
      </c>
      <c r="H113">
        <f>C113-E113</f>
        <v>-21.74545454545455</v>
      </c>
      <c r="I113">
        <f>C113-F113</f>
        <v>-63.785714285714221</v>
      </c>
    </row>
    <row r="114" spans="1:12" x14ac:dyDescent="0.2">
      <c r="A114">
        <v>2006</v>
      </c>
      <c r="B114" s="90">
        <v>8</v>
      </c>
      <c r="C114" s="90">
        <v>1073</v>
      </c>
      <c r="D114">
        <f t="shared" si="3"/>
        <v>1062.7058823529412</v>
      </c>
      <c r="E114" s="92">
        <f t="shared" si="4"/>
        <v>1134.7454545454545</v>
      </c>
      <c r="F114" s="92">
        <f t="shared" si="5"/>
        <v>1176.7857142857142</v>
      </c>
      <c r="G114">
        <f>C114-D114</f>
        <v>10.294117647058783</v>
      </c>
      <c r="H114">
        <f>C114-E114</f>
        <v>-61.74545454545455</v>
      </c>
      <c r="I114">
        <f>C114-F114</f>
        <v>-103.78571428571422</v>
      </c>
    </row>
    <row r="115" spans="1:12" x14ac:dyDescent="0.2">
      <c r="A115">
        <v>2006</v>
      </c>
      <c r="B115" s="90">
        <v>9</v>
      </c>
      <c r="C115" s="90">
        <v>1099</v>
      </c>
      <c r="D115">
        <f t="shared" si="3"/>
        <v>1062.7058823529412</v>
      </c>
      <c r="E115" s="92">
        <f t="shared" si="4"/>
        <v>1134.7454545454545</v>
      </c>
      <c r="F115" s="92">
        <f t="shared" si="5"/>
        <v>1176.7857142857142</v>
      </c>
      <c r="G115">
        <f>C115-D115</f>
        <v>36.294117647058783</v>
      </c>
      <c r="H115">
        <f>C115-E115</f>
        <v>-35.74545454545455</v>
      </c>
      <c r="I115">
        <f>C115-F115</f>
        <v>-77.785714285714221</v>
      </c>
    </row>
    <row r="116" spans="1:12" x14ac:dyDescent="0.2">
      <c r="A116">
        <v>2006</v>
      </c>
      <c r="B116" s="90">
        <v>10</v>
      </c>
      <c r="C116" s="90">
        <v>1187</v>
      </c>
      <c r="D116">
        <f t="shared" si="3"/>
        <v>1062.7058823529412</v>
      </c>
      <c r="E116" s="92">
        <f t="shared" si="4"/>
        <v>1134.7454545454545</v>
      </c>
      <c r="F116" s="92">
        <f t="shared" si="5"/>
        <v>1176.7857142857142</v>
      </c>
      <c r="G116">
        <f>C116-D116</f>
        <v>124.29411764705878</v>
      </c>
      <c r="H116">
        <f>C116-E116</f>
        <v>52.25454545454545</v>
      </c>
      <c r="I116">
        <f>C116-F116</f>
        <v>10.214285714285779</v>
      </c>
    </row>
    <row r="117" spans="1:12" x14ac:dyDescent="0.2">
      <c r="A117">
        <v>2006</v>
      </c>
      <c r="B117" s="90">
        <v>11</v>
      </c>
      <c r="C117" s="90">
        <v>1102</v>
      </c>
      <c r="D117">
        <f t="shared" si="3"/>
        <v>1062.7058823529412</v>
      </c>
      <c r="E117" s="92">
        <f t="shared" si="4"/>
        <v>1134.7454545454545</v>
      </c>
      <c r="F117" s="92">
        <f t="shared" si="5"/>
        <v>1176.7857142857142</v>
      </c>
      <c r="G117">
        <f>C117-D117</f>
        <v>39.294117647058783</v>
      </c>
      <c r="H117">
        <f>C117-E117</f>
        <v>-32.74545454545455</v>
      </c>
      <c r="I117">
        <f>C117-F117</f>
        <v>-74.785714285714221</v>
      </c>
      <c r="L117">
        <f>SUM(I102:I117)</f>
        <v>-681.57142857142753</v>
      </c>
    </row>
    <row r="118" spans="1:12" x14ac:dyDescent="0.2">
      <c r="A118">
        <v>2006</v>
      </c>
      <c r="B118">
        <v>12</v>
      </c>
      <c r="C118">
        <v>1083</v>
      </c>
      <c r="D118">
        <f t="shared" si="3"/>
        <v>1062.7058823529412</v>
      </c>
      <c r="E118" s="92">
        <f t="shared" si="4"/>
        <v>1134.7454545454545</v>
      </c>
      <c r="F118" s="92">
        <f t="shared" si="5"/>
        <v>1176.7857142857142</v>
      </c>
      <c r="G118">
        <f>C118-D118</f>
        <v>20.294117647058783</v>
      </c>
      <c r="H118">
        <f>C118-E118</f>
        <v>-51.74545454545455</v>
      </c>
    </row>
    <row r="119" spans="1:12" x14ac:dyDescent="0.2">
      <c r="A119">
        <v>2006</v>
      </c>
      <c r="B119">
        <v>13</v>
      </c>
      <c r="C119">
        <v>1189</v>
      </c>
      <c r="D119">
        <f t="shared" si="3"/>
        <v>1062.7058823529412</v>
      </c>
      <c r="E119" s="92">
        <f t="shared" si="4"/>
        <v>1134.7454545454545</v>
      </c>
      <c r="F119" s="92">
        <f t="shared" si="5"/>
        <v>1176.7857142857142</v>
      </c>
      <c r="G119">
        <f>C119-D119</f>
        <v>126.29411764705878</v>
      </c>
      <c r="H119">
        <f>C119-E119</f>
        <v>54.25454545454545</v>
      </c>
    </row>
    <row r="120" spans="1:12" x14ac:dyDescent="0.2">
      <c r="A120">
        <v>2006</v>
      </c>
      <c r="B120">
        <v>14</v>
      </c>
      <c r="C120">
        <v>1225</v>
      </c>
      <c r="D120">
        <f t="shared" si="3"/>
        <v>1062.7058823529412</v>
      </c>
      <c r="E120" s="92">
        <f t="shared" si="4"/>
        <v>1134.7454545454545</v>
      </c>
      <c r="F120" s="92">
        <f t="shared" si="5"/>
        <v>1176.7857142857142</v>
      </c>
      <c r="G120">
        <f>C120-D120</f>
        <v>162.29411764705878</v>
      </c>
      <c r="H120">
        <f>C120-E120</f>
        <v>90.25454545454545</v>
      </c>
    </row>
    <row r="121" spans="1:12" x14ac:dyDescent="0.2">
      <c r="A121">
        <v>2006</v>
      </c>
      <c r="B121">
        <v>15</v>
      </c>
      <c r="C121">
        <v>1018</v>
      </c>
      <c r="D121">
        <f t="shared" si="3"/>
        <v>1062.7058823529412</v>
      </c>
      <c r="E121" s="92">
        <f t="shared" si="4"/>
        <v>1134.7454545454545</v>
      </c>
      <c r="F121" s="92">
        <f t="shared" si="5"/>
        <v>1176.7857142857142</v>
      </c>
      <c r="G121">
        <f>C121-D121</f>
        <v>-44.705882352941217</v>
      </c>
      <c r="H121">
        <f>C121-E121</f>
        <v>-116.74545454545455</v>
      </c>
    </row>
    <row r="122" spans="1:12" x14ac:dyDescent="0.2">
      <c r="A122">
        <v>2006</v>
      </c>
      <c r="B122">
        <v>16</v>
      </c>
      <c r="C122">
        <v>1246</v>
      </c>
      <c r="D122">
        <f t="shared" si="3"/>
        <v>1062.7058823529412</v>
      </c>
      <c r="E122" s="92">
        <f t="shared" si="4"/>
        <v>1134.7454545454545</v>
      </c>
      <c r="F122" s="92">
        <f t="shared" si="5"/>
        <v>1176.7857142857142</v>
      </c>
      <c r="G122">
        <f>C122-D122</f>
        <v>183.29411764705878</v>
      </c>
      <c r="H122">
        <f>C122-E122</f>
        <v>111.25454545454545</v>
      </c>
    </row>
    <row r="123" spans="1:12" x14ac:dyDescent="0.2">
      <c r="A123">
        <v>2006</v>
      </c>
      <c r="B123">
        <v>17</v>
      </c>
      <c r="C123">
        <v>1098</v>
      </c>
      <c r="D123">
        <f t="shared" si="3"/>
        <v>1062.7058823529412</v>
      </c>
      <c r="E123" s="92">
        <f t="shared" si="4"/>
        <v>1134.7454545454545</v>
      </c>
      <c r="F123" s="92">
        <f t="shared" si="5"/>
        <v>1176.7857142857142</v>
      </c>
      <c r="G123">
        <f>C123-D123</f>
        <v>35.294117647058783</v>
      </c>
      <c r="H123">
        <f>C123-E123</f>
        <v>-36.74545454545455</v>
      </c>
    </row>
    <row r="124" spans="1:12" x14ac:dyDescent="0.2">
      <c r="A124">
        <v>2006</v>
      </c>
      <c r="B124">
        <v>18</v>
      </c>
      <c r="C124">
        <v>1087</v>
      </c>
      <c r="D124">
        <f t="shared" si="3"/>
        <v>1062.7058823529412</v>
      </c>
      <c r="E124" s="92">
        <f t="shared" si="4"/>
        <v>1134.7454545454545</v>
      </c>
      <c r="F124" s="92">
        <f t="shared" si="5"/>
        <v>1176.7857142857142</v>
      </c>
      <c r="G124">
        <f>C124-D124</f>
        <v>24.294117647058783</v>
      </c>
      <c r="H124">
        <f>C124-E124</f>
        <v>-47.74545454545455</v>
      </c>
    </row>
    <row r="125" spans="1:12" x14ac:dyDescent="0.2">
      <c r="A125">
        <v>2006</v>
      </c>
      <c r="B125">
        <v>19</v>
      </c>
      <c r="C125">
        <v>1108</v>
      </c>
      <c r="D125">
        <f t="shared" si="3"/>
        <v>1062.7058823529412</v>
      </c>
      <c r="E125" s="92">
        <f t="shared" si="4"/>
        <v>1134.7454545454545</v>
      </c>
      <c r="F125" s="92">
        <f t="shared" si="5"/>
        <v>1176.7857142857142</v>
      </c>
      <c r="G125">
        <f>C125-D125</f>
        <v>45.294117647058783</v>
      </c>
      <c r="H125">
        <f>C125-E125</f>
        <v>-26.74545454545455</v>
      </c>
    </row>
    <row r="126" spans="1:12" x14ac:dyDescent="0.2">
      <c r="A126">
        <v>2006</v>
      </c>
      <c r="B126">
        <v>20</v>
      </c>
      <c r="C126">
        <v>1100</v>
      </c>
      <c r="D126">
        <f t="shared" si="3"/>
        <v>1062.7058823529412</v>
      </c>
      <c r="E126" s="92">
        <f t="shared" si="4"/>
        <v>1134.7454545454545</v>
      </c>
      <c r="F126" s="92">
        <f t="shared" si="5"/>
        <v>1176.7857142857142</v>
      </c>
      <c r="G126">
        <f>C126-D126</f>
        <v>37.294117647058783</v>
      </c>
      <c r="H126">
        <f>C126-E126</f>
        <v>-34.74545454545455</v>
      </c>
    </row>
    <row r="127" spans="1:12" x14ac:dyDescent="0.2">
      <c r="A127">
        <v>2006</v>
      </c>
      <c r="B127">
        <v>21</v>
      </c>
      <c r="C127">
        <v>970</v>
      </c>
      <c r="D127">
        <f t="shared" si="3"/>
        <v>1062.7058823529412</v>
      </c>
      <c r="E127" s="92">
        <f t="shared" si="4"/>
        <v>1134.7454545454545</v>
      </c>
      <c r="F127" s="92">
        <f t="shared" si="5"/>
        <v>1176.7857142857142</v>
      </c>
      <c r="G127">
        <f>C127-D127</f>
        <v>-92.705882352941217</v>
      </c>
      <c r="H127">
        <f>C127-E127</f>
        <v>-164.74545454545455</v>
      </c>
    </row>
    <row r="128" spans="1:12" x14ac:dyDescent="0.2">
      <c r="A128">
        <v>2006</v>
      </c>
      <c r="B128">
        <v>22</v>
      </c>
      <c r="C128">
        <v>1046</v>
      </c>
      <c r="D128">
        <f t="shared" si="3"/>
        <v>1062.7058823529412</v>
      </c>
      <c r="E128" s="92">
        <f t="shared" si="4"/>
        <v>1134.7454545454545</v>
      </c>
      <c r="F128" s="92">
        <f t="shared" si="5"/>
        <v>1176.7857142857142</v>
      </c>
      <c r="G128">
        <f>C128-D128</f>
        <v>-16.705882352941217</v>
      </c>
      <c r="H128">
        <f>C128-E128</f>
        <v>-88.74545454545455</v>
      </c>
      <c r="K128">
        <f>SUM(H107:H128)</f>
        <v>-187.40000000000009</v>
      </c>
    </row>
    <row r="129" spans="1:7" x14ac:dyDescent="0.2">
      <c r="A129">
        <v>2006</v>
      </c>
      <c r="B129">
        <v>23</v>
      </c>
      <c r="C129">
        <v>1057</v>
      </c>
      <c r="D129">
        <f t="shared" si="3"/>
        <v>1062.7058823529412</v>
      </c>
      <c r="E129" s="92">
        <f t="shared" si="4"/>
        <v>1134.7454545454545</v>
      </c>
      <c r="F129" s="92">
        <f t="shared" si="5"/>
        <v>1176.7857142857142</v>
      </c>
      <c r="G129">
        <f>C129-D129</f>
        <v>-5.7058823529412166</v>
      </c>
    </row>
    <row r="130" spans="1:7" x14ac:dyDescent="0.2">
      <c r="A130">
        <v>2006</v>
      </c>
      <c r="B130">
        <v>24</v>
      </c>
      <c r="C130">
        <v>994</v>
      </c>
      <c r="D130">
        <f t="shared" ref="D130:D193" si="6">$C$756</f>
        <v>1062.7058823529412</v>
      </c>
      <c r="E130" s="92">
        <f t="shared" ref="E130:E193" si="7">$C$757</f>
        <v>1134.7454545454545</v>
      </c>
      <c r="F130" s="92">
        <f t="shared" ref="F130:F193" si="8">$C$758</f>
        <v>1176.7857142857142</v>
      </c>
      <c r="G130">
        <f>C130-D130</f>
        <v>-68.705882352941217</v>
      </c>
    </row>
    <row r="131" spans="1:7" x14ac:dyDescent="0.2">
      <c r="A131">
        <v>2006</v>
      </c>
      <c r="B131">
        <v>25</v>
      </c>
      <c r="C131">
        <v>1003</v>
      </c>
      <c r="D131">
        <f t="shared" si="6"/>
        <v>1062.7058823529412</v>
      </c>
      <c r="E131" s="92">
        <f t="shared" si="7"/>
        <v>1134.7454545454545</v>
      </c>
      <c r="F131" s="92">
        <f t="shared" si="8"/>
        <v>1176.7857142857142</v>
      </c>
      <c r="G131">
        <f>C131-D131</f>
        <v>-59.705882352941217</v>
      </c>
    </row>
    <row r="132" spans="1:7" x14ac:dyDescent="0.2">
      <c r="A132">
        <v>2006</v>
      </c>
      <c r="B132">
        <v>26</v>
      </c>
      <c r="C132">
        <v>993</v>
      </c>
      <c r="D132">
        <f t="shared" si="6"/>
        <v>1062.7058823529412</v>
      </c>
      <c r="E132" s="92">
        <f t="shared" si="7"/>
        <v>1134.7454545454545</v>
      </c>
      <c r="F132" s="92">
        <f t="shared" si="8"/>
        <v>1176.7857142857142</v>
      </c>
      <c r="G132">
        <f>C132-D132</f>
        <v>-69.705882352941217</v>
      </c>
    </row>
    <row r="133" spans="1:7" x14ac:dyDescent="0.2">
      <c r="A133">
        <v>2006</v>
      </c>
      <c r="B133">
        <v>27</v>
      </c>
      <c r="C133">
        <v>946</v>
      </c>
      <c r="D133">
        <f t="shared" si="6"/>
        <v>1062.7058823529412</v>
      </c>
      <c r="E133" s="92">
        <f t="shared" si="7"/>
        <v>1134.7454545454545</v>
      </c>
      <c r="F133" s="92">
        <f t="shared" si="8"/>
        <v>1176.7857142857142</v>
      </c>
      <c r="G133">
        <f>C133-D133</f>
        <v>-116.70588235294122</v>
      </c>
    </row>
    <row r="134" spans="1:7" x14ac:dyDescent="0.2">
      <c r="A134">
        <v>2006</v>
      </c>
      <c r="B134">
        <v>28</v>
      </c>
      <c r="C134">
        <v>957</v>
      </c>
      <c r="D134">
        <f t="shared" si="6"/>
        <v>1062.7058823529412</v>
      </c>
      <c r="E134" s="92">
        <f t="shared" si="7"/>
        <v>1134.7454545454545</v>
      </c>
      <c r="F134" s="92">
        <f t="shared" si="8"/>
        <v>1176.7857142857142</v>
      </c>
      <c r="G134">
        <f>C134-D134</f>
        <v>-105.70588235294122</v>
      </c>
    </row>
    <row r="135" spans="1:7" x14ac:dyDescent="0.2">
      <c r="A135">
        <v>2006</v>
      </c>
      <c r="B135">
        <v>29</v>
      </c>
      <c r="C135">
        <v>1009</v>
      </c>
      <c r="D135">
        <f t="shared" si="6"/>
        <v>1062.7058823529412</v>
      </c>
      <c r="E135" s="92">
        <f t="shared" si="7"/>
        <v>1134.7454545454545</v>
      </c>
      <c r="F135" s="92">
        <f t="shared" si="8"/>
        <v>1176.7857142857142</v>
      </c>
      <c r="G135">
        <f>C135-D135</f>
        <v>-53.705882352941217</v>
      </c>
    </row>
    <row r="136" spans="1:7" x14ac:dyDescent="0.2">
      <c r="A136">
        <v>2006</v>
      </c>
      <c r="B136">
        <v>30</v>
      </c>
      <c r="C136">
        <v>983</v>
      </c>
      <c r="D136">
        <f t="shared" si="6"/>
        <v>1062.7058823529412</v>
      </c>
      <c r="E136" s="92">
        <f t="shared" si="7"/>
        <v>1134.7454545454545</v>
      </c>
      <c r="F136" s="92">
        <f t="shared" si="8"/>
        <v>1176.7857142857142</v>
      </c>
      <c r="G136">
        <f>C136-D136</f>
        <v>-79.705882352941217</v>
      </c>
    </row>
    <row r="137" spans="1:7" x14ac:dyDescent="0.2">
      <c r="A137">
        <v>2006</v>
      </c>
      <c r="B137">
        <v>31</v>
      </c>
      <c r="C137">
        <v>918</v>
      </c>
      <c r="D137">
        <f t="shared" si="6"/>
        <v>1062.7058823529412</v>
      </c>
      <c r="E137" s="92">
        <f t="shared" si="7"/>
        <v>1134.7454545454545</v>
      </c>
      <c r="F137" s="92">
        <f t="shared" si="8"/>
        <v>1176.7857142857142</v>
      </c>
      <c r="G137">
        <f>C137-D137</f>
        <v>-144.70588235294122</v>
      </c>
    </row>
    <row r="138" spans="1:7" x14ac:dyDescent="0.2">
      <c r="A138">
        <v>2006</v>
      </c>
      <c r="B138">
        <v>32</v>
      </c>
      <c r="C138">
        <v>926</v>
      </c>
      <c r="D138">
        <f t="shared" si="6"/>
        <v>1062.7058823529412</v>
      </c>
      <c r="E138" s="92">
        <f t="shared" si="7"/>
        <v>1134.7454545454545</v>
      </c>
      <c r="F138" s="92">
        <f t="shared" si="8"/>
        <v>1176.7857142857142</v>
      </c>
      <c r="G138">
        <f>C138-D138</f>
        <v>-136.70588235294122</v>
      </c>
    </row>
    <row r="139" spans="1:7" x14ac:dyDescent="0.2">
      <c r="A139">
        <v>2006</v>
      </c>
      <c r="B139">
        <v>33</v>
      </c>
      <c r="C139">
        <v>941</v>
      </c>
      <c r="D139">
        <f t="shared" si="6"/>
        <v>1062.7058823529412</v>
      </c>
      <c r="E139" s="92">
        <f t="shared" si="7"/>
        <v>1134.7454545454545</v>
      </c>
      <c r="F139" s="92">
        <f t="shared" si="8"/>
        <v>1176.7857142857142</v>
      </c>
      <c r="G139">
        <f>C139-D139</f>
        <v>-121.70588235294122</v>
      </c>
    </row>
    <row r="140" spans="1:7" x14ac:dyDescent="0.2">
      <c r="A140">
        <v>2006</v>
      </c>
      <c r="B140">
        <v>34</v>
      </c>
      <c r="C140">
        <v>950</v>
      </c>
      <c r="D140">
        <f t="shared" si="6"/>
        <v>1062.7058823529412</v>
      </c>
      <c r="E140" s="92">
        <f t="shared" si="7"/>
        <v>1134.7454545454545</v>
      </c>
      <c r="F140" s="92">
        <f t="shared" si="8"/>
        <v>1176.7857142857142</v>
      </c>
      <c r="G140">
        <f>C140-D140</f>
        <v>-112.70588235294122</v>
      </c>
    </row>
    <row r="141" spans="1:7" x14ac:dyDescent="0.2">
      <c r="A141">
        <v>2006</v>
      </c>
      <c r="B141">
        <v>35</v>
      </c>
      <c r="C141">
        <v>1057</v>
      </c>
      <c r="D141">
        <f t="shared" si="6"/>
        <v>1062.7058823529412</v>
      </c>
      <c r="E141" s="92">
        <f t="shared" si="7"/>
        <v>1134.7454545454545</v>
      </c>
      <c r="F141" s="92">
        <f t="shared" si="8"/>
        <v>1176.7857142857142</v>
      </c>
      <c r="G141">
        <f>C141-D141</f>
        <v>-5.7058823529412166</v>
      </c>
    </row>
    <row r="142" spans="1:7" x14ac:dyDescent="0.2">
      <c r="A142">
        <v>2006</v>
      </c>
      <c r="B142">
        <v>36</v>
      </c>
      <c r="C142">
        <v>980</v>
      </c>
      <c r="D142">
        <f t="shared" si="6"/>
        <v>1062.7058823529412</v>
      </c>
      <c r="E142" s="92">
        <f t="shared" si="7"/>
        <v>1134.7454545454545</v>
      </c>
      <c r="F142" s="92">
        <f t="shared" si="8"/>
        <v>1176.7857142857142</v>
      </c>
      <c r="G142">
        <f>C142-D142</f>
        <v>-82.705882352941217</v>
      </c>
    </row>
    <row r="143" spans="1:7" x14ac:dyDescent="0.2">
      <c r="A143">
        <v>2006</v>
      </c>
      <c r="B143">
        <v>37</v>
      </c>
      <c r="C143">
        <v>1026</v>
      </c>
      <c r="D143">
        <f t="shared" si="6"/>
        <v>1062.7058823529412</v>
      </c>
      <c r="E143" s="92">
        <f t="shared" si="7"/>
        <v>1134.7454545454545</v>
      </c>
      <c r="F143" s="92">
        <f t="shared" si="8"/>
        <v>1176.7857142857142</v>
      </c>
      <c r="G143">
        <f>C143-D143</f>
        <v>-36.705882352941217</v>
      </c>
    </row>
    <row r="144" spans="1:7" x14ac:dyDescent="0.2">
      <c r="A144">
        <v>2006</v>
      </c>
      <c r="B144">
        <v>38</v>
      </c>
      <c r="C144">
        <v>951</v>
      </c>
      <c r="D144">
        <f t="shared" si="6"/>
        <v>1062.7058823529412</v>
      </c>
      <c r="E144" s="92">
        <f t="shared" si="7"/>
        <v>1134.7454545454545</v>
      </c>
      <c r="F144" s="92">
        <f t="shared" si="8"/>
        <v>1176.7857142857142</v>
      </c>
      <c r="G144">
        <f>C144-D144</f>
        <v>-111.70588235294122</v>
      </c>
    </row>
    <row r="145" spans="1:10" x14ac:dyDescent="0.2">
      <c r="A145">
        <v>2006</v>
      </c>
      <c r="B145">
        <v>39</v>
      </c>
      <c r="C145">
        <v>1019</v>
      </c>
      <c r="D145">
        <f t="shared" si="6"/>
        <v>1062.7058823529412</v>
      </c>
      <c r="E145" s="92">
        <f t="shared" si="7"/>
        <v>1134.7454545454545</v>
      </c>
      <c r="F145" s="92">
        <f t="shared" si="8"/>
        <v>1176.7857142857142</v>
      </c>
      <c r="G145">
        <f>C145-D145</f>
        <v>-43.705882352941217</v>
      </c>
    </row>
    <row r="146" spans="1:10" x14ac:dyDescent="0.2">
      <c r="A146">
        <v>2006</v>
      </c>
      <c r="B146">
        <v>40</v>
      </c>
      <c r="C146">
        <v>991</v>
      </c>
      <c r="D146">
        <f t="shared" si="6"/>
        <v>1062.7058823529412</v>
      </c>
      <c r="E146" s="92">
        <f t="shared" si="7"/>
        <v>1134.7454545454545</v>
      </c>
      <c r="F146" s="92">
        <f t="shared" si="8"/>
        <v>1176.7857142857142</v>
      </c>
      <c r="G146">
        <f>C146-D146</f>
        <v>-71.705882352941217</v>
      </c>
    </row>
    <row r="147" spans="1:10" x14ac:dyDescent="0.2">
      <c r="A147">
        <v>2006</v>
      </c>
      <c r="B147">
        <v>41</v>
      </c>
      <c r="C147">
        <v>1006</v>
      </c>
      <c r="D147">
        <f t="shared" si="6"/>
        <v>1062.7058823529412</v>
      </c>
      <c r="E147" s="92">
        <f t="shared" si="7"/>
        <v>1134.7454545454545</v>
      </c>
      <c r="F147" s="92">
        <f t="shared" si="8"/>
        <v>1176.7857142857142</v>
      </c>
      <c r="G147">
        <f>C147-D147</f>
        <v>-56.705882352941217</v>
      </c>
    </row>
    <row r="148" spans="1:10" x14ac:dyDescent="0.2">
      <c r="A148">
        <v>2006</v>
      </c>
      <c r="B148">
        <v>42</v>
      </c>
      <c r="C148">
        <v>1026</v>
      </c>
      <c r="D148">
        <f t="shared" si="6"/>
        <v>1062.7058823529412</v>
      </c>
      <c r="E148" s="92">
        <f t="shared" si="7"/>
        <v>1134.7454545454545</v>
      </c>
      <c r="F148" s="92">
        <f t="shared" si="8"/>
        <v>1176.7857142857142</v>
      </c>
      <c r="G148">
        <f>C148-D148</f>
        <v>-36.705882352941217</v>
      </c>
    </row>
    <row r="149" spans="1:10" x14ac:dyDescent="0.2">
      <c r="A149">
        <v>2006</v>
      </c>
      <c r="B149">
        <v>43</v>
      </c>
      <c r="C149">
        <v>1015</v>
      </c>
      <c r="D149">
        <f t="shared" si="6"/>
        <v>1062.7058823529412</v>
      </c>
      <c r="E149" s="92">
        <f t="shared" si="7"/>
        <v>1134.7454545454545</v>
      </c>
      <c r="F149" s="92">
        <f t="shared" si="8"/>
        <v>1176.7857142857142</v>
      </c>
      <c r="G149">
        <f>C149-D149</f>
        <v>-47.705882352941217</v>
      </c>
    </row>
    <row r="150" spans="1:10" x14ac:dyDescent="0.2">
      <c r="A150">
        <v>2006</v>
      </c>
      <c r="B150">
        <v>44</v>
      </c>
      <c r="C150">
        <v>1022</v>
      </c>
      <c r="D150">
        <f t="shared" si="6"/>
        <v>1062.7058823529412</v>
      </c>
      <c r="E150" s="92">
        <f t="shared" si="7"/>
        <v>1134.7454545454545</v>
      </c>
      <c r="F150" s="92">
        <f t="shared" si="8"/>
        <v>1176.7857142857142</v>
      </c>
      <c r="G150">
        <f>C150-D150</f>
        <v>-40.705882352941217</v>
      </c>
    </row>
    <row r="151" spans="1:10" x14ac:dyDescent="0.2">
      <c r="A151">
        <v>2006</v>
      </c>
      <c r="B151">
        <v>45</v>
      </c>
      <c r="C151">
        <v>1026</v>
      </c>
      <c r="D151">
        <f t="shared" si="6"/>
        <v>1062.7058823529412</v>
      </c>
      <c r="E151" s="92">
        <f t="shared" si="7"/>
        <v>1134.7454545454545</v>
      </c>
      <c r="F151" s="92">
        <f t="shared" si="8"/>
        <v>1176.7857142857142</v>
      </c>
      <c r="G151">
        <f>C151-D151</f>
        <v>-36.705882352941217</v>
      </c>
    </row>
    <row r="152" spans="1:10" x14ac:dyDescent="0.2">
      <c r="A152">
        <v>2006</v>
      </c>
      <c r="B152">
        <v>46</v>
      </c>
      <c r="C152">
        <v>1049</v>
      </c>
      <c r="D152">
        <f t="shared" si="6"/>
        <v>1062.7058823529412</v>
      </c>
      <c r="E152" s="92">
        <f t="shared" si="7"/>
        <v>1134.7454545454545</v>
      </c>
      <c r="F152" s="92">
        <f t="shared" si="8"/>
        <v>1176.7857142857142</v>
      </c>
      <c r="G152">
        <f>C152-D152</f>
        <v>-13.705882352941217</v>
      </c>
    </row>
    <row r="153" spans="1:10" x14ac:dyDescent="0.2">
      <c r="A153">
        <v>2006</v>
      </c>
      <c r="B153">
        <v>47</v>
      </c>
      <c r="C153">
        <v>1029</v>
      </c>
      <c r="D153">
        <f t="shared" si="6"/>
        <v>1062.7058823529412</v>
      </c>
      <c r="E153" s="92">
        <f t="shared" si="7"/>
        <v>1134.7454545454545</v>
      </c>
      <c r="F153" s="92">
        <f t="shared" si="8"/>
        <v>1176.7857142857142</v>
      </c>
      <c r="G153">
        <f>C153-D153</f>
        <v>-33.705882352941217</v>
      </c>
    </row>
    <row r="154" spans="1:10" x14ac:dyDescent="0.2">
      <c r="A154">
        <v>2006</v>
      </c>
      <c r="B154">
        <v>48</v>
      </c>
      <c r="C154">
        <v>1046</v>
      </c>
      <c r="D154">
        <f t="shared" si="6"/>
        <v>1062.7058823529412</v>
      </c>
      <c r="E154" s="92">
        <f t="shared" si="7"/>
        <v>1134.7454545454545</v>
      </c>
      <c r="F154" s="92">
        <f t="shared" si="8"/>
        <v>1176.7857142857142</v>
      </c>
      <c r="G154">
        <f>C154-D154</f>
        <v>-16.705882352941217</v>
      </c>
    </row>
    <row r="155" spans="1:10" x14ac:dyDescent="0.2">
      <c r="A155">
        <v>2006</v>
      </c>
      <c r="B155" s="90">
        <v>49</v>
      </c>
      <c r="C155" s="90">
        <v>1086</v>
      </c>
      <c r="D155">
        <f t="shared" si="6"/>
        <v>1062.7058823529412</v>
      </c>
      <c r="E155" s="92">
        <f t="shared" si="7"/>
        <v>1134.7454545454545</v>
      </c>
      <c r="F155" s="92">
        <f t="shared" si="8"/>
        <v>1176.7857142857142</v>
      </c>
      <c r="G155">
        <f>C155-D155</f>
        <v>23.294117647058783</v>
      </c>
      <c r="I155">
        <f>C155-F155</f>
        <v>-90.785714285714221</v>
      </c>
    </row>
    <row r="156" spans="1:10" x14ac:dyDescent="0.2">
      <c r="A156">
        <v>2006</v>
      </c>
      <c r="B156" s="90">
        <v>50</v>
      </c>
      <c r="C156" s="90">
        <v>1017</v>
      </c>
      <c r="D156">
        <f t="shared" si="6"/>
        <v>1062.7058823529412</v>
      </c>
      <c r="E156" s="92">
        <f t="shared" si="7"/>
        <v>1134.7454545454545</v>
      </c>
      <c r="F156" s="92">
        <f t="shared" si="8"/>
        <v>1176.7857142857142</v>
      </c>
      <c r="G156">
        <f>C156-D156</f>
        <v>-45.705882352941217</v>
      </c>
      <c r="I156">
        <f>C156-F156</f>
        <v>-159.78571428571422</v>
      </c>
    </row>
    <row r="157" spans="1:10" x14ac:dyDescent="0.2">
      <c r="A157">
        <v>2006</v>
      </c>
      <c r="B157" s="90">
        <v>51</v>
      </c>
      <c r="C157" s="90">
        <v>1171</v>
      </c>
      <c r="D157">
        <f t="shared" si="6"/>
        <v>1062.7058823529412</v>
      </c>
      <c r="E157" s="92">
        <f t="shared" si="7"/>
        <v>1134.7454545454545</v>
      </c>
      <c r="F157" s="92">
        <f t="shared" si="8"/>
        <v>1176.7857142857142</v>
      </c>
      <c r="G157">
        <f>C157-D157</f>
        <v>108.29411764705878</v>
      </c>
      <c r="I157">
        <f>C157-F157</f>
        <v>-5.7857142857142208</v>
      </c>
    </row>
    <row r="158" spans="1:10" x14ac:dyDescent="0.2">
      <c r="A158">
        <v>2006</v>
      </c>
      <c r="B158" s="90">
        <v>52</v>
      </c>
      <c r="C158" s="90">
        <v>1121</v>
      </c>
      <c r="D158">
        <f t="shared" si="6"/>
        <v>1062.7058823529412</v>
      </c>
      <c r="E158" s="92">
        <f t="shared" si="7"/>
        <v>1134.7454545454545</v>
      </c>
      <c r="F158" s="92">
        <f t="shared" si="8"/>
        <v>1176.7857142857142</v>
      </c>
      <c r="G158">
        <f>C158-D158</f>
        <v>58.294117647058783</v>
      </c>
      <c r="I158">
        <f>C158-F158</f>
        <v>-55.785714285714221</v>
      </c>
      <c r="J158">
        <f>SUM(G107:G158)</f>
        <v>-168.70588235294326</v>
      </c>
    </row>
    <row r="159" spans="1:10" x14ac:dyDescent="0.2">
      <c r="A159">
        <v>2007</v>
      </c>
      <c r="B159" s="90">
        <v>1</v>
      </c>
      <c r="C159" s="90">
        <v>1345</v>
      </c>
      <c r="D159">
        <f t="shared" si="6"/>
        <v>1062.7058823529412</v>
      </c>
      <c r="E159" s="92">
        <f t="shared" si="7"/>
        <v>1134.7454545454545</v>
      </c>
      <c r="F159" s="92">
        <f t="shared" si="8"/>
        <v>1176.7857142857142</v>
      </c>
      <c r="G159">
        <f>C159-D159</f>
        <v>282.29411764705878</v>
      </c>
      <c r="H159">
        <f>C159-E159</f>
        <v>210.25454545454545</v>
      </c>
      <c r="I159">
        <f>C159-F159</f>
        <v>168.21428571428578</v>
      </c>
    </row>
    <row r="160" spans="1:10" x14ac:dyDescent="0.2">
      <c r="A160">
        <v>2007</v>
      </c>
      <c r="B160" s="90">
        <v>2</v>
      </c>
      <c r="C160" s="90">
        <v>1518</v>
      </c>
      <c r="D160">
        <f t="shared" si="6"/>
        <v>1062.7058823529412</v>
      </c>
      <c r="E160" s="92">
        <f t="shared" si="7"/>
        <v>1134.7454545454545</v>
      </c>
      <c r="F160" s="92">
        <f t="shared" si="8"/>
        <v>1176.7857142857142</v>
      </c>
      <c r="G160">
        <f>C160-D160</f>
        <v>455.29411764705878</v>
      </c>
      <c r="H160">
        <f>C160-E160</f>
        <v>383.25454545454545</v>
      </c>
      <c r="I160">
        <f>C160-F160</f>
        <v>341.21428571428578</v>
      </c>
    </row>
    <row r="161" spans="1:12" x14ac:dyDescent="0.2">
      <c r="A161">
        <v>2007</v>
      </c>
      <c r="B161" s="90">
        <v>3</v>
      </c>
      <c r="C161" s="90">
        <v>1451</v>
      </c>
      <c r="D161">
        <f t="shared" si="6"/>
        <v>1062.7058823529412</v>
      </c>
      <c r="E161" s="92">
        <f t="shared" si="7"/>
        <v>1134.7454545454545</v>
      </c>
      <c r="F161" s="92">
        <f t="shared" si="8"/>
        <v>1176.7857142857142</v>
      </c>
      <c r="G161">
        <f>C161-D161</f>
        <v>388.29411764705878</v>
      </c>
      <c r="H161">
        <f>C161-E161</f>
        <v>316.25454545454545</v>
      </c>
      <c r="I161">
        <f>C161-F161</f>
        <v>274.21428571428578</v>
      </c>
    </row>
    <row r="162" spans="1:12" x14ac:dyDescent="0.2">
      <c r="A162">
        <v>2007</v>
      </c>
      <c r="B162" s="90">
        <v>4</v>
      </c>
      <c r="C162" s="90">
        <v>1272</v>
      </c>
      <c r="D162">
        <f t="shared" si="6"/>
        <v>1062.7058823529412</v>
      </c>
      <c r="E162" s="92">
        <f t="shared" si="7"/>
        <v>1134.7454545454545</v>
      </c>
      <c r="F162" s="92">
        <f t="shared" si="8"/>
        <v>1176.7857142857142</v>
      </c>
      <c r="G162">
        <f>C162-D162</f>
        <v>209.29411764705878</v>
      </c>
      <c r="H162">
        <f>C162-E162</f>
        <v>137.25454545454545</v>
      </c>
      <c r="I162">
        <f>C162-F162</f>
        <v>95.214285714285779</v>
      </c>
    </row>
    <row r="163" spans="1:12" x14ac:dyDescent="0.2">
      <c r="A163">
        <v>2007</v>
      </c>
      <c r="B163" s="90">
        <v>5</v>
      </c>
      <c r="C163" s="90">
        <v>1252</v>
      </c>
      <c r="D163">
        <f t="shared" si="6"/>
        <v>1062.7058823529412</v>
      </c>
      <c r="E163" s="92">
        <f t="shared" si="7"/>
        <v>1134.7454545454545</v>
      </c>
      <c r="F163" s="92">
        <f t="shared" si="8"/>
        <v>1176.7857142857142</v>
      </c>
      <c r="G163">
        <f>C163-D163</f>
        <v>189.29411764705878</v>
      </c>
      <c r="H163">
        <f>C163-E163</f>
        <v>117.25454545454545</v>
      </c>
      <c r="I163">
        <f>C163-F163</f>
        <v>75.214285714285779</v>
      </c>
    </row>
    <row r="164" spans="1:12" x14ac:dyDescent="0.2">
      <c r="A164">
        <v>2007</v>
      </c>
      <c r="B164" s="90">
        <v>6</v>
      </c>
      <c r="C164" s="90">
        <v>1133</v>
      </c>
      <c r="D164">
        <f t="shared" si="6"/>
        <v>1062.7058823529412</v>
      </c>
      <c r="E164" s="92">
        <f t="shared" si="7"/>
        <v>1134.7454545454545</v>
      </c>
      <c r="F164" s="92">
        <f t="shared" si="8"/>
        <v>1176.7857142857142</v>
      </c>
      <c r="G164">
        <f>C164-D164</f>
        <v>70.294117647058783</v>
      </c>
      <c r="H164">
        <f>C164-E164</f>
        <v>-1.7454545454545496</v>
      </c>
      <c r="I164">
        <f>C164-F164</f>
        <v>-43.785714285714221</v>
      </c>
    </row>
    <row r="165" spans="1:12" x14ac:dyDescent="0.2">
      <c r="A165">
        <v>2007</v>
      </c>
      <c r="B165" s="90">
        <v>7</v>
      </c>
      <c r="C165" s="90">
        <v>1179</v>
      </c>
      <c r="D165">
        <f t="shared" si="6"/>
        <v>1062.7058823529412</v>
      </c>
      <c r="E165" s="92">
        <f t="shared" si="7"/>
        <v>1134.7454545454545</v>
      </c>
      <c r="F165" s="92">
        <f t="shared" si="8"/>
        <v>1176.7857142857142</v>
      </c>
      <c r="G165">
        <f>C165-D165</f>
        <v>116.29411764705878</v>
      </c>
      <c r="H165">
        <f>C165-E165</f>
        <v>44.25454545454545</v>
      </c>
      <c r="I165">
        <f>C165-F165</f>
        <v>2.2142857142857792</v>
      </c>
    </row>
    <row r="166" spans="1:12" x14ac:dyDescent="0.2">
      <c r="A166">
        <v>2007</v>
      </c>
      <c r="B166" s="90">
        <v>8</v>
      </c>
      <c r="C166" s="90">
        <v>1181</v>
      </c>
      <c r="D166">
        <f t="shared" si="6"/>
        <v>1062.7058823529412</v>
      </c>
      <c r="E166" s="92">
        <f t="shared" si="7"/>
        <v>1134.7454545454545</v>
      </c>
      <c r="F166" s="92">
        <f t="shared" si="8"/>
        <v>1176.7857142857142</v>
      </c>
      <c r="G166">
        <f>C166-D166</f>
        <v>118.29411764705878</v>
      </c>
      <c r="H166">
        <f>C166-E166</f>
        <v>46.25454545454545</v>
      </c>
      <c r="I166">
        <f>C166-F166</f>
        <v>4.2142857142857792</v>
      </c>
    </row>
    <row r="167" spans="1:12" x14ac:dyDescent="0.2">
      <c r="A167">
        <v>2007</v>
      </c>
      <c r="B167" s="90">
        <v>9</v>
      </c>
      <c r="C167" s="90">
        <v>1088</v>
      </c>
      <c r="D167">
        <f t="shared" si="6"/>
        <v>1062.7058823529412</v>
      </c>
      <c r="E167" s="92">
        <f t="shared" si="7"/>
        <v>1134.7454545454545</v>
      </c>
      <c r="F167" s="92">
        <f t="shared" si="8"/>
        <v>1176.7857142857142</v>
      </c>
      <c r="G167">
        <f>C167-D167</f>
        <v>25.294117647058783</v>
      </c>
      <c r="H167">
        <f>C167-E167</f>
        <v>-46.74545454545455</v>
      </c>
      <c r="I167">
        <f>C167-F167</f>
        <v>-88.785714285714221</v>
      </c>
    </row>
    <row r="168" spans="1:12" x14ac:dyDescent="0.2">
      <c r="A168">
        <v>2007</v>
      </c>
      <c r="B168" s="90">
        <v>10</v>
      </c>
      <c r="C168" s="90">
        <v>1154</v>
      </c>
      <c r="D168">
        <f t="shared" si="6"/>
        <v>1062.7058823529412</v>
      </c>
      <c r="E168" s="92">
        <f t="shared" si="7"/>
        <v>1134.7454545454545</v>
      </c>
      <c r="F168" s="92">
        <f t="shared" si="8"/>
        <v>1176.7857142857142</v>
      </c>
      <c r="G168">
        <f>C168-D168</f>
        <v>91.294117647058783</v>
      </c>
      <c r="H168">
        <f>C168-E168</f>
        <v>19.25454545454545</v>
      </c>
      <c r="I168">
        <f>C168-F168</f>
        <v>-22.785714285714221</v>
      </c>
    </row>
    <row r="169" spans="1:12" x14ac:dyDescent="0.2">
      <c r="A169">
        <v>2007</v>
      </c>
      <c r="B169" s="90">
        <v>11</v>
      </c>
      <c r="C169" s="90">
        <v>1075</v>
      </c>
      <c r="D169">
        <f t="shared" si="6"/>
        <v>1062.7058823529412</v>
      </c>
      <c r="E169" s="92">
        <f t="shared" si="7"/>
        <v>1134.7454545454545</v>
      </c>
      <c r="F169" s="92">
        <f t="shared" si="8"/>
        <v>1176.7857142857142</v>
      </c>
      <c r="G169">
        <f>C169-D169</f>
        <v>12.294117647058783</v>
      </c>
      <c r="H169">
        <f>C169-E169</f>
        <v>-59.74545454545455</v>
      </c>
      <c r="I169">
        <f>C169-F169</f>
        <v>-101.78571428571422</v>
      </c>
    </row>
    <row r="170" spans="1:12" x14ac:dyDescent="0.2">
      <c r="A170">
        <v>2007</v>
      </c>
      <c r="B170" s="90">
        <v>12</v>
      </c>
      <c r="C170" s="90">
        <v>1089</v>
      </c>
      <c r="D170">
        <f t="shared" si="6"/>
        <v>1062.7058823529412</v>
      </c>
      <c r="E170" s="92">
        <f t="shared" si="7"/>
        <v>1134.7454545454545</v>
      </c>
      <c r="F170" s="92">
        <f t="shared" si="8"/>
        <v>1176.7857142857142</v>
      </c>
      <c r="G170">
        <f>C170-D170</f>
        <v>26.294117647058783</v>
      </c>
      <c r="H170">
        <f>C170-E170</f>
        <v>-45.74545454545455</v>
      </c>
      <c r="I170">
        <f>C170-F170</f>
        <v>-87.785714285714221</v>
      </c>
      <c r="L170">
        <f>SUM(I155:I170)</f>
        <v>303.42857142857247</v>
      </c>
    </row>
    <row r="171" spans="1:12" x14ac:dyDescent="0.2">
      <c r="A171">
        <v>2007</v>
      </c>
      <c r="B171">
        <v>13</v>
      </c>
      <c r="C171">
        <v>1084</v>
      </c>
      <c r="D171">
        <f t="shared" si="6"/>
        <v>1062.7058823529412</v>
      </c>
      <c r="E171" s="92">
        <f t="shared" si="7"/>
        <v>1134.7454545454545</v>
      </c>
      <c r="F171" s="92">
        <f t="shared" si="8"/>
        <v>1176.7857142857142</v>
      </c>
      <c r="G171">
        <f>C171-D171</f>
        <v>21.294117647058783</v>
      </c>
      <c r="H171">
        <f>C171-E171</f>
        <v>-50.74545454545455</v>
      </c>
    </row>
    <row r="172" spans="1:12" x14ac:dyDescent="0.2">
      <c r="A172">
        <v>2007</v>
      </c>
      <c r="B172">
        <v>14</v>
      </c>
      <c r="C172">
        <v>952</v>
      </c>
      <c r="D172">
        <f t="shared" si="6"/>
        <v>1062.7058823529412</v>
      </c>
      <c r="E172" s="92">
        <f t="shared" si="7"/>
        <v>1134.7454545454545</v>
      </c>
      <c r="F172" s="92">
        <f t="shared" si="8"/>
        <v>1176.7857142857142</v>
      </c>
      <c r="G172">
        <f>C172-D172</f>
        <v>-110.70588235294122</v>
      </c>
      <c r="H172">
        <f>C172-E172</f>
        <v>-182.74545454545455</v>
      </c>
    </row>
    <row r="173" spans="1:12" x14ac:dyDescent="0.2">
      <c r="A173">
        <v>2007</v>
      </c>
      <c r="B173">
        <v>15</v>
      </c>
      <c r="C173">
        <v>1153</v>
      </c>
      <c r="D173">
        <f t="shared" si="6"/>
        <v>1062.7058823529412</v>
      </c>
      <c r="E173" s="92">
        <f t="shared" si="7"/>
        <v>1134.7454545454545</v>
      </c>
      <c r="F173" s="92">
        <f t="shared" si="8"/>
        <v>1176.7857142857142</v>
      </c>
      <c r="G173">
        <f>C173-D173</f>
        <v>90.294117647058783</v>
      </c>
      <c r="H173">
        <f>C173-E173</f>
        <v>18.25454545454545</v>
      </c>
    </row>
    <row r="174" spans="1:12" x14ac:dyDescent="0.2">
      <c r="A174">
        <v>2007</v>
      </c>
      <c r="B174">
        <v>16</v>
      </c>
      <c r="C174">
        <v>1068</v>
      </c>
      <c r="D174">
        <f t="shared" si="6"/>
        <v>1062.7058823529412</v>
      </c>
      <c r="E174" s="92">
        <f t="shared" si="7"/>
        <v>1134.7454545454545</v>
      </c>
      <c r="F174" s="92">
        <f t="shared" si="8"/>
        <v>1176.7857142857142</v>
      </c>
      <c r="G174">
        <f>C174-D174</f>
        <v>5.2941176470587834</v>
      </c>
      <c r="H174">
        <f>C174-E174</f>
        <v>-66.74545454545455</v>
      </c>
    </row>
    <row r="175" spans="1:12" x14ac:dyDescent="0.2">
      <c r="A175">
        <v>2007</v>
      </c>
      <c r="B175">
        <v>17</v>
      </c>
      <c r="C175">
        <v>1045</v>
      </c>
      <c r="D175">
        <f t="shared" si="6"/>
        <v>1062.7058823529412</v>
      </c>
      <c r="E175" s="92">
        <f t="shared" si="7"/>
        <v>1134.7454545454545</v>
      </c>
      <c r="F175" s="92">
        <f t="shared" si="8"/>
        <v>1176.7857142857142</v>
      </c>
      <c r="G175">
        <f>C175-D175</f>
        <v>-17.705882352941217</v>
      </c>
      <c r="H175">
        <f>C175-E175</f>
        <v>-89.74545454545455</v>
      </c>
    </row>
    <row r="176" spans="1:12" x14ac:dyDescent="0.2">
      <c r="A176">
        <v>2007</v>
      </c>
      <c r="B176">
        <v>18</v>
      </c>
      <c r="C176">
        <v>1076</v>
      </c>
      <c r="D176">
        <f t="shared" si="6"/>
        <v>1062.7058823529412</v>
      </c>
      <c r="E176" s="92">
        <f t="shared" si="7"/>
        <v>1134.7454545454545</v>
      </c>
      <c r="F176" s="92">
        <f t="shared" si="8"/>
        <v>1176.7857142857142</v>
      </c>
      <c r="G176">
        <f>C176-D176</f>
        <v>13.294117647058783</v>
      </c>
      <c r="H176">
        <f>C176-E176</f>
        <v>-58.74545454545455</v>
      </c>
    </row>
    <row r="177" spans="1:11" x14ac:dyDescent="0.2">
      <c r="A177">
        <v>2007</v>
      </c>
      <c r="B177">
        <v>19</v>
      </c>
      <c r="C177">
        <v>941</v>
      </c>
      <c r="D177">
        <f t="shared" si="6"/>
        <v>1062.7058823529412</v>
      </c>
      <c r="E177" s="92">
        <f t="shared" si="7"/>
        <v>1134.7454545454545</v>
      </c>
      <c r="F177" s="92">
        <f t="shared" si="8"/>
        <v>1176.7857142857142</v>
      </c>
      <c r="G177">
        <f>C177-D177</f>
        <v>-121.70588235294122</v>
      </c>
      <c r="H177">
        <f>C177-E177</f>
        <v>-193.74545454545455</v>
      </c>
    </row>
    <row r="178" spans="1:11" x14ac:dyDescent="0.2">
      <c r="A178">
        <v>2007</v>
      </c>
      <c r="B178">
        <v>20</v>
      </c>
      <c r="C178">
        <v>1028</v>
      </c>
      <c r="D178">
        <f t="shared" si="6"/>
        <v>1062.7058823529412</v>
      </c>
      <c r="E178" s="92">
        <f t="shared" si="7"/>
        <v>1134.7454545454545</v>
      </c>
      <c r="F178" s="92">
        <f t="shared" si="8"/>
        <v>1176.7857142857142</v>
      </c>
      <c r="G178">
        <f>C178-D178</f>
        <v>-34.705882352941217</v>
      </c>
      <c r="H178">
        <f>C178-E178</f>
        <v>-106.74545454545455</v>
      </c>
    </row>
    <row r="179" spans="1:11" x14ac:dyDescent="0.2">
      <c r="A179">
        <v>2007</v>
      </c>
      <c r="B179">
        <v>21</v>
      </c>
      <c r="C179">
        <v>1021</v>
      </c>
      <c r="D179">
        <f t="shared" si="6"/>
        <v>1062.7058823529412</v>
      </c>
      <c r="E179" s="92">
        <f t="shared" si="7"/>
        <v>1134.7454545454545</v>
      </c>
      <c r="F179" s="92">
        <f t="shared" si="8"/>
        <v>1176.7857142857142</v>
      </c>
      <c r="G179">
        <f>C179-D179</f>
        <v>-41.705882352941217</v>
      </c>
      <c r="H179">
        <f>C179-E179</f>
        <v>-113.74545454545455</v>
      </c>
    </row>
    <row r="180" spans="1:11" x14ac:dyDescent="0.2">
      <c r="A180">
        <v>2007</v>
      </c>
      <c r="B180">
        <v>22</v>
      </c>
      <c r="C180">
        <v>1070</v>
      </c>
      <c r="D180">
        <f t="shared" si="6"/>
        <v>1062.7058823529412</v>
      </c>
      <c r="E180" s="92">
        <f t="shared" si="7"/>
        <v>1134.7454545454545</v>
      </c>
      <c r="F180" s="92">
        <f t="shared" si="8"/>
        <v>1176.7857142857142</v>
      </c>
      <c r="G180">
        <f>C180-D180</f>
        <v>7.2941176470587834</v>
      </c>
      <c r="H180">
        <f>C180-E180</f>
        <v>-64.74545454545455</v>
      </c>
      <c r="K180">
        <f>SUM(H159:H180)</f>
        <v>210.59999999999991</v>
      </c>
    </row>
    <row r="181" spans="1:11" x14ac:dyDescent="0.2">
      <c r="A181">
        <v>2007</v>
      </c>
      <c r="B181">
        <v>23</v>
      </c>
      <c r="C181">
        <v>1021</v>
      </c>
      <c r="D181">
        <f t="shared" si="6"/>
        <v>1062.7058823529412</v>
      </c>
      <c r="E181" s="92">
        <f t="shared" si="7"/>
        <v>1134.7454545454545</v>
      </c>
      <c r="F181" s="92">
        <f t="shared" si="8"/>
        <v>1176.7857142857142</v>
      </c>
      <c r="G181">
        <f>C181-D181</f>
        <v>-41.705882352941217</v>
      </c>
    </row>
    <row r="182" spans="1:11" x14ac:dyDescent="0.2">
      <c r="A182">
        <v>2007</v>
      </c>
      <c r="B182">
        <v>24</v>
      </c>
      <c r="C182">
        <v>1002</v>
      </c>
      <c r="D182">
        <f t="shared" si="6"/>
        <v>1062.7058823529412</v>
      </c>
      <c r="E182" s="92">
        <f t="shared" si="7"/>
        <v>1134.7454545454545</v>
      </c>
      <c r="F182" s="92">
        <f t="shared" si="8"/>
        <v>1176.7857142857142</v>
      </c>
      <c r="G182">
        <f>C182-D182</f>
        <v>-60.705882352941217</v>
      </c>
    </row>
    <row r="183" spans="1:11" x14ac:dyDescent="0.2">
      <c r="A183">
        <v>2007</v>
      </c>
      <c r="B183">
        <v>25</v>
      </c>
      <c r="C183">
        <v>977</v>
      </c>
      <c r="D183">
        <f t="shared" si="6"/>
        <v>1062.7058823529412</v>
      </c>
      <c r="E183" s="92">
        <f t="shared" si="7"/>
        <v>1134.7454545454545</v>
      </c>
      <c r="F183" s="92">
        <f t="shared" si="8"/>
        <v>1176.7857142857142</v>
      </c>
      <c r="G183">
        <f>C183-D183</f>
        <v>-85.705882352941217</v>
      </c>
    </row>
    <row r="184" spans="1:11" x14ac:dyDescent="0.2">
      <c r="A184">
        <v>2007</v>
      </c>
      <c r="B184">
        <v>26</v>
      </c>
      <c r="C184">
        <v>1046</v>
      </c>
      <c r="D184">
        <f t="shared" si="6"/>
        <v>1062.7058823529412</v>
      </c>
      <c r="E184" s="92">
        <f t="shared" si="7"/>
        <v>1134.7454545454545</v>
      </c>
      <c r="F184" s="92">
        <f t="shared" si="8"/>
        <v>1176.7857142857142</v>
      </c>
      <c r="G184">
        <f>C184-D184</f>
        <v>-16.705882352941217</v>
      </c>
    </row>
    <row r="185" spans="1:11" x14ac:dyDescent="0.2">
      <c r="A185">
        <v>2007</v>
      </c>
      <c r="B185">
        <v>27</v>
      </c>
      <c r="C185">
        <v>937</v>
      </c>
      <c r="D185">
        <f t="shared" si="6"/>
        <v>1062.7058823529412</v>
      </c>
      <c r="E185" s="92">
        <f t="shared" si="7"/>
        <v>1134.7454545454545</v>
      </c>
      <c r="F185" s="92">
        <f t="shared" si="8"/>
        <v>1176.7857142857142</v>
      </c>
      <c r="G185">
        <f>C185-D185</f>
        <v>-125.70588235294122</v>
      </c>
    </row>
    <row r="186" spans="1:11" x14ac:dyDescent="0.2">
      <c r="A186">
        <v>2007</v>
      </c>
      <c r="B186">
        <v>28</v>
      </c>
      <c r="C186">
        <v>987</v>
      </c>
      <c r="D186">
        <f t="shared" si="6"/>
        <v>1062.7058823529412</v>
      </c>
      <c r="E186" s="92">
        <f t="shared" si="7"/>
        <v>1134.7454545454545</v>
      </c>
      <c r="F186" s="92">
        <f t="shared" si="8"/>
        <v>1176.7857142857142</v>
      </c>
      <c r="G186">
        <f>C186-D186</f>
        <v>-75.705882352941217</v>
      </c>
    </row>
    <row r="187" spans="1:11" x14ac:dyDescent="0.2">
      <c r="A187">
        <v>2007</v>
      </c>
      <c r="B187">
        <v>29</v>
      </c>
      <c r="C187">
        <v>958</v>
      </c>
      <c r="D187">
        <f t="shared" si="6"/>
        <v>1062.7058823529412</v>
      </c>
      <c r="E187" s="92">
        <f t="shared" si="7"/>
        <v>1134.7454545454545</v>
      </c>
      <c r="F187" s="92">
        <f t="shared" si="8"/>
        <v>1176.7857142857142</v>
      </c>
      <c r="G187">
        <f>C187-D187</f>
        <v>-104.70588235294122</v>
      </c>
    </row>
    <row r="188" spans="1:11" x14ac:dyDescent="0.2">
      <c r="A188">
        <v>2007</v>
      </c>
      <c r="B188">
        <v>30</v>
      </c>
      <c r="C188">
        <v>949</v>
      </c>
      <c r="D188">
        <f t="shared" si="6"/>
        <v>1062.7058823529412</v>
      </c>
      <c r="E188" s="92">
        <f t="shared" si="7"/>
        <v>1134.7454545454545</v>
      </c>
      <c r="F188" s="92">
        <f t="shared" si="8"/>
        <v>1176.7857142857142</v>
      </c>
      <c r="G188">
        <f>C188-D188</f>
        <v>-113.70588235294122</v>
      </c>
    </row>
    <row r="189" spans="1:11" x14ac:dyDescent="0.2">
      <c r="A189">
        <v>2007</v>
      </c>
      <c r="B189">
        <v>31</v>
      </c>
      <c r="C189">
        <v>975</v>
      </c>
      <c r="D189">
        <f t="shared" si="6"/>
        <v>1062.7058823529412</v>
      </c>
      <c r="E189" s="92">
        <f t="shared" si="7"/>
        <v>1134.7454545454545</v>
      </c>
      <c r="F189" s="92">
        <f t="shared" si="8"/>
        <v>1176.7857142857142</v>
      </c>
      <c r="G189">
        <f>C189-D189</f>
        <v>-87.705882352941217</v>
      </c>
    </row>
    <row r="190" spans="1:11" x14ac:dyDescent="0.2">
      <c r="A190">
        <v>2007</v>
      </c>
      <c r="B190">
        <v>32</v>
      </c>
      <c r="C190">
        <v>901</v>
      </c>
      <c r="D190">
        <f t="shared" si="6"/>
        <v>1062.7058823529412</v>
      </c>
      <c r="E190" s="92">
        <f t="shared" si="7"/>
        <v>1134.7454545454545</v>
      </c>
      <c r="F190" s="92">
        <f t="shared" si="8"/>
        <v>1176.7857142857142</v>
      </c>
      <c r="G190">
        <f>C190-D190</f>
        <v>-161.70588235294122</v>
      </c>
    </row>
    <row r="191" spans="1:11" x14ac:dyDescent="0.2">
      <c r="A191">
        <v>2007</v>
      </c>
      <c r="B191">
        <v>33</v>
      </c>
      <c r="C191">
        <v>977</v>
      </c>
      <c r="D191">
        <f t="shared" si="6"/>
        <v>1062.7058823529412</v>
      </c>
      <c r="E191" s="92">
        <f t="shared" si="7"/>
        <v>1134.7454545454545</v>
      </c>
      <c r="F191" s="92">
        <f t="shared" si="8"/>
        <v>1176.7857142857142</v>
      </c>
      <c r="G191">
        <f>C191-D191</f>
        <v>-85.705882352941217</v>
      </c>
    </row>
    <row r="192" spans="1:11" x14ac:dyDescent="0.2">
      <c r="A192">
        <v>2007</v>
      </c>
      <c r="B192">
        <v>34</v>
      </c>
      <c r="C192">
        <v>1032</v>
      </c>
      <c r="D192">
        <f t="shared" si="6"/>
        <v>1062.7058823529412</v>
      </c>
      <c r="E192" s="92">
        <f t="shared" si="7"/>
        <v>1134.7454545454545</v>
      </c>
      <c r="F192" s="92">
        <f t="shared" si="8"/>
        <v>1176.7857142857142</v>
      </c>
      <c r="G192">
        <f>C192-D192</f>
        <v>-30.705882352941217</v>
      </c>
    </row>
    <row r="193" spans="1:9" x14ac:dyDescent="0.2">
      <c r="A193">
        <v>2007</v>
      </c>
      <c r="B193">
        <v>35</v>
      </c>
      <c r="C193">
        <v>966</v>
      </c>
      <c r="D193">
        <f t="shared" si="6"/>
        <v>1062.7058823529412</v>
      </c>
      <c r="E193" s="92">
        <f t="shared" si="7"/>
        <v>1134.7454545454545</v>
      </c>
      <c r="F193" s="92">
        <f t="shared" si="8"/>
        <v>1176.7857142857142</v>
      </c>
      <c r="G193">
        <f>C193-D193</f>
        <v>-96.705882352941217</v>
      </c>
    </row>
    <row r="194" spans="1:9" x14ac:dyDescent="0.2">
      <c r="A194">
        <v>2007</v>
      </c>
      <c r="B194">
        <v>36</v>
      </c>
      <c r="C194">
        <v>1016</v>
      </c>
      <c r="D194">
        <f t="shared" ref="D194:D257" si="9">$C$756</f>
        <v>1062.7058823529412</v>
      </c>
      <c r="E194" s="92">
        <f t="shared" ref="E194:E257" si="10">$C$757</f>
        <v>1134.7454545454545</v>
      </c>
      <c r="F194" s="92">
        <f t="shared" ref="F194:F257" si="11">$C$758</f>
        <v>1176.7857142857142</v>
      </c>
      <c r="G194">
        <f>C194-D194</f>
        <v>-46.705882352941217</v>
      </c>
    </row>
    <row r="195" spans="1:9" x14ac:dyDescent="0.2">
      <c r="A195">
        <v>2007</v>
      </c>
      <c r="B195">
        <v>37</v>
      </c>
      <c r="C195">
        <v>955</v>
      </c>
      <c r="D195">
        <f t="shared" si="9"/>
        <v>1062.7058823529412</v>
      </c>
      <c r="E195" s="92">
        <f t="shared" si="10"/>
        <v>1134.7454545454545</v>
      </c>
      <c r="F195" s="92">
        <f t="shared" si="11"/>
        <v>1176.7857142857142</v>
      </c>
      <c r="G195">
        <f>C195-D195</f>
        <v>-107.70588235294122</v>
      </c>
    </row>
    <row r="196" spans="1:9" x14ac:dyDescent="0.2">
      <c r="A196">
        <v>2007</v>
      </c>
      <c r="B196">
        <v>38</v>
      </c>
      <c r="C196">
        <v>922</v>
      </c>
      <c r="D196">
        <f t="shared" si="9"/>
        <v>1062.7058823529412</v>
      </c>
      <c r="E196" s="92">
        <f t="shared" si="10"/>
        <v>1134.7454545454545</v>
      </c>
      <c r="F196" s="92">
        <f t="shared" si="11"/>
        <v>1176.7857142857142</v>
      </c>
      <c r="G196">
        <f>C196-D196</f>
        <v>-140.70588235294122</v>
      </c>
    </row>
    <row r="197" spans="1:9" x14ac:dyDescent="0.2">
      <c r="A197">
        <v>2007</v>
      </c>
      <c r="B197">
        <v>39</v>
      </c>
      <c r="C197">
        <v>1039</v>
      </c>
      <c r="D197">
        <f t="shared" si="9"/>
        <v>1062.7058823529412</v>
      </c>
      <c r="E197" s="92">
        <f t="shared" si="10"/>
        <v>1134.7454545454545</v>
      </c>
      <c r="F197" s="92">
        <f t="shared" si="11"/>
        <v>1176.7857142857142</v>
      </c>
      <c r="G197">
        <f>C197-D197</f>
        <v>-23.705882352941217</v>
      </c>
    </row>
    <row r="198" spans="1:9" x14ac:dyDescent="0.2">
      <c r="A198">
        <v>2007</v>
      </c>
      <c r="B198">
        <v>40</v>
      </c>
      <c r="C198">
        <v>1039</v>
      </c>
      <c r="D198">
        <f t="shared" si="9"/>
        <v>1062.7058823529412</v>
      </c>
      <c r="E198" s="92">
        <f t="shared" si="10"/>
        <v>1134.7454545454545</v>
      </c>
      <c r="F198" s="92">
        <f t="shared" si="11"/>
        <v>1176.7857142857142</v>
      </c>
      <c r="G198">
        <f>C198-D198</f>
        <v>-23.705882352941217</v>
      </c>
    </row>
    <row r="199" spans="1:9" x14ac:dyDescent="0.2">
      <c r="A199">
        <v>2007</v>
      </c>
      <c r="B199">
        <v>41</v>
      </c>
      <c r="C199">
        <v>1046</v>
      </c>
      <c r="D199">
        <f t="shared" si="9"/>
        <v>1062.7058823529412</v>
      </c>
      <c r="E199" s="92">
        <f t="shared" si="10"/>
        <v>1134.7454545454545</v>
      </c>
      <c r="F199" s="92">
        <f t="shared" si="11"/>
        <v>1176.7857142857142</v>
      </c>
      <c r="G199">
        <f>C199-D199</f>
        <v>-16.705882352941217</v>
      </c>
    </row>
    <row r="200" spans="1:9" x14ac:dyDescent="0.2">
      <c r="A200">
        <v>2007</v>
      </c>
      <c r="B200">
        <v>42</v>
      </c>
      <c r="C200">
        <v>988</v>
      </c>
      <c r="D200">
        <f t="shared" si="9"/>
        <v>1062.7058823529412</v>
      </c>
      <c r="E200" s="92">
        <f t="shared" si="10"/>
        <v>1134.7454545454545</v>
      </c>
      <c r="F200" s="92">
        <f t="shared" si="11"/>
        <v>1176.7857142857142</v>
      </c>
      <c r="G200">
        <f>C200-D200</f>
        <v>-74.705882352941217</v>
      </c>
    </row>
    <row r="201" spans="1:9" x14ac:dyDescent="0.2">
      <c r="A201">
        <v>2007</v>
      </c>
      <c r="B201">
        <v>43</v>
      </c>
      <c r="C201">
        <v>1001</v>
      </c>
      <c r="D201">
        <f t="shared" si="9"/>
        <v>1062.7058823529412</v>
      </c>
      <c r="E201" s="92">
        <f t="shared" si="10"/>
        <v>1134.7454545454545</v>
      </c>
      <c r="F201" s="92">
        <f t="shared" si="11"/>
        <v>1176.7857142857142</v>
      </c>
      <c r="G201">
        <f>C201-D201</f>
        <v>-61.705882352941217</v>
      </c>
    </row>
    <row r="202" spans="1:9" x14ac:dyDescent="0.2">
      <c r="A202">
        <v>2007</v>
      </c>
      <c r="B202">
        <v>44</v>
      </c>
      <c r="C202">
        <v>1001</v>
      </c>
      <c r="D202">
        <f t="shared" si="9"/>
        <v>1062.7058823529412</v>
      </c>
      <c r="E202" s="92">
        <f t="shared" si="10"/>
        <v>1134.7454545454545</v>
      </c>
      <c r="F202" s="92">
        <f t="shared" si="11"/>
        <v>1176.7857142857142</v>
      </c>
      <c r="G202">
        <f>C202-D202</f>
        <v>-61.705882352941217</v>
      </c>
    </row>
    <row r="203" spans="1:9" x14ac:dyDescent="0.2">
      <c r="A203">
        <v>2007</v>
      </c>
      <c r="B203">
        <v>45</v>
      </c>
      <c r="C203">
        <v>1049</v>
      </c>
      <c r="D203">
        <f t="shared" si="9"/>
        <v>1062.7058823529412</v>
      </c>
      <c r="E203" s="92">
        <f t="shared" si="10"/>
        <v>1134.7454545454545</v>
      </c>
      <c r="F203" s="92">
        <f t="shared" si="11"/>
        <v>1176.7857142857142</v>
      </c>
      <c r="G203">
        <f>C203-D203</f>
        <v>-13.705882352941217</v>
      </c>
    </row>
    <row r="204" spans="1:9" x14ac:dyDescent="0.2">
      <c r="A204">
        <v>2007</v>
      </c>
      <c r="B204">
        <v>46</v>
      </c>
      <c r="C204">
        <v>1066</v>
      </c>
      <c r="D204">
        <f t="shared" si="9"/>
        <v>1062.7058823529412</v>
      </c>
      <c r="E204" s="92">
        <f t="shared" si="10"/>
        <v>1134.7454545454545</v>
      </c>
      <c r="F204" s="92">
        <f t="shared" si="11"/>
        <v>1176.7857142857142</v>
      </c>
      <c r="G204">
        <f>C204-D204</f>
        <v>3.2941176470587834</v>
      </c>
    </row>
    <row r="205" spans="1:9" x14ac:dyDescent="0.2">
      <c r="A205">
        <v>2007</v>
      </c>
      <c r="B205">
        <v>47</v>
      </c>
      <c r="C205">
        <v>1033</v>
      </c>
      <c r="D205">
        <f t="shared" si="9"/>
        <v>1062.7058823529412</v>
      </c>
      <c r="E205" s="92">
        <f t="shared" si="10"/>
        <v>1134.7454545454545</v>
      </c>
      <c r="F205" s="92">
        <f t="shared" si="11"/>
        <v>1176.7857142857142</v>
      </c>
      <c r="G205">
        <f>C205-D205</f>
        <v>-29.705882352941217</v>
      </c>
    </row>
    <row r="206" spans="1:9" x14ac:dyDescent="0.2">
      <c r="A206">
        <v>2007</v>
      </c>
      <c r="B206">
        <v>48</v>
      </c>
      <c r="C206">
        <v>1106</v>
      </c>
      <c r="D206">
        <f t="shared" si="9"/>
        <v>1062.7058823529412</v>
      </c>
      <c r="E206" s="92">
        <f t="shared" si="10"/>
        <v>1134.7454545454545</v>
      </c>
      <c r="F206" s="92">
        <f t="shared" si="11"/>
        <v>1176.7857142857142</v>
      </c>
      <c r="G206">
        <f>C206-D206</f>
        <v>43.294117647058783</v>
      </c>
    </row>
    <row r="207" spans="1:9" x14ac:dyDescent="0.2">
      <c r="A207">
        <v>2007</v>
      </c>
      <c r="B207" s="90">
        <v>49</v>
      </c>
      <c r="C207" s="90">
        <v>1064</v>
      </c>
      <c r="D207">
        <f t="shared" si="9"/>
        <v>1062.7058823529412</v>
      </c>
      <c r="E207" s="92">
        <f t="shared" si="10"/>
        <v>1134.7454545454545</v>
      </c>
      <c r="F207" s="92">
        <f t="shared" si="11"/>
        <v>1176.7857142857142</v>
      </c>
      <c r="G207">
        <f>C207-D207</f>
        <v>1.2941176470587834</v>
      </c>
      <c r="I207">
        <f>C207-F207</f>
        <v>-112.78571428571422</v>
      </c>
    </row>
    <row r="208" spans="1:9" x14ac:dyDescent="0.2">
      <c r="A208">
        <v>2007</v>
      </c>
      <c r="B208" s="90">
        <v>50</v>
      </c>
      <c r="C208" s="90">
        <v>1081</v>
      </c>
      <c r="D208">
        <f t="shared" si="9"/>
        <v>1062.7058823529412</v>
      </c>
      <c r="E208" s="92">
        <f t="shared" si="10"/>
        <v>1134.7454545454545</v>
      </c>
      <c r="F208" s="92">
        <f t="shared" si="11"/>
        <v>1176.7857142857142</v>
      </c>
      <c r="G208">
        <f>C208-D208</f>
        <v>18.294117647058783</v>
      </c>
      <c r="I208">
        <f>C208-F208</f>
        <v>-95.785714285714221</v>
      </c>
    </row>
    <row r="209" spans="1:12" x14ac:dyDescent="0.2">
      <c r="A209">
        <v>2007</v>
      </c>
      <c r="B209" s="90">
        <v>51</v>
      </c>
      <c r="C209" s="90">
        <v>1194</v>
      </c>
      <c r="D209">
        <f t="shared" si="9"/>
        <v>1062.7058823529412</v>
      </c>
      <c r="E209" s="92">
        <f t="shared" si="10"/>
        <v>1134.7454545454545</v>
      </c>
      <c r="F209" s="92">
        <f t="shared" si="11"/>
        <v>1176.7857142857142</v>
      </c>
      <c r="G209">
        <f>C209-D209</f>
        <v>131.29411764705878</v>
      </c>
      <c r="I209">
        <f>C209-F209</f>
        <v>17.214285714285779</v>
      </c>
    </row>
    <row r="210" spans="1:12" x14ac:dyDescent="0.2">
      <c r="A210">
        <v>2007</v>
      </c>
      <c r="B210" s="90">
        <v>52</v>
      </c>
      <c r="C210" s="90">
        <v>1122</v>
      </c>
      <c r="D210">
        <f t="shared" si="9"/>
        <v>1062.7058823529412</v>
      </c>
      <c r="E210" s="92">
        <f t="shared" si="10"/>
        <v>1134.7454545454545</v>
      </c>
      <c r="F210" s="92">
        <f t="shared" si="11"/>
        <v>1176.7857142857142</v>
      </c>
      <c r="G210">
        <f>C210-D210</f>
        <v>59.294117647058783</v>
      </c>
      <c r="I210">
        <f>C210-F210</f>
        <v>-54.785714285714221</v>
      </c>
      <c r="J210">
        <f>SUM(G159:G210)</f>
        <v>364.29411764705674</v>
      </c>
    </row>
    <row r="211" spans="1:12" x14ac:dyDescent="0.2">
      <c r="A211">
        <v>2008</v>
      </c>
      <c r="B211" s="90">
        <v>1</v>
      </c>
      <c r="C211" s="90">
        <v>1164</v>
      </c>
      <c r="D211">
        <f t="shared" si="9"/>
        <v>1062.7058823529412</v>
      </c>
      <c r="E211" s="92">
        <f t="shared" si="10"/>
        <v>1134.7454545454545</v>
      </c>
      <c r="F211" s="92">
        <f t="shared" si="11"/>
        <v>1176.7857142857142</v>
      </c>
      <c r="G211">
        <f>C211-D211</f>
        <v>101.29411764705878</v>
      </c>
      <c r="H211">
        <f>C211-E211</f>
        <v>29.25454545454545</v>
      </c>
      <c r="I211">
        <f>C211-F211</f>
        <v>-12.785714285714221</v>
      </c>
    </row>
    <row r="212" spans="1:12" x14ac:dyDescent="0.2">
      <c r="A212">
        <v>2008</v>
      </c>
      <c r="B212" s="90">
        <v>2</v>
      </c>
      <c r="C212" s="90">
        <v>1334</v>
      </c>
      <c r="D212">
        <f t="shared" si="9"/>
        <v>1062.7058823529412</v>
      </c>
      <c r="E212" s="92">
        <f t="shared" si="10"/>
        <v>1134.7454545454545</v>
      </c>
      <c r="F212" s="92">
        <f t="shared" si="11"/>
        <v>1176.7857142857142</v>
      </c>
      <c r="G212">
        <f>C212-D212</f>
        <v>271.29411764705878</v>
      </c>
      <c r="H212">
        <f>C212-E212</f>
        <v>199.25454545454545</v>
      </c>
      <c r="I212">
        <f>C212-F212</f>
        <v>157.21428571428578</v>
      </c>
    </row>
    <row r="213" spans="1:12" x14ac:dyDescent="0.2">
      <c r="A213">
        <v>2008</v>
      </c>
      <c r="B213" s="90">
        <v>3</v>
      </c>
      <c r="C213" s="90">
        <v>1292</v>
      </c>
      <c r="D213">
        <f t="shared" si="9"/>
        <v>1062.7058823529412</v>
      </c>
      <c r="E213" s="92">
        <f t="shared" si="10"/>
        <v>1134.7454545454545</v>
      </c>
      <c r="F213" s="92">
        <f t="shared" si="11"/>
        <v>1176.7857142857142</v>
      </c>
      <c r="G213">
        <f>C213-D213</f>
        <v>229.29411764705878</v>
      </c>
      <c r="H213">
        <f>C213-E213</f>
        <v>157.25454545454545</v>
      </c>
      <c r="I213">
        <f>C213-F213</f>
        <v>115.21428571428578</v>
      </c>
    </row>
    <row r="214" spans="1:12" x14ac:dyDescent="0.2">
      <c r="A214">
        <v>2008</v>
      </c>
      <c r="B214" s="90">
        <v>4</v>
      </c>
      <c r="C214" s="90">
        <v>1180</v>
      </c>
      <c r="D214">
        <f t="shared" si="9"/>
        <v>1062.7058823529412</v>
      </c>
      <c r="E214" s="92">
        <f t="shared" si="10"/>
        <v>1134.7454545454545</v>
      </c>
      <c r="F214" s="92">
        <f t="shared" si="11"/>
        <v>1176.7857142857142</v>
      </c>
      <c r="G214">
        <f>C214-D214</f>
        <v>117.29411764705878</v>
      </c>
      <c r="H214">
        <f>C214-E214</f>
        <v>45.25454545454545</v>
      </c>
      <c r="I214">
        <f>C214-F214</f>
        <v>3.2142857142857792</v>
      </c>
    </row>
    <row r="215" spans="1:12" x14ac:dyDescent="0.2">
      <c r="A215">
        <v>2008</v>
      </c>
      <c r="B215" s="90">
        <v>5</v>
      </c>
      <c r="C215" s="90">
        <v>1121</v>
      </c>
      <c r="D215">
        <f t="shared" si="9"/>
        <v>1062.7058823529412</v>
      </c>
      <c r="E215" s="92">
        <f t="shared" si="10"/>
        <v>1134.7454545454545</v>
      </c>
      <c r="F215" s="92">
        <f t="shared" si="11"/>
        <v>1176.7857142857142</v>
      </c>
      <c r="G215">
        <f>C215-D215</f>
        <v>58.294117647058783</v>
      </c>
      <c r="H215">
        <f>C215-E215</f>
        <v>-13.74545454545455</v>
      </c>
      <c r="I215">
        <f>C215-F215</f>
        <v>-55.785714285714221</v>
      </c>
    </row>
    <row r="216" spans="1:12" x14ac:dyDescent="0.2">
      <c r="A216">
        <v>2008</v>
      </c>
      <c r="B216" s="90">
        <v>6</v>
      </c>
      <c r="C216" s="90">
        <v>1197</v>
      </c>
      <c r="D216">
        <f t="shared" si="9"/>
        <v>1062.7058823529412</v>
      </c>
      <c r="E216" s="92">
        <f t="shared" si="10"/>
        <v>1134.7454545454545</v>
      </c>
      <c r="F216" s="92">
        <f t="shared" si="11"/>
        <v>1176.7857142857142</v>
      </c>
      <c r="G216">
        <f>C216-D216</f>
        <v>134.29411764705878</v>
      </c>
      <c r="H216">
        <f>C216-E216</f>
        <v>62.25454545454545</v>
      </c>
      <c r="I216">
        <f>C216-F216</f>
        <v>20.214285714285779</v>
      </c>
    </row>
    <row r="217" spans="1:12" x14ac:dyDescent="0.2">
      <c r="A217">
        <v>2008</v>
      </c>
      <c r="B217" s="90">
        <v>7</v>
      </c>
      <c r="C217" s="90">
        <v>1131</v>
      </c>
      <c r="D217">
        <f t="shared" si="9"/>
        <v>1062.7058823529412</v>
      </c>
      <c r="E217" s="92">
        <f t="shared" si="10"/>
        <v>1134.7454545454545</v>
      </c>
      <c r="F217" s="92">
        <f t="shared" si="11"/>
        <v>1176.7857142857142</v>
      </c>
      <c r="G217">
        <f>C217-D217</f>
        <v>68.294117647058783</v>
      </c>
      <c r="H217">
        <f>C217-E217</f>
        <v>-3.7454545454545496</v>
      </c>
      <c r="I217">
        <f>C217-F217</f>
        <v>-45.785714285714221</v>
      </c>
    </row>
    <row r="218" spans="1:12" x14ac:dyDescent="0.2">
      <c r="A218">
        <v>2008</v>
      </c>
      <c r="B218" s="90">
        <v>8</v>
      </c>
      <c r="C218" s="90">
        <v>1078</v>
      </c>
      <c r="D218">
        <f t="shared" si="9"/>
        <v>1062.7058823529412</v>
      </c>
      <c r="E218" s="92">
        <f t="shared" si="10"/>
        <v>1134.7454545454545</v>
      </c>
      <c r="F218" s="92">
        <f t="shared" si="11"/>
        <v>1176.7857142857142</v>
      </c>
      <c r="G218">
        <f>C218-D218</f>
        <v>15.294117647058783</v>
      </c>
      <c r="H218">
        <f>C218-E218</f>
        <v>-56.74545454545455</v>
      </c>
      <c r="I218">
        <f>C218-F218</f>
        <v>-98.785714285714221</v>
      </c>
    </row>
    <row r="219" spans="1:12" x14ac:dyDescent="0.2">
      <c r="A219">
        <v>2008</v>
      </c>
      <c r="B219" s="90">
        <v>9</v>
      </c>
      <c r="C219" s="90">
        <v>1085</v>
      </c>
      <c r="D219">
        <f t="shared" si="9"/>
        <v>1062.7058823529412</v>
      </c>
      <c r="E219" s="92">
        <f t="shared" si="10"/>
        <v>1134.7454545454545</v>
      </c>
      <c r="F219" s="92">
        <f t="shared" si="11"/>
        <v>1176.7857142857142</v>
      </c>
      <c r="G219">
        <f>C219-D219</f>
        <v>22.294117647058783</v>
      </c>
      <c r="H219">
        <f>C219-E219</f>
        <v>-49.74545454545455</v>
      </c>
      <c r="I219">
        <f>C219-F219</f>
        <v>-91.785714285714221</v>
      </c>
    </row>
    <row r="220" spans="1:12" x14ac:dyDescent="0.2">
      <c r="A220">
        <v>2008</v>
      </c>
      <c r="B220" s="90">
        <v>10</v>
      </c>
      <c r="C220" s="90">
        <v>1118</v>
      </c>
      <c r="D220">
        <f t="shared" si="9"/>
        <v>1062.7058823529412</v>
      </c>
      <c r="E220" s="92">
        <f t="shared" si="10"/>
        <v>1134.7454545454545</v>
      </c>
      <c r="F220" s="92">
        <f t="shared" si="11"/>
        <v>1176.7857142857142</v>
      </c>
      <c r="G220">
        <f>C220-D220</f>
        <v>55.294117647058783</v>
      </c>
      <c r="H220">
        <f>C220-E220</f>
        <v>-16.74545454545455</v>
      </c>
      <c r="I220">
        <f>C220-F220</f>
        <v>-58.785714285714221</v>
      </c>
    </row>
    <row r="221" spans="1:12" x14ac:dyDescent="0.2">
      <c r="A221">
        <v>2008</v>
      </c>
      <c r="B221" s="90">
        <v>11</v>
      </c>
      <c r="C221" s="90">
        <v>1163</v>
      </c>
      <c r="D221">
        <f t="shared" si="9"/>
        <v>1062.7058823529412</v>
      </c>
      <c r="E221" s="92">
        <f t="shared" si="10"/>
        <v>1134.7454545454545</v>
      </c>
      <c r="F221" s="92">
        <f t="shared" si="11"/>
        <v>1176.7857142857142</v>
      </c>
      <c r="G221">
        <f>C221-D221</f>
        <v>100.29411764705878</v>
      </c>
      <c r="H221">
        <f>C221-E221</f>
        <v>28.25454545454545</v>
      </c>
      <c r="I221">
        <f>C221-F221</f>
        <v>-13.785714285714221</v>
      </c>
    </row>
    <row r="222" spans="1:12" x14ac:dyDescent="0.2">
      <c r="A222">
        <v>2008</v>
      </c>
      <c r="B222" s="90">
        <v>12</v>
      </c>
      <c r="C222" s="90">
        <v>1018</v>
      </c>
      <c r="D222">
        <f t="shared" si="9"/>
        <v>1062.7058823529412</v>
      </c>
      <c r="E222" s="92">
        <f t="shared" si="10"/>
        <v>1134.7454545454545</v>
      </c>
      <c r="F222" s="92">
        <f t="shared" si="11"/>
        <v>1176.7857142857142</v>
      </c>
      <c r="G222">
        <f>C222-D222</f>
        <v>-44.705882352941217</v>
      </c>
      <c r="H222">
        <f>C222-E222</f>
        <v>-116.74545454545455</v>
      </c>
      <c r="I222">
        <f>C222-F222</f>
        <v>-158.78571428571422</v>
      </c>
      <c r="L222">
        <f>SUM(I207:I222)</f>
        <v>-486.57142857142753</v>
      </c>
    </row>
    <row r="223" spans="1:12" x14ac:dyDescent="0.2">
      <c r="A223">
        <v>2008</v>
      </c>
      <c r="B223">
        <v>13</v>
      </c>
      <c r="C223">
        <v>1184</v>
      </c>
      <c r="D223">
        <f t="shared" si="9"/>
        <v>1062.7058823529412</v>
      </c>
      <c r="E223" s="92">
        <f t="shared" si="10"/>
        <v>1134.7454545454545</v>
      </c>
      <c r="F223" s="92">
        <f t="shared" si="11"/>
        <v>1176.7857142857142</v>
      </c>
      <c r="G223">
        <f>C223-D223</f>
        <v>121.29411764705878</v>
      </c>
      <c r="H223">
        <f>C223-E223</f>
        <v>49.25454545454545</v>
      </c>
    </row>
    <row r="224" spans="1:12" x14ac:dyDescent="0.2">
      <c r="A224">
        <v>2008</v>
      </c>
      <c r="B224">
        <v>14</v>
      </c>
      <c r="C224">
        <v>1129</v>
      </c>
      <c r="D224">
        <f t="shared" si="9"/>
        <v>1062.7058823529412</v>
      </c>
      <c r="E224" s="92">
        <f t="shared" si="10"/>
        <v>1134.7454545454545</v>
      </c>
      <c r="F224" s="92">
        <f t="shared" si="11"/>
        <v>1176.7857142857142</v>
      </c>
      <c r="G224">
        <f>C224-D224</f>
        <v>66.294117647058783</v>
      </c>
      <c r="H224">
        <f>C224-E224</f>
        <v>-5.7454545454545496</v>
      </c>
    </row>
    <row r="225" spans="1:11" x14ac:dyDescent="0.2">
      <c r="A225">
        <v>2008</v>
      </c>
      <c r="B225">
        <v>15</v>
      </c>
      <c r="C225">
        <v>1145</v>
      </c>
      <c r="D225">
        <f t="shared" si="9"/>
        <v>1062.7058823529412</v>
      </c>
      <c r="E225" s="92">
        <f t="shared" si="10"/>
        <v>1134.7454545454545</v>
      </c>
      <c r="F225" s="92">
        <f t="shared" si="11"/>
        <v>1176.7857142857142</v>
      </c>
      <c r="G225">
        <f>C225-D225</f>
        <v>82.294117647058783</v>
      </c>
      <c r="H225">
        <f>C225-E225</f>
        <v>10.25454545454545</v>
      </c>
    </row>
    <row r="226" spans="1:11" x14ac:dyDescent="0.2">
      <c r="A226">
        <v>2008</v>
      </c>
      <c r="B226">
        <v>16</v>
      </c>
      <c r="C226">
        <v>1115</v>
      </c>
      <c r="D226">
        <f t="shared" si="9"/>
        <v>1062.7058823529412</v>
      </c>
      <c r="E226" s="92">
        <f t="shared" si="10"/>
        <v>1134.7454545454545</v>
      </c>
      <c r="F226" s="92">
        <f t="shared" si="11"/>
        <v>1176.7857142857142</v>
      </c>
      <c r="G226">
        <f>C226-D226</f>
        <v>52.294117647058783</v>
      </c>
      <c r="H226">
        <f>C226-E226</f>
        <v>-19.74545454545455</v>
      </c>
    </row>
    <row r="227" spans="1:11" x14ac:dyDescent="0.2">
      <c r="A227">
        <v>2008</v>
      </c>
      <c r="B227">
        <v>17</v>
      </c>
      <c r="C227">
        <v>1140</v>
      </c>
      <c r="D227">
        <f t="shared" si="9"/>
        <v>1062.7058823529412</v>
      </c>
      <c r="E227" s="92">
        <f t="shared" si="10"/>
        <v>1134.7454545454545</v>
      </c>
      <c r="F227" s="92">
        <f t="shared" si="11"/>
        <v>1176.7857142857142</v>
      </c>
      <c r="G227">
        <f>C227-D227</f>
        <v>77.294117647058783</v>
      </c>
      <c r="H227">
        <f>C227-E227</f>
        <v>5.2545454545454504</v>
      </c>
    </row>
    <row r="228" spans="1:11" x14ac:dyDescent="0.2">
      <c r="A228">
        <v>2008</v>
      </c>
      <c r="B228">
        <v>18</v>
      </c>
      <c r="C228">
        <v>1126</v>
      </c>
      <c r="D228">
        <f t="shared" si="9"/>
        <v>1062.7058823529412</v>
      </c>
      <c r="E228" s="92">
        <f t="shared" si="10"/>
        <v>1134.7454545454545</v>
      </c>
      <c r="F228" s="92">
        <f t="shared" si="11"/>
        <v>1176.7857142857142</v>
      </c>
      <c r="G228">
        <f>C228-D228</f>
        <v>63.294117647058783</v>
      </c>
      <c r="H228">
        <f>C228-E228</f>
        <v>-8.7454545454545496</v>
      </c>
    </row>
    <row r="229" spans="1:11" x14ac:dyDescent="0.2">
      <c r="A229">
        <v>2008</v>
      </c>
      <c r="B229">
        <v>19</v>
      </c>
      <c r="C229">
        <v>981</v>
      </c>
      <c r="D229">
        <f t="shared" si="9"/>
        <v>1062.7058823529412</v>
      </c>
      <c r="E229" s="92">
        <f t="shared" si="10"/>
        <v>1134.7454545454545</v>
      </c>
      <c r="F229" s="92">
        <f t="shared" si="11"/>
        <v>1176.7857142857142</v>
      </c>
      <c r="G229">
        <f>C229-D229</f>
        <v>-81.705882352941217</v>
      </c>
      <c r="H229">
        <f>C229-E229</f>
        <v>-153.74545454545455</v>
      </c>
    </row>
    <row r="230" spans="1:11" x14ac:dyDescent="0.2">
      <c r="A230">
        <v>2008</v>
      </c>
      <c r="B230">
        <v>20</v>
      </c>
      <c r="C230">
        <v>969</v>
      </c>
      <c r="D230">
        <f t="shared" si="9"/>
        <v>1062.7058823529412</v>
      </c>
      <c r="E230" s="92">
        <f t="shared" si="10"/>
        <v>1134.7454545454545</v>
      </c>
      <c r="F230" s="92">
        <f t="shared" si="11"/>
        <v>1176.7857142857142</v>
      </c>
      <c r="G230">
        <f>C230-D230</f>
        <v>-93.705882352941217</v>
      </c>
      <c r="H230">
        <f>C230-E230</f>
        <v>-165.74545454545455</v>
      </c>
    </row>
    <row r="231" spans="1:11" x14ac:dyDescent="0.2">
      <c r="A231">
        <v>2008</v>
      </c>
      <c r="B231">
        <v>21</v>
      </c>
      <c r="C231">
        <v>946</v>
      </c>
      <c r="D231">
        <f t="shared" si="9"/>
        <v>1062.7058823529412</v>
      </c>
      <c r="E231" s="92">
        <f t="shared" si="10"/>
        <v>1134.7454545454545</v>
      </c>
      <c r="F231" s="92">
        <f t="shared" si="11"/>
        <v>1176.7857142857142</v>
      </c>
      <c r="G231">
        <f>C231-D231</f>
        <v>-116.70588235294122</v>
      </c>
      <c r="H231">
        <f>C231-E231</f>
        <v>-188.74545454545455</v>
      </c>
    </row>
    <row r="232" spans="1:11" x14ac:dyDescent="0.2">
      <c r="A232">
        <v>2008</v>
      </c>
      <c r="B232">
        <v>22</v>
      </c>
      <c r="C232">
        <v>1074</v>
      </c>
      <c r="D232">
        <f t="shared" si="9"/>
        <v>1062.7058823529412</v>
      </c>
      <c r="E232" s="92">
        <f t="shared" si="10"/>
        <v>1134.7454545454545</v>
      </c>
      <c r="F232" s="92">
        <f t="shared" si="11"/>
        <v>1176.7857142857142</v>
      </c>
      <c r="G232">
        <f>C232-D232</f>
        <v>11.294117647058783</v>
      </c>
      <c r="H232">
        <f>C232-E232</f>
        <v>-60.74545454545455</v>
      </c>
      <c r="K232">
        <f>SUM(H211:H232)</f>
        <v>-274.40000000000009</v>
      </c>
    </row>
    <row r="233" spans="1:11" x14ac:dyDescent="0.2">
      <c r="A233">
        <v>2008</v>
      </c>
      <c r="B233">
        <v>23</v>
      </c>
      <c r="C233">
        <v>992</v>
      </c>
      <c r="D233">
        <f t="shared" si="9"/>
        <v>1062.7058823529412</v>
      </c>
      <c r="E233" s="92">
        <f t="shared" si="10"/>
        <v>1134.7454545454545</v>
      </c>
      <c r="F233" s="92">
        <f t="shared" si="11"/>
        <v>1176.7857142857142</v>
      </c>
      <c r="G233">
        <f>C233-D233</f>
        <v>-70.705882352941217</v>
      </c>
    </row>
    <row r="234" spans="1:11" x14ac:dyDescent="0.2">
      <c r="A234">
        <v>2008</v>
      </c>
      <c r="B234">
        <v>24</v>
      </c>
      <c r="C234">
        <v>977</v>
      </c>
      <c r="D234">
        <f t="shared" si="9"/>
        <v>1062.7058823529412</v>
      </c>
      <c r="E234" s="92">
        <f t="shared" si="10"/>
        <v>1134.7454545454545</v>
      </c>
      <c r="F234" s="92">
        <f t="shared" si="11"/>
        <v>1176.7857142857142</v>
      </c>
      <c r="G234">
        <f>C234-D234</f>
        <v>-85.705882352941217</v>
      </c>
    </row>
    <row r="235" spans="1:11" x14ac:dyDescent="0.2">
      <c r="A235">
        <v>2008</v>
      </c>
      <c r="B235">
        <v>25</v>
      </c>
      <c r="C235">
        <v>972</v>
      </c>
      <c r="D235">
        <f t="shared" si="9"/>
        <v>1062.7058823529412</v>
      </c>
      <c r="E235" s="92">
        <f t="shared" si="10"/>
        <v>1134.7454545454545</v>
      </c>
      <c r="F235" s="92">
        <f t="shared" si="11"/>
        <v>1176.7857142857142</v>
      </c>
      <c r="G235">
        <f>C235-D235</f>
        <v>-90.705882352941217</v>
      </c>
    </row>
    <row r="236" spans="1:11" x14ac:dyDescent="0.2">
      <c r="A236">
        <v>2008</v>
      </c>
      <c r="B236">
        <v>26</v>
      </c>
      <c r="C236">
        <v>967</v>
      </c>
      <c r="D236">
        <f t="shared" si="9"/>
        <v>1062.7058823529412</v>
      </c>
      <c r="E236" s="92">
        <f t="shared" si="10"/>
        <v>1134.7454545454545</v>
      </c>
      <c r="F236" s="92">
        <f t="shared" si="11"/>
        <v>1176.7857142857142</v>
      </c>
      <c r="G236">
        <f>C236-D236</f>
        <v>-95.705882352941217</v>
      </c>
    </row>
    <row r="237" spans="1:11" x14ac:dyDescent="0.2">
      <c r="A237">
        <v>2008</v>
      </c>
      <c r="B237">
        <v>27</v>
      </c>
      <c r="C237">
        <v>962</v>
      </c>
      <c r="D237">
        <f t="shared" si="9"/>
        <v>1062.7058823529412</v>
      </c>
      <c r="E237" s="92">
        <f t="shared" si="10"/>
        <v>1134.7454545454545</v>
      </c>
      <c r="F237" s="92">
        <f t="shared" si="11"/>
        <v>1176.7857142857142</v>
      </c>
      <c r="G237">
        <f>C237-D237</f>
        <v>-100.70588235294122</v>
      </c>
    </row>
    <row r="238" spans="1:11" x14ac:dyDescent="0.2">
      <c r="A238">
        <v>2008</v>
      </c>
      <c r="B238">
        <v>28</v>
      </c>
      <c r="C238">
        <v>955</v>
      </c>
      <c r="D238">
        <f t="shared" si="9"/>
        <v>1062.7058823529412</v>
      </c>
      <c r="E238" s="92">
        <f t="shared" si="10"/>
        <v>1134.7454545454545</v>
      </c>
      <c r="F238" s="92">
        <f t="shared" si="11"/>
        <v>1176.7857142857142</v>
      </c>
      <c r="G238">
        <f>C238-D238</f>
        <v>-107.70588235294122</v>
      </c>
    </row>
    <row r="239" spans="1:11" x14ac:dyDescent="0.2">
      <c r="A239">
        <v>2008</v>
      </c>
      <c r="B239">
        <v>29</v>
      </c>
      <c r="C239">
        <v>949</v>
      </c>
      <c r="D239">
        <f t="shared" si="9"/>
        <v>1062.7058823529412</v>
      </c>
      <c r="E239" s="92">
        <f t="shared" si="10"/>
        <v>1134.7454545454545</v>
      </c>
      <c r="F239" s="92">
        <f t="shared" si="11"/>
        <v>1176.7857142857142</v>
      </c>
      <c r="G239">
        <f>C239-D239</f>
        <v>-113.70588235294122</v>
      </c>
    </row>
    <row r="240" spans="1:11" x14ac:dyDescent="0.2">
      <c r="A240">
        <v>2008</v>
      </c>
      <c r="B240">
        <v>30</v>
      </c>
      <c r="C240">
        <v>1017</v>
      </c>
      <c r="D240">
        <f t="shared" si="9"/>
        <v>1062.7058823529412</v>
      </c>
      <c r="E240" s="92">
        <f t="shared" si="10"/>
        <v>1134.7454545454545</v>
      </c>
      <c r="F240" s="92">
        <f t="shared" si="11"/>
        <v>1176.7857142857142</v>
      </c>
      <c r="G240">
        <f>C240-D240</f>
        <v>-45.705882352941217</v>
      </c>
    </row>
    <row r="241" spans="1:7" x14ac:dyDescent="0.2">
      <c r="A241">
        <v>2008</v>
      </c>
      <c r="B241">
        <v>31</v>
      </c>
      <c r="C241">
        <v>930</v>
      </c>
      <c r="D241">
        <f t="shared" si="9"/>
        <v>1062.7058823529412</v>
      </c>
      <c r="E241" s="92">
        <f t="shared" si="10"/>
        <v>1134.7454545454545</v>
      </c>
      <c r="F241" s="92">
        <f t="shared" si="11"/>
        <v>1176.7857142857142</v>
      </c>
      <c r="G241">
        <f>C241-D241</f>
        <v>-132.70588235294122</v>
      </c>
    </row>
    <row r="242" spans="1:7" x14ac:dyDescent="0.2">
      <c r="A242">
        <v>2008</v>
      </c>
      <c r="B242">
        <v>32</v>
      </c>
      <c r="C242">
        <v>930</v>
      </c>
      <c r="D242">
        <f t="shared" si="9"/>
        <v>1062.7058823529412</v>
      </c>
      <c r="E242" s="92">
        <f t="shared" si="10"/>
        <v>1134.7454545454545</v>
      </c>
      <c r="F242" s="92">
        <f t="shared" si="11"/>
        <v>1176.7857142857142</v>
      </c>
      <c r="G242">
        <f>C242-D242</f>
        <v>-132.70588235294122</v>
      </c>
    </row>
    <row r="243" spans="1:7" x14ac:dyDescent="0.2">
      <c r="A243">
        <v>2008</v>
      </c>
      <c r="B243">
        <v>33</v>
      </c>
      <c r="C243">
        <v>977</v>
      </c>
      <c r="D243">
        <f t="shared" si="9"/>
        <v>1062.7058823529412</v>
      </c>
      <c r="E243" s="92">
        <f t="shared" si="10"/>
        <v>1134.7454545454545</v>
      </c>
      <c r="F243" s="92">
        <f t="shared" si="11"/>
        <v>1176.7857142857142</v>
      </c>
      <c r="G243">
        <f>C243-D243</f>
        <v>-85.705882352941217</v>
      </c>
    </row>
    <row r="244" spans="1:7" x14ac:dyDescent="0.2">
      <c r="A244">
        <v>2008</v>
      </c>
      <c r="B244">
        <v>34</v>
      </c>
      <c r="C244">
        <v>972</v>
      </c>
      <c r="D244">
        <f t="shared" si="9"/>
        <v>1062.7058823529412</v>
      </c>
      <c r="E244" s="92">
        <f t="shared" si="10"/>
        <v>1134.7454545454545</v>
      </c>
      <c r="F244" s="92">
        <f t="shared" si="11"/>
        <v>1176.7857142857142</v>
      </c>
      <c r="G244">
        <f>C244-D244</f>
        <v>-90.705882352941217</v>
      </c>
    </row>
    <row r="245" spans="1:7" x14ac:dyDescent="0.2">
      <c r="A245">
        <v>2008</v>
      </c>
      <c r="B245">
        <v>35</v>
      </c>
      <c r="C245">
        <v>964</v>
      </c>
      <c r="D245">
        <f t="shared" si="9"/>
        <v>1062.7058823529412</v>
      </c>
      <c r="E245" s="92">
        <f t="shared" si="10"/>
        <v>1134.7454545454545</v>
      </c>
      <c r="F245" s="92">
        <f t="shared" si="11"/>
        <v>1176.7857142857142</v>
      </c>
      <c r="G245">
        <f>C245-D245</f>
        <v>-98.705882352941217</v>
      </c>
    </row>
    <row r="246" spans="1:7" x14ac:dyDescent="0.2">
      <c r="A246">
        <v>2008</v>
      </c>
      <c r="B246">
        <v>36</v>
      </c>
      <c r="C246">
        <v>899</v>
      </c>
      <c r="D246">
        <f t="shared" si="9"/>
        <v>1062.7058823529412</v>
      </c>
      <c r="E246" s="92">
        <f t="shared" si="10"/>
        <v>1134.7454545454545</v>
      </c>
      <c r="F246" s="92">
        <f t="shared" si="11"/>
        <v>1176.7857142857142</v>
      </c>
      <c r="G246">
        <f>C246-D246</f>
        <v>-163.70588235294122</v>
      </c>
    </row>
    <row r="247" spans="1:7" x14ac:dyDescent="0.2">
      <c r="A247">
        <v>2008</v>
      </c>
      <c r="B247">
        <v>37</v>
      </c>
      <c r="C247">
        <v>959</v>
      </c>
      <c r="D247">
        <f t="shared" si="9"/>
        <v>1062.7058823529412</v>
      </c>
      <c r="E247" s="92">
        <f t="shared" si="10"/>
        <v>1134.7454545454545</v>
      </c>
      <c r="F247" s="92">
        <f t="shared" si="11"/>
        <v>1176.7857142857142</v>
      </c>
      <c r="G247">
        <f>C247-D247</f>
        <v>-103.70588235294122</v>
      </c>
    </row>
    <row r="248" spans="1:7" x14ac:dyDescent="0.2">
      <c r="A248">
        <v>2008</v>
      </c>
      <c r="B248">
        <v>38</v>
      </c>
      <c r="C248">
        <v>965</v>
      </c>
      <c r="D248">
        <f t="shared" si="9"/>
        <v>1062.7058823529412</v>
      </c>
      <c r="E248" s="92">
        <f t="shared" si="10"/>
        <v>1134.7454545454545</v>
      </c>
      <c r="F248" s="92">
        <f t="shared" si="11"/>
        <v>1176.7857142857142</v>
      </c>
      <c r="G248">
        <f>C248-D248</f>
        <v>-97.705882352941217</v>
      </c>
    </row>
    <row r="249" spans="1:7" x14ac:dyDescent="0.2">
      <c r="A249">
        <v>2008</v>
      </c>
      <c r="B249">
        <v>39</v>
      </c>
      <c r="C249">
        <v>949</v>
      </c>
      <c r="D249">
        <f t="shared" si="9"/>
        <v>1062.7058823529412</v>
      </c>
      <c r="E249" s="92">
        <f t="shared" si="10"/>
        <v>1134.7454545454545</v>
      </c>
      <c r="F249" s="92">
        <f t="shared" si="11"/>
        <v>1176.7857142857142</v>
      </c>
      <c r="G249">
        <f>C249-D249</f>
        <v>-113.70588235294122</v>
      </c>
    </row>
    <row r="250" spans="1:7" x14ac:dyDescent="0.2">
      <c r="A250">
        <v>2008</v>
      </c>
      <c r="B250">
        <v>40</v>
      </c>
      <c r="C250">
        <v>1041</v>
      </c>
      <c r="D250">
        <f t="shared" si="9"/>
        <v>1062.7058823529412</v>
      </c>
      <c r="E250" s="92">
        <f t="shared" si="10"/>
        <v>1134.7454545454545</v>
      </c>
      <c r="F250" s="92">
        <f t="shared" si="11"/>
        <v>1176.7857142857142</v>
      </c>
      <c r="G250">
        <f>C250-D250</f>
        <v>-21.705882352941217</v>
      </c>
    </row>
    <row r="251" spans="1:7" x14ac:dyDescent="0.2">
      <c r="A251">
        <v>2008</v>
      </c>
      <c r="B251">
        <v>41</v>
      </c>
      <c r="C251">
        <v>1051</v>
      </c>
      <c r="D251">
        <f t="shared" si="9"/>
        <v>1062.7058823529412</v>
      </c>
      <c r="E251" s="92">
        <f t="shared" si="10"/>
        <v>1134.7454545454545</v>
      </c>
      <c r="F251" s="92">
        <f t="shared" si="11"/>
        <v>1176.7857142857142</v>
      </c>
      <c r="G251">
        <f>C251-D251</f>
        <v>-11.705882352941217</v>
      </c>
    </row>
    <row r="252" spans="1:7" x14ac:dyDescent="0.2">
      <c r="A252">
        <v>2008</v>
      </c>
      <c r="B252">
        <v>42</v>
      </c>
      <c r="C252">
        <v>1017</v>
      </c>
      <c r="D252">
        <f t="shared" si="9"/>
        <v>1062.7058823529412</v>
      </c>
      <c r="E252" s="92">
        <f t="shared" si="10"/>
        <v>1134.7454545454545</v>
      </c>
      <c r="F252" s="92">
        <f t="shared" si="11"/>
        <v>1176.7857142857142</v>
      </c>
      <c r="G252">
        <f>C252-D252</f>
        <v>-45.705882352941217</v>
      </c>
    </row>
    <row r="253" spans="1:7" x14ac:dyDescent="0.2">
      <c r="A253">
        <v>2008</v>
      </c>
      <c r="B253">
        <v>43</v>
      </c>
      <c r="C253">
        <v>988</v>
      </c>
      <c r="D253">
        <f t="shared" si="9"/>
        <v>1062.7058823529412</v>
      </c>
      <c r="E253" s="92">
        <f t="shared" si="10"/>
        <v>1134.7454545454545</v>
      </c>
      <c r="F253" s="92">
        <f t="shared" si="11"/>
        <v>1176.7857142857142</v>
      </c>
      <c r="G253">
        <f>C253-D253</f>
        <v>-74.705882352941217</v>
      </c>
    </row>
    <row r="254" spans="1:7" x14ac:dyDescent="0.2">
      <c r="A254">
        <v>2008</v>
      </c>
      <c r="B254">
        <v>44</v>
      </c>
      <c r="C254">
        <v>1029</v>
      </c>
      <c r="D254">
        <f t="shared" si="9"/>
        <v>1062.7058823529412</v>
      </c>
      <c r="E254" s="92">
        <f t="shared" si="10"/>
        <v>1134.7454545454545</v>
      </c>
      <c r="F254" s="92">
        <f t="shared" si="11"/>
        <v>1176.7857142857142</v>
      </c>
      <c r="G254">
        <f>C254-D254</f>
        <v>-33.705882352941217</v>
      </c>
    </row>
    <row r="255" spans="1:7" x14ac:dyDescent="0.2">
      <c r="A255">
        <v>2008</v>
      </c>
      <c r="B255">
        <v>45</v>
      </c>
      <c r="C255">
        <v>1044</v>
      </c>
      <c r="D255">
        <f t="shared" si="9"/>
        <v>1062.7058823529412</v>
      </c>
      <c r="E255" s="92">
        <f t="shared" si="10"/>
        <v>1134.7454545454545</v>
      </c>
      <c r="F255" s="92">
        <f t="shared" si="11"/>
        <v>1176.7857142857142</v>
      </c>
      <c r="G255">
        <f>C255-D255</f>
        <v>-18.705882352941217</v>
      </c>
    </row>
    <row r="256" spans="1:7" x14ac:dyDescent="0.2">
      <c r="A256">
        <v>2008</v>
      </c>
      <c r="B256">
        <v>46</v>
      </c>
      <c r="C256">
        <v>1074</v>
      </c>
      <c r="D256">
        <f t="shared" si="9"/>
        <v>1062.7058823529412</v>
      </c>
      <c r="E256" s="92">
        <f t="shared" si="10"/>
        <v>1134.7454545454545</v>
      </c>
      <c r="F256" s="92">
        <f t="shared" si="11"/>
        <v>1176.7857142857142</v>
      </c>
      <c r="G256">
        <f>C256-D256</f>
        <v>11.294117647058783</v>
      </c>
    </row>
    <row r="257" spans="1:10" x14ac:dyDescent="0.2">
      <c r="A257">
        <v>2008</v>
      </c>
      <c r="B257">
        <v>47</v>
      </c>
      <c r="C257">
        <v>1016</v>
      </c>
      <c r="D257">
        <f t="shared" si="9"/>
        <v>1062.7058823529412</v>
      </c>
      <c r="E257" s="92">
        <f t="shared" si="10"/>
        <v>1134.7454545454545</v>
      </c>
      <c r="F257" s="92">
        <f t="shared" si="11"/>
        <v>1176.7857142857142</v>
      </c>
      <c r="G257">
        <f>C257-D257</f>
        <v>-46.705882352941217</v>
      </c>
    </row>
    <row r="258" spans="1:10" x14ac:dyDescent="0.2">
      <c r="A258">
        <v>2008</v>
      </c>
      <c r="B258">
        <v>48</v>
      </c>
      <c r="C258">
        <v>1074</v>
      </c>
      <c r="D258">
        <f t="shared" ref="D258:D321" si="12">$C$756</f>
        <v>1062.7058823529412</v>
      </c>
      <c r="E258" s="92">
        <f t="shared" ref="E258:E321" si="13">$C$757</f>
        <v>1134.7454545454545</v>
      </c>
      <c r="F258" s="92">
        <f t="shared" ref="F258:F321" si="14">$C$758</f>
        <v>1176.7857142857142</v>
      </c>
      <c r="G258">
        <f>C258-D258</f>
        <v>11.294117647058783</v>
      </c>
    </row>
    <row r="259" spans="1:10" x14ac:dyDescent="0.2">
      <c r="A259">
        <v>2008</v>
      </c>
      <c r="B259" s="90">
        <v>49</v>
      </c>
      <c r="C259" s="90">
        <v>1110</v>
      </c>
      <c r="D259">
        <f t="shared" si="12"/>
        <v>1062.7058823529412</v>
      </c>
      <c r="E259" s="92">
        <f t="shared" si="13"/>
        <v>1134.7454545454545</v>
      </c>
      <c r="F259" s="92">
        <f t="shared" si="14"/>
        <v>1176.7857142857142</v>
      </c>
      <c r="G259">
        <f>C259-D259</f>
        <v>47.294117647058783</v>
      </c>
      <c r="I259">
        <f>C259-F259</f>
        <v>-66.785714285714221</v>
      </c>
    </row>
    <row r="260" spans="1:10" x14ac:dyDescent="0.2">
      <c r="A260">
        <v>2008</v>
      </c>
      <c r="B260" s="90">
        <v>50</v>
      </c>
      <c r="C260" s="90">
        <v>1130</v>
      </c>
      <c r="D260">
        <f t="shared" si="12"/>
        <v>1062.7058823529412</v>
      </c>
      <c r="E260" s="92">
        <f t="shared" si="13"/>
        <v>1134.7454545454545</v>
      </c>
      <c r="F260" s="92">
        <f t="shared" si="14"/>
        <v>1176.7857142857142</v>
      </c>
      <c r="G260">
        <f>C260-D260</f>
        <v>67.294117647058783</v>
      </c>
      <c r="I260">
        <f>C260-F260</f>
        <v>-46.785714285714221</v>
      </c>
    </row>
    <row r="261" spans="1:10" x14ac:dyDescent="0.2">
      <c r="A261">
        <v>2008</v>
      </c>
      <c r="B261" s="90">
        <v>51</v>
      </c>
      <c r="C261" s="90">
        <v>1301</v>
      </c>
      <c r="D261">
        <f t="shared" si="12"/>
        <v>1062.7058823529412</v>
      </c>
      <c r="E261" s="92">
        <f t="shared" si="13"/>
        <v>1134.7454545454545</v>
      </c>
      <c r="F261" s="92">
        <f t="shared" si="14"/>
        <v>1176.7857142857142</v>
      </c>
      <c r="G261">
        <f>C261-D261</f>
        <v>238.29411764705878</v>
      </c>
      <c r="I261">
        <f>C261-F261</f>
        <v>124.21428571428578</v>
      </c>
    </row>
    <row r="262" spans="1:10" x14ac:dyDescent="0.2">
      <c r="A262">
        <v>2008</v>
      </c>
      <c r="B262" s="90">
        <v>52</v>
      </c>
      <c r="C262" s="90">
        <v>932</v>
      </c>
      <c r="D262">
        <f t="shared" si="12"/>
        <v>1062.7058823529412</v>
      </c>
      <c r="E262" s="92">
        <f t="shared" si="13"/>
        <v>1134.7454545454545</v>
      </c>
      <c r="F262" s="92">
        <f t="shared" si="14"/>
        <v>1176.7857142857142</v>
      </c>
      <c r="G262">
        <f>C262-D262</f>
        <v>-130.70588235294122</v>
      </c>
      <c r="I262">
        <f>C262-F262</f>
        <v>-244.78571428571422</v>
      </c>
      <c r="J262">
        <f>SUM(G211:G262)</f>
        <v>-427.70588235294326</v>
      </c>
    </row>
    <row r="263" spans="1:10" x14ac:dyDescent="0.2">
      <c r="A263">
        <v>2009</v>
      </c>
      <c r="B263" s="90">
        <v>1</v>
      </c>
      <c r="C263" s="90">
        <v>1244</v>
      </c>
      <c r="D263">
        <f t="shared" si="12"/>
        <v>1062.7058823529412</v>
      </c>
      <c r="E263" s="92">
        <f t="shared" si="13"/>
        <v>1134.7454545454545</v>
      </c>
      <c r="F263" s="92">
        <f t="shared" si="14"/>
        <v>1176.7857142857142</v>
      </c>
      <c r="G263">
        <f>C263-D263</f>
        <v>181.29411764705878</v>
      </c>
      <c r="H263">
        <f>C263-E263</f>
        <v>109.25454545454545</v>
      </c>
      <c r="I263">
        <f>C263-F263</f>
        <v>67.214285714285779</v>
      </c>
    </row>
    <row r="264" spans="1:10" x14ac:dyDescent="0.2">
      <c r="A264">
        <v>2009</v>
      </c>
      <c r="B264" s="90">
        <v>2</v>
      </c>
      <c r="C264" s="90">
        <v>1845</v>
      </c>
      <c r="D264">
        <f t="shared" si="12"/>
        <v>1062.7058823529412</v>
      </c>
      <c r="E264" s="92">
        <f t="shared" si="13"/>
        <v>1134.7454545454545</v>
      </c>
      <c r="F264" s="92">
        <f t="shared" si="14"/>
        <v>1176.7857142857142</v>
      </c>
      <c r="G264">
        <f>C264-D264</f>
        <v>782.29411764705878</v>
      </c>
      <c r="H264">
        <f>C264-E264</f>
        <v>710.25454545454545</v>
      </c>
      <c r="I264">
        <f>C264-F264</f>
        <v>668.21428571428578</v>
      </c>
    </row>
    <row r="265" spans="1:10" x14ac:dyDescent="0.2">
      <c r="A265">
        <v>2009</v>
      </c>
      <c r="B265" s="90">
        <v>3</v>
      </c>
      <c r="C265" s="90">
        <v>1332</v>
      </c>
      <c r="D265">
        <f t="shared" si="12"/>
        <v>1062.7058823529412</v>
      </c>
      <c r="E265" s="92">
        <f t="shared" si="13"/>
        <v>1134.7454545454545</v>
      </c>
      <c r="F265" s="92">
        <f t="shared" si="14"/>
        <v>1176.7857142857142</v>
      </c>
      <c r="G265">
        <f>C265-D265</f>
        <v>269.29411764705878</v>
      </c>
      <c r="H265">
        <f>C265-E265</f>
        <v>197.25454545454545</v>
      </c>
      <c r="I265">
        <f>C265-F265</f>
        <v>155.21428571428578</v>
      </c>
    </row>
    <row r="266" spans="1:10" x14ac:dyDescent="0.2">
      <c r="A266">
        <v>2009</v>
      </c>
      <c r="B266" s="90">
        <v>4</v>
      </c>
      <c r="C266" s="90">
        <v>1242</v>
      </c>
      <c r="D266">
        <f t="shared" si="12"/>
        <v>1062.7058823529412</v>
      </c>
      <c r="E266" s="92">
        <f t="shared" si="13"/>
        <v>1134.7454545454545</v>
      </c>
      <c r="F266" s="92">
        <f t="shared" si="14"/>
        <v>1176.7857142857142</v>
      </c>
      <c r="G266">
        <f>C266-D266</f>
        <v>179.29411764705878</v>
      </c>
      <c r="H266">
        <f>C266-E266</f>
        <v>107.25454545454545</v>
      </c>
      <c r="I266">
        <f>C266-F266</f>
        <v>65.214285714285779</v>
      </c>
    </row>
    <row r="267" spans="1:10" x14ac:dyDescent="0.2">
      <c r="A267">
        <v>2009</v>
      </c>
      <c r="B267" s="90">
        <v>5</v>
      </c>
      <c r="C267" s="90">
        <v>1176</v>
      </c>
      <c r="D267">
        <f t="shared" si="12"/>
        <v>1062.7058823529412</v>
      </c>
      <c r="E267" s="92">
        <f t="shared" si="13"/>
        <v>1134.7454545454545</v>
      </c>
      <c r="F267" s="92">
        <f t="shared" si="14"/>
        <v>1176.7857142857142</v>
      </c>
      <c r="G267">
        <f>C267-D267</f>
        <v>113.29411764705878</v>
      </c>
      <c r="H267">
        <f>C267-E267</f>
        <v>41.25454545454545</v>
      </c>
      <c r="I267">
        <f>C267-F267</f>
        <v>-0.78571428571422075</v>
      </c>
    </row>
    <row r="268" spans="1:10" x14ac:dyDescent="0.2">
      <c r="A268">
        <v>2009</v>
      </c>
      <c r="B268" s="90">
        <v>6</v>
      </c>
      <c r="C268" s="90">
        <v>1090</v>
      </c>
      <c r="D268">
        <f t="shared" si="12"/>
        <v>1062.7058823529412</v>
      </c>
      <c r="E268" s="92">
        <f t="shared" si="13"/>
        <v>1134.7454545454545</v>
      </c>
      <c r="F268" s="92">
        <f t="shared" si="14"/>
        <v>1176.7857142857142</v>
      </c>
      <c r="G268">
        <f>C268-D268</f>
        <v>27.294117647058783</v>
      </c>
      <c r="H268">
        <f>C268-E268</f>
        <v>-44.74545454545455</v>
      </c>
      <c r="I268">
        <f>C268-F268</f>
        <v>-86.785714285714221</v>
      </c>
    </row>
    <row r="269" spans="1:10" x14ac:dyDescent="0.2">
      <c r="A269">
        <v>2009</v>
      </c>
      <c r="B269" s="90">
        <v>7</v>
      </c>
      <c r="C269" s="90">
        <v>1183</v>
      </c>
      <c r="D269">
        <f t="shared" si="12"/>
        <v>1062.7058823529412</v>
      </c>
      <c r="E269" s="92">
        <f t="shared" si="13"/>
        <v>1134.7454545454545</v>
      </c>
      <c r="F269" s="92">
        <f t="shared" si="14"/>
        <v>1176.7857142857142</v>
      </c>
      <c r="G269">
        <f>C269-D269</f>
        <v>120.29411764705878</v>
      </c>
      <c r="H269">
        <f>C269-E269</f>
        <v>48.25454545454545</v>
      </c>
      <c r="I269">
        <f>C269-F269</f>
        <v>6.2142857142857792</v>
      </c>
    </row>
    <row r="270" spans="1:10" x14ac:dyDescent="0.2">
      <c r="A270">
        <v>2009</v>
      </c>
      <c r="B270" s="90">
        <v>8</v>
      </c>
      <c r="C270" s="90">
        <v>1122</v>
      </c>
      <c r="D270">
        <f t="shared" si="12"/>
        <v>1062.7058823529412</v>
      </c>
      <c r="E270" s="92">
        <f t="shared" si="13"/>
        <v>1134.7454545454545</v>
      </c>
      <c r="F270" s="92">
        <f t="shared" si="14"/>
        <v>1176.7857142857142</v>
      </c>
      <c r="G270">
        <f>C270-D270</f>
        <v>59.294117647058783</v>
      </c>
      <c r="H270">
        <f>C270-E270</f>
        <v>-12.74545454545455</v>
      </c>
      <c r="I270">
        <f>C270-F270</f>
        <v>-54.785714285714221</v>
      </c>
    </row>
    <row r="271" spans="1:10" x14ac:dyDescent="0.2">
      <c r="A271">
        <v>2009</v>
      </c>
      <c r="B271" s="90">
        <v>9</v>
      </c>
      <c r="C271" s="90">
        <v>1104</v>
      </c>
      <c r="D271">
        <f t="shared" si="12"/>
        <v>1062.7058823529412</v>
      </c>
      <c r="E271" s="92">
        <f t="shared" si="13"/>
        <v>1134.7454545454545</v>
      </c>
      <c r="F271" s="92">
        <f t="shared" si="14"/>
        <v>1176.7857142857142</v>
      </c>
      <c r="G271">
        <f>C271-D271</f>
        <v>41.294117647058783</v>
      </c>
      <c r="H271">
        <f>C271-E271</f>
        <v>-30.74545454545455</v>
      </c>
      <c r="I271">
        <f>C271-F271</f>
        <v>-72.785714285714221</v>
      </c>
    </row>
    <row r="272" spans="1:10" x14ac:dyDescent="0.2">
      <c r="A272">
        <v>2009</v>
      </c>
      <c r="B272" s="90">
        <v>10</v>
      </c>
      <c r="C272" s="90">
        <v>1114</v>
      </c>
      <c r="D272">
        <f t="shared" si="12"/>
        <v>1062.7058823529412</v>
      </c>
      <c r="E272" s="92">
        <f t="shared" si="13"/>
        <v>1134.7454545454545</v>
      </c>
      <c r="F272" s="92">
        <f t="shared" si="14"/>
        <v>1176.7857142857142</v>
      </c>
      <c r="G272">
        <f>C272-D272</f>
        <v>51.294117647058783</v>
      </c>
      <c r="H272">
        <f>C272-E272</f>
        <v>-20.74545454545455</v>
      </c>
      <c r="I272">
        <f>C272-F272</f>
        <v>-62.785714285714221</v>
      </c>
    </row>
    <row r="273" spans="1:12" x14ac:dyDescent="0.2">
      <c r="A273">
        <v>2009</v>
      </c>
      <c r="B273" s="90">
        <v>11</v>
      </c>
      <c r="C273" s="90">
        <v>1059</v>
      </c>
      <c r="D273">
        <f t="shared" si="12"/>
        <v>1062.7058823529412</v>
      </c>
      <c r="E273" s="92">
        <f t="shared" si="13"/>
        <v>1134.7454545454545</v>
      </c>
      <c r="F273" s="92">
        <f t="shared" si="14"/>
        <v>1176.7857142857142</v>
      </c>
      <c r="G273">
        <f>C273-D273</f>
        <v>-3.7058823529412166</v>
      </c>
      <c r="H273">
        <f>C273-E273</f>
        <v>-75.74545454545455</v>
      </c>
      <c r="I273">
        <f>C273-F273</f>
        <v>-117.78571428571422</v>
      </c>
    </row>
    <row r="274" spans="1:12" x14ac:dyDescent="0.2">
      <c r="A274">
        <v>2009</v>
      </c>
      <c r="B274" s="90">
        <v>12</v>
      </c>
      <c r="C274" s="90">
        <v>990</v>
      </c>
      <c r="D274">
        <f t="shared" si="12"/>
        <v>1062.7058823529412</v>
      </c>
      <c r="E274" s="92">
        <f t="shared" si="13"/>
        <v>1134.7454545454545</v>
      </c>
      <c r="F274" s="92">
        <f t="shared" si="14"/>
        <v>1176.7857142857142</v>
      </c>
      <c r="G274">
        <f>C274-D274</f>
        <v>-72.705882352941217</v>
      </c>
      <c r="H274">
        <f>C274-E274</f>
        <v>-144.74545454545455</v>
      </c>
      <c r="I274">
        <f>C274-F274</f>
        <v>-186.78571428571422</v>
      </c>
      <c r="L274">
        <f>SUM(I259:I274)</f>
        <v>145.42857142857247</v>
      </c>
    </row>
    <row r="275" spans="1:12" x14ac:dyDescent="0.2">
      <c r="A275">
        <v>2009</v>
      </c>
      <c r="B275">
        <v>13</v>
      </c>
      <c r="C275">
        <v>1009</v>
      </c>
      <c r="D275">
        <f t="shared" si="12"/>
        <v>1062.7058823529412</v>
      </c>
      <c r="E275" s="92">
        <f t="shared" si="13"/>
        <v>1134.7454545454545</v>
      </c>
      <c r="F275" s="92">
        <f t="shared" si="14"/>
        <v>1176.7857142857142</v>
      </c>
      <c r="G275">
        <f>C275-D275</f>
        <v>-53.705882352941217</v>
      </c>
      <c r="H275">
        <f>C275-E275</f>
        <v>-125.74545454545455</v>
      </c>
    </row>
    <row r="276" spans="1:12" x14ac:dyDescent="0.2">
      <c r="A276">
        <v>2009</v>
      </c>
      <c r="B276">
        <v>14</v>
      </c>
      <c r="C276">
        <v>1018</v>
      </c>
      <c r="D276">
        <f t="shared" si="12"/>
        <v>1062.7058823529412</v>
      </c>
      <c r="E276" s="92">
        <f t="shared" si="13"/>
        <v>1134.7454545454545</v>
      </c>
      <c r="F276" s="92">
        <f t="shared" si="14"/>
        <v>1176.7857142857142</v>
      </c>
      <c r="G276">
        <f>C276-D276</f>
        <v>-44.705882352941217</v>
      </c>
      <c r="H276">
        <f>C276-E276</f>
        <v>-116.74545454545455</v>
      </c>
    </row>
    <row r="277" spans="1:12" x14ac:dyDescent="0.2">
      <c r="A277">
        <v>2009</v>
      </c>
      <c r="B277">
        <v>15</v>
      </c>
      <c r="C277">
        <v>1003</v>
      </c>
      <c r="D277">
        <f t="shared" si="12"/>
        <v>1062.7058823529412</v>
      </c>
      <c r="E277" s="92">
        <f t="shared" si="13"/>
        <v>1134.7454545454545</v>
      </c>
      <c r="F277" s="92">
        <f t="shared" si="14"/>
        <v>1176.7857142857142</v>
      </c>
      <c r="G277">
        <f>C277-D277</f>
        <v>-59.705882352941217</v>
      </c>
      <c r="H277">
        <f>C277-E277</f>
        <v>-131.74545454545455</v>
      </c>
    </row>
    <row r="278" spans="1:12" x14ac:dyDescent="0.2">
      <c r="A278">
        <v>2009</v>
      </c>
      <c r="B278">
        <v>16</v>
      </c>
      <c r="C278">
        <v>1068</v>
      </c>
      <c r="D278">
        <f t="shared" si="12"/>
        <v>1062.7058823529412</v>
      </c>
      <c r="E278" s="92">
        <f t="shared" si="13"/>
        <v>1134.7454545454545</v>
      </c>
      <c r="F278" s="92">
        <f t="shared" si="14"/>
        <v>1176.7857142857142</v>
      </c>
      <c r="G278">
        <f>C278-D278</f>
        <v>5.2941176470587834</v>
      </c>
      <c r="H278">
        <f>C278-E278</f>
        <v>-66.74545454545455</v>
      </c>
    </row>
    <row r="279" spans="1:12" x14ac:dyDescent="0.2">
      <c r="A279">
        <v>2009</v>
      </c>
      <c r="B279">
        <v>17</v>
      </c>
      <c r="C279">
        <v>1021</v>
      </c>
      <c r="D279">
        <f t="shared" si="12"/>
        <v>1062.7058823529412</v>
      </c>
      <c r="E279" s="92">
        <f t="shared" si="13"/>
        <v>1134.7454545454545</v>
      </c>
      <c r="F279" s="92">
        <f t="shared" si="14"/>
        <v>1176.7857142857142</v>
      </c>
      <c r="G279">
        <f>C279-D279</f>
        <v>-41.705882352941217</v>
      </c>
      <c r="H279">
        <f>C279-E279</f>
        <v>-113.74545454545455</v>
      </c>
    </row>
    <row r="280" spans="1:12" x14ac:dyDescent="0.2">
      <c r="A280">
        <v>2009</v>
      </c>
      <c r="B280">
        <v>18</v>
      </c>
      <c r="C280">
        <v>1086</v>
      </c>
      <c r="D280">
        <f t="shared" si="12"/>
        <v>1062.7058823529412</v>
      </c>
      <c r="E280" s="92">
        <f t="shared" si="13"/>
        <v>1134.7454545454545</v>
      </c>
      <c r="F280" s="92">
        <f t="shared" si="14"/>
        <v>1176.7857142857142</v>
      </c>
      <c r="G280">
        <f>C280-D280</f>
        <v>23.294117647058783</v>
      </c>
      <c r="H280">
        <f>C280-E280</f>
        <v>-48.74545454545455</v>
      </c>
    </row>
    <row r="281" spans="1:12" x14ac:dyDescent="0.2">
      <c r="A281">
        <v>2009</v>
      </c>
      <c r="B281">
        <v>19</v>
      </c>
      <c r="C281">
        <v>979</v>
      </c>
      <c r="D281">
        <f t="shared" si="12"/>
        <v>1062.7058823529412</v>
      </c>
      <c r="E281" s="92">
        <f t="shared" si="13"/>
        <v>1134.7454545454545</v>
      </c>
      <c r="F281" s="92">
        <f t="shared" si="14"/>
        <v>1176.7857142857142</v>
      </c>
      <c r="G281">
        <f>C281-D281</f>
        <v>-83.705882352941217</v>
      </c>
      <c r="H281">
        <f>C281-E281</f>
        <v>-155.74545454545455</v>
      </c>
    </row>
    <row r="282" spans="1:12" x14ac:dyDescent="0.2">
      <c r="A282">
        <v>2009</v>
      </c>
      <c r="B282">
        <v>20</v>
      </c>
      <c r="C282">
        <v>970</v>
      </c>
      <c r="D282">
        <f t="shared" si="12"/>
        <v>1062.7058823529412</v>
      </c>
      <c r="E282" s="92">
        <f t="shared" si="13"/>
        <v>1134.7454545454545</v>
      </c>
      <c r="F282" s="92">
        <f t="shared" si="14"/>
        <v>1176.7857142857142</v>
      </c>
      <c r="G282">
        <f>C282-D282</f>
        <v>-92.705882352941217</v>
      </c>
      <c r="H282">
        <f>C282-E282</f>
        <v>-164.74545454545455</v>
      </c>
    </row>
    <row r="283" spans="1:12" x14ac:dyDescent="0.2">
      <c r="A283">
        <v>2009</v>
      </c>
      <c r="B283">
        <v>21</v>
      </c>
      <c r="C283">
        <v>961</v>
      </c>
      <c r="D283">
        <f t="shared" si="12"/>
        <v>1062.7058823529412</v>
      </c>
      <c r="E283" s="92">
        <f t="shared" si="13"/>
        <v>1134.7454545454545</v>
      </c>
      <c r="F283" s="92">
        <f t="shared" si="14"/>
        <v>1176.7857142857142</v>
      </c>
      <c r="G283">
        <f>C283-D283</f>
        <v>-101.70588235294122</v>
      </c>
      <c r="H283">
        <f>C283-E283</f>
        <v>-173.74545454545455</v>
      </c>
    </row>
    <row r="284" spans="1:12" x14ac:dyDescent="0.2">
      <c r="A284">
        <v>2009</v>
      </c>
      <c r="B284">
        <v>22</v>
      </c>
      <c r="C284">
        <v>960</v>
      </c>
      <c r="D284">
        <f t="shared" si="12"/>
        <v>1062.7058823529412</v>
      </c>
      <c r="E284" s="92">
        <f t="shared" si="13"/>
        <v>1134.7454545454545</v>
      </c>
      <c r="F284" s="92">
        <f t="shared" si="14"/>
        <v>1176.7857142857142</v>
      </c>
      <c r="G284">
        <f>C284-D284</f>
        <v>-102.70588235294122</v>
      </c>
      <c r="H284">
        <f>C284-E284</f>
        <v>-174.74545454545455</v>
      </c>
      <c r="K284">
        <f>SUM(H263:H284)</f>
        <v>-388.40000000000009</v>
      </c>
    </row>
    <row r="285" spans="1:12" x14ac:dyDescent="0.2">
      <c r="A285">
        <v>2009</v>
      </c>
      <c r="B285">
        <v>23</v>
      </c>
      <c r="C285">
        <v>959</v>
      </c>
      <c r="D285">
        <f t="shared" si="12"/>
        <v>1062.7058823529412</v>
      </c>
      <c r="E285" s="92">
        <f t="shared" si="13"/>
        <v>1134.7454545454545</v>
      </c>
      <c r="F285" s="92">
        <f t="shared" si="14"/>
        <v>1176.7857142857142</v>
      </c>
      <c r="G285">
        <f>C285-D285</f>
        <v>-103.70588235294122</v>
      </c>
    </row>
    <row r="286" spans="1:12" x14ac:dyDescent="0.2">
      <c r="A286">
        <v>2009</v>
      </c>
      <c r="B286">
        <v>24</v>
      </c>
      <c r="C286">
        <v>936</v>
      </c>
      <c r="D286">
        <f t="shared" si="12"/>
        <v>1062.7058823529412</v>
      </c>
      <c r="E286" s="92">
        <f t="shared" si="13"/>
        <v>1134.7454545454545</v>
      </c>
      <c r="F286" s="92">
        <f t="shared" si="14"/>
        <v>1176.7857142857142</v>
      </c>
      <c r="G286">
        <f>C286-D286</f>
        <v>-126.70588235294122</v>
      </c>
    </row>
    <row r="287" spans="1:12" x14ac:dyDescent="0.2">
      <c r="A287">
        <v>2009</v>
      </c>
      <c r="B287">
        <v>25</v>
      </c>
      <c r="C287">
        <v>954</v>
      </c>
      <c r="D287">
        <f t="shared" si="12"/>
        <v>1062.7058823529412</v>
      </c>
      <c r="E287" s="92">
        <f t="shared" si="13"/>
        <v>1134.7454545454545</v>
      </c>
      <c r="F287" s="92">
        <f t="shared" si="14"/>
        <v>1176.7857142857142</v>
      </c>
      <c r="G287">
        <f>C287-D287</f>
        <v>-108.70588235294122</v>
      </c>
    </row>
    <row r="288" spans="1:12" x14ac:dyDescent="0.2">
      <c r="A288">
        <v>2009</v>
      </c>
      <c r="B288">
        <v>26</v>
      </c>
      <c r="C288">
        <v>917</v>
      </c>
      <c r="D288">
        <f t="shared" si="12"/>
        <v>1062.7058823529412</v>
      </c>
      <c r="E288" s="92">
        <f t="shared" si="13"/>
        <v>1134.7454545454545</v>
      </c>
      <c r="F288" s="92">
        <f t="shared" si="14"/>
        <v>1176.7857142857142</v>
      </c>
      <c r="G288">
        <f>C288-D288</f>
        <v>-145.70588235294122</v>
      </c>
    </row>
    <row r="289" spans="1:7" x14ac:dyDescent="0.2">
      <c r="A289">
        <v>2009</v>
      </c>
      <c r="B289">
        <v>27</v>
      </c>
      <c r="C289">
        <v>1011</v>
      </c>
      <c r="D289">
        <f t="shared" si="12"/>
        <v>1062.7058823529412</v>
      </c>
      <c r="E289" s="92">
        <f t="shared" si="13"/>
        <v>1134.7454545454545</v>
      </c>
      <c r="F289" s="92">
        <f t="shared" si="14"/>
        <v>1176.7857142857142</v>
      </c>
      <c r="G289">
        <f>C289-D289</f>
        <v>-51.705882352941217</v>
      </c>
    </row>
    <row r="290" spans="1:7" x14ac:dyDescent="0.2">
      <c r="A290">
        <v>2009</v>
      </c>
      <c r="B290">
        <v>28</v>
      </c>
      <c r="C290">
        <v>880</v>
      </c>
      <c r="D290">
        <f t="shared" si="12"/>
        <v>1062.7058823529412</v>
      </c>
      <c r="E290" s="92">
        <f t="shared" si="13"/>
        <v>1134.7454545454545</v>
      </c>
      <c r="F290" s="92">
        <f t="shared" si="14"/>
        <v>1176.7857142857142</v>
      </c>
      <c r="G290">
        <f>C290-D290</f>
        <v>-182.70588235294122</v>
      </c>
    </row>
    <row r="291" spans="1:7" x14ac:dyDescent="0.2">
      <c r="A291">
        <v>2009</v>
      </c>
      <c r="B291">
        <v>29</v>
      </c>
      <c r="C291">
        <v>951</v>
      </c>
      <c r="D291">
        <f t="shared" si="12"/>
        <v>1062.7058823529412</v>
      </c>
      <c r="E291" s="92">
        <f t="shared" si="13"/>
        <v>1134.7454545454545</v>
      </c>
      <c r="F291" s="92">
        <f t="shared" si="14"/>
        <v>1176.7857142857142</v>
      </c>
      <c r="G291">
        <f>C291-D291</f>
        <v>-111.70588235294122</v>
      </c>
    </row>
    <row r="292" spans="1:7" x14ac:dyDescent="0.2">
      <c r="A292">
        <v>2009</v>
      </c>
      <c r="B292">
        <v>30</v>
      </c>
      <c r="C292">
        <v>919</v>
      </c>
      <c r="D292">
        <f t="shared" si="12"/>
        <v>1062.7058823529412</v>
      </c>
      <c r="E292" s="92">
        <f t="shared" si="13"/>
        <v>1134.7454545454545</v>
      </c>
      <c r="F292" s="92">
        <f t="shared" si="14"/>
        <v>1176.7857142857142</v>
      </c>
      <c r="G292">
        <f>C292-D292</f>
        <v>-143.70588235294122</v>
      </c>
    </row>
    <row r="293" spans="1:7" x14ac:dyDescent="0.2">
      <c r="A293">
        <v>2009</v>
      </c>
      <c r="B293">
        <v>31</v>
      </c>
      <c r="C293">
        <v>926</v>
      </c>
      <c r="D293">
        <f t="shared" si="12"/>
        <v>1062.7058823529412</v>
      </c>
      <c r="E293" s="92">
        <f t="shared" si="13"/>
        <v>1134.7454545454545</v>
      </c>
      <c r="F293" s="92">
        <f t="shared" si="14"/>
        <v>1176.7857142857142</v>
      </c>
      <c r="G293">
        <f>C293-D293</f>
        <v>-136.70588235294122</v>
      </c>
    </row>
    <row r="294" spans="1:7" x14ac:dyDescent="0.2">
      <c r="A294">
        <v>2009</v>
      </c>
      <c r="B294">
        <v>32</v>
      </c>
      <c r="C294">
        <v>930</v>
      </c>
      <c r="D294">
        <f t="shared" si="12"/>
        <v>1062.7058823529412</v>
      </c>
      <c r="E294" s="92">
        <f t="shared" si="13"/>
        <v>1134.7454545454545</v>
      </c>
      <c r="F294" s="92">
        <f t="shared" si="14"/>
        <v>1176.7857142857142</v>
      </c>
      <c r="G294">
        <f>C294-D294</f>
        <v>-132.70588235294122</v>
      </c>
    </row>
    <row r="295" spans="1:7" x14ac:dyDescent="0.2">
      <c r="A295">
        <v>2009</v>
      </c>
      <c r="B295">
        <v>33</v>
      </c>
      <c r="C295">
        <v>938</v>
      </c>
      <c r="D295">
        <f t="shared" si="12"/>
        <v>1062.7058823529412</v>
      </c>
      <c r="E295" s="92">
        <f t="shared" si="13"/>
        <v>1134.7454545454545</v>
      </c>
      <c r="F295" s="92">
        <f t="shared" si="14"/>
        <v>1176.7857142857142</v>
      </c>
      <c r="G295">
        <f>C295-D295</f>
        <v>-124.70588235294122</v>
      </c>
    </row>
    <row r="296" spans="1:7" x14ac:dyDescent="0.2">
      <c r="A296">
        <v>2009</v>
      </c>
      <c r="B296">
        <v>34</v>
      </c>
      <c r="C296">
        <v>934</v>
      </c>
      <c r="D296">
        <f t="shared" si="12"/>
        <v>1062.7058823529412</v>
      </c>
      <c r="E296" s="92">
        <f t="shared" si="13"/>
        <v>1134.7454545454545</v>
      </c>
      <c r="F296" s="92">
        <f t="shared" si="14"/>
        <v>1176.7857142857142</v>
      </c>
      <c r="G296">
        <f>C296-D296</f>
        <v>-128.70588235294122</v>
      </c>
    </row>
    <row r="297" spans="1:7" x14ac:dyDescent="0.2">
      <c r="A297">
        <v>2009</v>
      </c>
      <c r="B297">
        <v>35</v>
      </c>
      <c r="C297">
        <v>949</v>
      </c>
      <c r="D297">
        <f t="shared" si="12"/>
        <v>1062.7058823529412</v>
      </c>
      <c r="E297" s="92">
        <f t="shared" si="13"/>
        <v>1134.7454545454545</v>
      </c>
      <c r="F297" s="92">
        <f t="shared" si="14"/>
        <v>1176.7857142857142</v>
      </c>
      <c r="G297">
        <f>C297-D297</f>
        <v>-113.70588235294122</v>
      </c>
    </row>
    <row r="298" spans="1:7" x14ac:dyDescent="0.2">
      <c r="A298">
        <v>2009</v>
      </c>
      <c r="B298">
        <v>36</v>
      </c>
      <c r="C298">
        <v>921</v>
      </c>
      <c r="D298">
        <f t="shared" si="12"/>
        <v>1062.7058823529412</v>
      </c>
      <c r="E298" s="92">
        <f t="shared" si="13"/>
        <v>1134.7454545454545</v>
      </c>
      <c r="F298" s="92">
        <f t="shared" si="14"/>
        <v>1176.7857142857142</v>
      </c>
      <c r="G298">
        <f>C298-D298</f>
        <v>-141.70588235294122</v>
      </c>
    </row>
    <row r="299" spans="1:7" x14ac:dyDescent="0.2">
      <c r="A299">
        <v>2009</v>
      </c>
      <c r="B299">
        <v>37</v>
      </c>
      <c r="C299">
        <v>941</v>
      </c>
      <c r="D299">
        <f t="shared" si="12"/>
        <v>1062.7058823529412</v>
      </c>
      <c r="E299" s="92">
        <f t="shared" si="13"/>
        <v>1134.7454545454545</v>
      </c>
      <c r="F299" s="92">
        <f t="shared" si="14"/>
        <v>1176.7857142857142</v>
      </c>
      <c r="G299">
        <f>C299-D299</f>
        <v>-121.70588235294122</v>
      </c>
    </row>
    <row r="300" spans="1:7" x14ac:dyDescent="0.2">
      <c r="A300">
        <v>2009</v>
      </c>
      <c r="B300">
        <v>38</v>
      </c>
      <c r="C300">
        <v>962</v>
      </c>
      <c r="D300">
        <f t="shared" si="12"/>
        <v>1062.7058823529412</v>
      </c>
      <c r="E300" s="92">
        <f t="shared" si="13"/>
        <v>1134.7454545454545</v>
      </c>
      <c r="F300" s="92">
        <f t="shared" si="14"/>
        <v>1176.7857142857142</v>
      </c>
      <c r="G300">
        <f>C300-D300</f>
        <v>-100.70588235294122</v>
      </c>
    </row>
    <row r="301" spans="1:7" x14ac:dyDescent="0.2">
      <c r="A301">
        <v>2009</v>
      </c>
      <c r="B301">
        <v>39</v>
      </c>
      <c r="C301">
        <v>962</v>
      </c>
      <c r="D301">
        <f t="shared" si="12"/>
        <v>1062.7058823529412</v>
      </c>
      <c r="E301" s="92">
        <f t="shared" si="13"/>
        <v>1134.7454545454545</v>
      </c>
      <c r="F301" s="92">
        <f t="shared" si="14"/>
        <v>1176.7857142857142</v>
      </c>
      <c r="G301">
        <f>C301-D301</f>
        <v>-100.70588235294122</v>
      </c>
    </row>
    <row r="302" spans="1:7" x14ac:dyDescent="0.2">
      <c r="A302">
        <v>2009</v>
      </c>
      <c r="B302">
        <v>40</v>
      </c>
      <c r="C302">
        <v>1006</v>
      </c>
      <c r="D302">
        <f t="shared" si="12"/>
        <v>1062.7058823529412</v>
      </c>
      <c r="E302" s="92">
        <f t="shared" si="13"/>
        <v>1134.7454545454545</v>
      </c>
      <c r="F302" s="92">
        <f t="shared" si="14"/>
        <v>1176.7857142857142</v>
      </c>
      <c r="G302">
        <f>C302-D302</f>
        <v>-56.705882352941217</v>
      </c>
    </row>
    <row r="303" spans="1:7" x14ac:dyDescent="0.2">
      <c r="A303">
        <v>2009</v>
      </c>
      <c r="B303">
        <v>41</v>
      </c>
      <c r="C303">
        <v>1005</v>
      </c>
      <c r="D303">
        <f t="shared" si="12"/>
        <v>1062.7058823529412</v>
      </c>
      <c r="E303" s="92">
        <f t="shared" si="13"/>
        <v>1134.7454545454545</v>
      </c>
      <c r="F303" s="92">
        <f t="shared" si="14"/>
        <v>1176.7857142857142</v>
      </c>
      <c r="G303">
        <f>C303-D303</f>
        <v>-57.705882352941217</v>
      </c>
    </row>
    <row r="304" spans="1:7" x14ac:dyDescent="0.2">
      <c r="A304">
        <v>2009</v>
      </c>
      <c r="B304">
        <v>42</v>
      </c>
      <c r="C304">
        <v>994</v>
      </c>
      <c r="D304">
        <f t="shared" si="12"/>
        <v>1062.7058823529412</v>
      </c>
      <c r="E304" s="92">
        <f t="shared" si="13"/>
        <v>1134.7454545454545</v>
      </c>
      <c r="F304" s="92">
        <f t="shared" si="14"/>
        <v>1176.7857142857142</v>
      </c>
      <c r="G304">
        <f>C304-D304</f>
        <v>-68.705882352941217</v>
      </c>
    </row>
    <row r="305" spans="1:10" x14ac:dyDescent="0.2">
      <c r="A305">
        <v>2009</v>
      </c>
      <c r="B305">
        <v>43</v>
      </c>
      <c r="C305">
        <v>968</v>
      </c>
      <c r="D305">
        <f t="shared" si="12"/>
        <v>1062.7058823529412</v>
      </c>
      <c r="E305" s="92">
        <f t="shared" si="13"/>
        <v>1134.7454545454545</v>
      </c>
      <c r="F305" s="92">
        <f t="shared" si="14"/>
        <v>1176.7857142857142</v>
      </c>
      <c r="G305">
        <f>C305-D305</f>
        <v>-94.705882352941217</v>
      </c>
    </row>
    <row r="306" spans="1:10" x14ac:dyDescent="0.2">
      <c r="A306">
        <v>2009</v>
      </c>
      <c r="B306">
        <v>44</v>
      </c>
      <c r="C306">
        <v>1069</v>
      </c>
      <c r="D306">
        <f t="shared" si="12"/>
        <v>1062.7058823529412</v>
      </c>
      <c r="E306" s="92">
        <f t="shared" si="13"/>
        <v>1134.7454545454545</v>
      </c>
      <c r="F306" s="92">
        <f t="shared" si="14"/>
        <v>1176.7857142857142</v>
      </c>
      <c r="G306">
        <f>C306-D306</f>
        <v>6.2941176470587834</v>
      </c>
    </row>
    <row r="307" spans="1:10" x14ac:dyDescent="0.2">
      <c r="A307">
        <v>2009</v>
      </c>
      <c r="B307">
        <v>45</v>
      </c>
      <c r="C307">
        <v>1000</v>
      </c>
      <c r="D307">
        <f t="shared" si="12"/>
        <v>1062.7058823529412</v>
      </c>
      <c r="E307" s="92">
        <f t="shared" si="13"/>
        <v>1134.7454545454545</v>
      </c>
      <c r="F307" s="92">
        <f t="shared" si="14"/>
        <v>1176.7857142857142</v>
      </c>
      <c r="G307">
        <f>C307-D307</f>
        <v>-62.705882352941217</v>
      </c>
    </row>
    <row r="308" spans="1:10" x14ac:dyDescent="0.2">
      <c r="A308">
        <v>2009</v>
      </c>
      <c r="B308">
        <v>46</v>
      </c>
      <c r="C308">
        <v>1045</v>
      </c>
      <c r="D308">
        <f t="shared" si="12"/>
        <v>1062.7058823529412</v>
      </c>
      <c r="E308" s="92">
        <f t="shared" si="13"/>
        <v>1134.7454545454545</v>
      </c>
      <c r="F308" s="92">
        <f t="shared" si="14"/>
        <v>1176.7857142857142</v>
      </c>
      <c r="G308">
        <f>C308-D308</f>
        <v>-17.705882352941217</v>
      </c>
    </row>
    <row r="309" spans="1:10" x14ac:dyDescent="0.2">
      <c r="A309">
        <v>2009</v>
      </c>
      <c r="B309">
        <v>47</v>
      </c>
      <c r="C309">
        <v>1005</v>
      </c>
      <c r="D309">
        <f t="shared" si="12"/>
        <v>1062.7058823529412</v>
      </c>
      <c r="E309" s="92">
        <f t="shared" si="13"/>
        <v>1134.7454545454545</v>
      </c>
      <c r="F309" s="92">
        <f t="shared" si="14"/>
        <v>1176.7857142857142</v>
      </c>
      <c r="G309">
        <f>C309-D309</f>
        <v>-57.705882352941217</v>
      </c>
    </row>
    <row r="310" spans="1:10" x14ac:dyDescent="0.2">
      <c r="A310">
        <v>2009</v>
      </c>
      <c r="B310">
        <v>48</v>
      </c>
      <c r="C310">
        <v>1112</v>
      </c>
      <c r="D310">
        <f t="shared" si="12"/>
        <v>1062.7058823529412</v>
      </c>
      <c r="E310" s="92">
        <f t="shared" si="13"/>
        <v>1134.7454545454545</v>
      </c>
      <c r="F310" s="92">
        <f t="shared" si="14"/>
        <v>1176.7857142857142</v>
      </c>
      <c r="G310">
        <f>C310-D310</f>
        <v>49.294117647058783</v>
      </c>
    </row>
    <row r="311" spans="1:10" x14ac:dyDescent="0.2">
      <c r="A311">
        <v>2009</v>
      </c>
      <c r="B311" s="90">
        <v>49</v>
      </c>
      <c r="C311" s="90">
        <v>1073</v>
      </c>
      <c r="D311">
        <f t="shared" si="12"/>
        <v>1062.7058823529412</v>
      </c>
      <c r="E311" s="92">
        <f t="shared" si="13"/>
        <v>1134.7454545454545</v>
      </c>
      <c r="F311" s="92">
        <f t="shared" si="14"/>
        <v>1176.7857142857142</v>
      </c>
      <c r="G311">
        <f>C311-D311</f>
        <v>10.294117647058783</v>
      </c>
      <c r="I311">
        <f>C311-F311</f>
        <v>-103.78571428571422</v>
      </c>
    </row>
    <row r="312" spans="1:10" x14ac:dyDescent="0.2">
      <c r="A312">
        <v>2009</v>
      </c>
      <c r="B312" s="90">
        <v>50</v>
      </c>
      <c r="C312" s="90">
        <v>1106</v>
      </c>
      <c r="D312">
        <f t="shared" si="12"/>
        <v>1062.7058823529412</v>
      </c>
      <c r="E312" s="92">
        <f t="shared" si="13"/>
        <v>1134.7454545454545</v>
      </c>
      <c r="F312" s="92">
        <f t="shared" si="14"/>
        <v>1176.7857142857142</v>
      </c>
      <c r="G312">
        <f>C312-D312</f>
        <v>43.294117647058783</v>
      </c>
      <c r="I312">
        <f>C312-F312</f>
        <v>-70.785714285714221</v>
      </c>
    </row>
    <row r="313" spans="1:10" x14ac:dyDescent="0.2">
      <c r="A313">
        <v>2009</v>
      </c>
      <c r="B313" s="90">
        <v>51</v>
      </c>
      <c r="C313" s="90">
        <v>1077</v>
      </c>
      <c r="D313">
        <f t="shared" si="12"/>
        <v>1062.7058823529412</v>
      </c>
      <c r="E313" s="92">
        <f t="shared" si="13"/>
        <v>1134.7454545454545</v>
      </c>
      <c r="F313" s="92">
        <f t="shared" si="14"/>
        <v>1176.7857142857142</v>
      </c>
      <c r="G313">
        <f>C313-D313</f>
        <v>14.294117647058783</v>
      </c>
      <c r="I313">
        <f>C313-F313</f>
        <v>-99.785714285714221</v>
      </c>
    </row>
    <row r="314" spans="1:10" x14ac:dyDescent="0.2">
      <c r="A314">
        <v>2009</v>
      </c>
      <c r="B314" s="90">
        <v>52</v>
      </c>
      <c r="C314" s="90">
        <v>997</v>
      </c>
      <c r="D314">
        <f t="shared" si="12"/>
        <v>1062.7058823529412</v>
      </c>
      <c r="E314" s="92">
        <f t="shared" si="13"/>
        <v>1134.7454545454545</v>
      </c>
      <c r="F314" s="92">
        <f t="shared" si="14"/>
        <v>1176.7857142857142</v>
      </c>
      <c r="G314">
        <f>C314-D314</f>
        <v>-65.705882352941217</v>
      </c>
      <c r="I314">
        <f>C314-F314</f>
        <v>-179.78571428571422</v>
      </c>
      <c r="J314">
        <f>SUM(G263:G314)</f>
        <v>-1237.7058823529433</v>
      </c>
    </row>
    <row r="315" spans="1:10" x14ac:dyDescent="0.2">
      <c r="A315">
        <v>2010</v>
      </c>
      <c r="B315" s="90">
        <v>1</v>
      </c>
      <c r="C315" s="90">
        <v>1064</v>
      </c>
      <c r="D315">
        <f t="shared" si="12"/>
        <v>1062.7058823529412</v>
      </c>
      <c r="E315" s="92">
        <f t="shared" si="13"/>
        <v>1134.7454545454545</v>
      </c>
      <c r="F315" s="92">
        <f t="shared" si="14"/>
        <v>1176.7857142857142</v>
      </c>
      <c r="G315">
        <f>C315-D315</f>
        <v>1.2941176470587834</v>
      </c>
      <c r="H315">
        <f>C315-E315</f>
        <v>-70.74545454545455</v>
      </c>
      <c r="I315">
        <f>C315-F315</f>
        <v>-112.78571428571422</v>
      </c>
    </row>
    <row r="316" spans="1:10" x14ac:dyDescent="0.2">
      <c r="A316">
        <v>2010</v>
      </c>
      <c r="B316" s="90">
        <v>2</v>
      </c>
      <c r="C316" s="90">
        <v>1515</v>
      </c>
      <c r="D316">
        <f t="shared" si="12"/>
        <v>1062.7058823529412</v>
      </c>
      <c r="E316" s="92">
        <f t="shared" si="13"/>
        <v>1134.7454545454545</v>
      </c>
      <c r="F316" s="92">
        <f t="shared" si="14"/>
        <v>1176.7857142857142</v>
      </c>
      <c r="G316">
        <f>C316-D316</f>
        <v>452.29411764705878</v>
      </c>
      <c r="H316">
        <f>C316-E316</f>
        <v>380.25454545454545</v>
      </c>
      <c r="I316">
        <f>C316-F316</f>
        <v>338.21428571428578</v>
      </c>
    </row>
    <row r="317" spans="1:10" x14ac:dyDescent="0.2">
      <c r="A317">
        <v>2010</v>
      </c>
      <c r="B317" s="90">
        <v>3</v>
      </c>
      <c r="C317" s="90">
        <v>1388</v>
      </c>
      <c r="D317">
        <f t="shared" si="12"/>
        <v>1062.7058823529412</v>
      </c>
      <c r="E317" s="92">
        <f t="shared" si="13"/>
        <v>1134.7454545454545</v>
      </c>
      <c r="F317" s="92">
        <f t="shared" si="14"/>
        <v>1176.7857142857142</v>
      </c>
      <c r="G317">
        <f>C317-D317</f>
        <v>325.29411764705878</v>
      </c>
      <c r="H317">
        <f>C317-E317</f>
        <v>253.25454545454545</v>
      </c>
      <c r="I317">
        <f>C317-F317</f>
        <v>211.21428571428578</v>
      </c>
    </row>
    <row r="318" spans="1:10" x14ac:dyDescent="0.2">
      <c r="A318">
        <v>2010</v>
      </c>
      <c r="B318" s="90">
        <v>4</v>
      </c>
      <c r="C318" s="90">
        <v>1202</v>
      </c>
      <c r="D318">
        <f t="shared" si="12"/>
        <v>1062.7058823529412</v>
      </c>
      <c r="E318" s="92">
        <f t="shared" si="13"/>
        <v>1134.7454545454545</v>
      </c>
      <c r="F318" s="92">
        <f t="shared" si="14"/>
        <v>1176.7857142857142</v>
      </c>
      <c r="G318">
        <f>C318-D318</f>
        <v>139.29411764705878</v>
      </c>
      <c r="H318">
        <f>C318-E318</f>
        <v>67.25454545454545</v>
      </c>
      <c r="I318">
        <f>C318-F318</f>
        <v>25.214285714285779</v>
      </c>
    </row>
    <row r="319" spans="1:10" x14ac:dyDescent="0.2">
      <c r="A319">
        <v>2010</v>
      </c>
      <c r="B319" s="90">
        <v>5</v>
      </c>
      <c r="C319" s="90">
        <v>1132</v>
      </c>
      <c r="D319">
        <f t="shared" si="12"/>
        <v>1062.7058823529412</v>
      </c>
      <c r="E319" s="92">
        <f t="shared" si="13"/>
        <v>1134.7454545454545</v>
      </c>
      <c r="F319" s="92">
        <f t="shared" si="14"/>
        <v>1176.7857142857142</v>
      </c>
      <c r="G319">
        <f>C319-D319</f>
        <v>69.294117647058783</v>
      </c>
      <c r="H319">
        <f>C319-E319</f>
        <v>-2.7454545454545496</v>
      </c>
      <c r="I319">
        <f>C319-F319</f>
        <v>-44.785714285714221</v>
      </c>
    </row>
    <row r="320" spans="1:10" x14ac:dyDescent="0.2">
      <c r="A320">
        <v>2010</v>
      </c>
      <c r="B320" s="90">
        <v>6</v>
      </c>
      <c r="C320" s="90">
        <v>1126</v>
      </c>
      <c r="D320">
        <f t="shared" si="12"/>
        <v>1062.7058823529412</v>
      </c>
      <c r="E320" s="92">
        <f t="shared" si="13"/>
        <v>1134.7454545454545</v>
      </c>
      <c r="F320" s="92">
        <f t="shared" si="14"/>
        <v>1176.7857142857142</v>
      </c>
      <c r="G320">
        <f>C320-D320</f>
        <v>63.294117647058783</v>
      </c>
      <c r="H320">
        <f>C320-E320</f>
        <v>-8.7454545454545496</v>
      </c>
      <c r="I320">
        <f>C320-F320</f>
        <v>-50.785714285714221</v>
      </c>
    </row>
    <row r="321" spans="1:12" x14ac:dyDescent="0.2">
      <c r="A321">
        <v>2010</v>
      </c>
      <c r="B321" s="90">
        <v>7</v>
      </c>
      <c r="C321" s="90">
        <v>1129</v>
      </c>
      <c r="D321">
        <f t="shared" si="12"/>
        <v>1062.7058823529412</v>
      </c>
      <c r="E321" s="92">
        <f t="shared" si="13"/>
        <v>1134.7454545454545</v>
      </c>
      <c r="F321" s="92">
        <f t="shared" si="14"/>
        <v>1176.7857142857142</v>
      </c>
      <c r="G321">
        <f>C321-D321</f>
        <v>66.294117647058783</v>
      </c>
      <c r="H321">
        <f>C321-E321</f>
        <v>-5.7454545454545496</v>
      </c>
      <c r="I321">
        <f>C321-F321</f>
        <v>-47.785714285714221</v>
      </c>
    </row>
    <row r="322" spans="1:12" x14ac:dyDescent="0.2">
      <c r="A322">
        <v>2010</v>
      </c>
      <c r="B322" s="90">
        <v>8</v>
      </c>
      <c r="C322" s="90">
        <v>1104</v>
      </c>
      <c r="D322">
        <f t="shared" ref="D322:D385" si="15">$C$756</f>
        <v>1062.7058823529412</v>
      </c>
      <c r="E322" s="92">
        <f t="shared" ref="E322:E385" si="16">$C$757</f>
        <v>1134.7454545454545</v>
      </c>
      <c r="F322" s="92">
        <f t="shared" ref="F322:F385" si="17">$C$758</f>
        <v>1176.7857142857142</v>
      </c>
      <c r="G322">
        <f>C322-D322</f>
        <v>41.294117647058783</v>
      </c>
      <c r="H322">
        <f>C322-E322</f>
        <v>-30.74545454545455</v>
      </c>
      <c r="I322">
        <f>C322-F322</f>
        <v>-72.785714285714221</v>
      </c>
    </row>
    <row r="323" spans="1:12" x14ac:dyDescent="0.2">
      <c r="A323">
        <v>2010</v>
      </c>
      <c r="B323" s="90">
        <v>9</v>
      </c>
      <c r="C323" s="90">
        <v>1121</v>
      </c>
      <c r="D323">
        <f t="shared" si="15"/>
        <v>1062.7058823529412</v>
      </c>
      <c r="E323" s="92">
        <f t="shared" si="16"/>
        <v>1134.7454545454545</v>
      </c>
      <c r="F323" s="92">
        <f t="shared" si="17"/>
        <v>1176.7857142857142</v>
      </c>
      <c r="G323">
        <f>C323-D323</f>
        <v>58.294117647058783</v>
      </c>
      <c r="H323">
        <f>C323-E323</f>
        <v>-13.74545454545455</v>
      </c>
      <c r="I323">
        <f>C323-F323</f>
        <v>-55.785714285714221</v>
      </c>
    </row>
    <row r="324" spans="1:12" x14ac:dyDescent="0.2">
      <c r="A324">
        <v>2010</v>
      </c>
      <c r="B324" s="90">
        <v>10</v>
      </c>
      <c r="C324" s="90">
        <v>1136</v>
      </c>
      <c r="D324">
        <f t="shared" si="15"/>
        <v>1062.7058823529412</v>
      </c>
      <c r="E324" s="92">
        <f t="shared" si="16"/>
        <v>1134.7454545454545</v>
      </c>
      <c r="F324" s="92">
        <f t="shared" si="17"/>
        <v>1176.7857142857142</v>
      </c>
      <c r="G324">
        <f>C324-D324</f>
        <v>73.294117647058783</v>
      </c>
      <c r="H324">
        <f>C324-E324</f>
        <v>1.2545454545454504</v>
      </c>
      <c r="I324">
        <f>C324-F324</f>
        <v>-40.785714285714221</v>
      </c>
    </row>
    <row r="325" spans="1:12" x14ac:dyDescent="0.2">
      <c r="A325">
        <v>2010</v>
      </c>
      <c r="B325" s="90">
        <v>11</v>
      </c>
      <c r="C325" s="90">
        <v>1080</v>
      </c>
      <c r="D325">
        <f t="shared" si="15"/>
        <v>1062.7058823529412</v>
      </c>
      <c r="E325" s="92">
        <f t="shared" si="16"/>
        <v>1134.7454545454545</v>
      </c>
      <c r="F325" s="92">
        <f t="shared" si="17"/>
        <v>1176.7857142857142</v>
      </c>
      <c r="G325">
        <f>C325-D325</f>
        <v>17.294117647058783</v>
      </c>
      <c r="H325">
        <f>C325-E325</f>
        <v>-54.74545454545455</v>
      </c>
      <c r="I325">
        <f>C325-F325</f>
        <v>-96.785714285714221</v>
      </c>
    </row>
    <row r="326" spans="1:12" x14ac:dyDescent="0.2">
      <c r="A326">
        <v>2010</v>
      </c>
      <c r="B326" s="90">
        <v>12</v>
      </c>
      <c r="C326" s="90">
        <v>1020</v>
      </c>
      <c r="D326">
        <f t="shared" si="15"/>
        <v>1062.7058823529412</v>
      </c>
      <c r="E326" s="92">
        <f t="shared" si="16"/>
        <v>1134.7454545454545</v>
      </c>
      <c r="F326" s="92">
        <f t="shared" si="17"/>
        <v>1176.7857142857142</v>
      </c>
      <c r="G326">
        <f>C326-D326</f>
        <v>-42.705882352941217</v>
      </c>
      <c r="H326">
        <f>C326-E326</f>
        <v>-114.74545454545455</v>
      </c>
      <c r="I326">
        <f>C326-F326</f>
        <v>-156.78571428571422</v>
      </c>
      <c r="L326">
        <f>SUM(I311:I326)</f>
        <v>-558.57142857142753</v>
      </c>
    </row>
    <row r="327" spans="1:12" x14ac:dyDescent="0.2">
      <c r="A327">
        <v>2010</v>
      </c>
      <c r="B327">
        <v>13</v>
      </c>
      <c r="C327">
        <v>1064</v>
      </c>
      <c r="D327">
        <f t="shared" si="15"/>
        <v>1062.7058823529412</v>
      </c>
      <c r="E327" s="92">
        <f t="shared" si="16"/>
        <v>1134.7454545454545</v>
      </c>
      <c r="F327" s="92">
        <f t="shared" si="17"/>
        <v>1176.7857142857142</v>
      </c>
      <c r="G327">
        <f>C327-D327</f>
        <v>1.2941176470587834</v>
      </c>
      <c r="H327">
        <f>C327-E327</f>
        <v>-70.74545454545455</v>
      </c>
    </row>
    <row r="328" spans="1:12" x14ac:dyDescent="0.2">
      <c r="A328">
        <v>2010</v>
      </c>
      <c r="B328">
        <v>14</v>
      </c>
      <c r="C328">
        <v>926</v>
      </c>
      <c r="D328">
        <f t="shared" si="15"/>
        <v>1062.7058823529412</v>
      </c>
      <c r="E328" s="92">
        <f t="shared" si="16"/>
        <v>1134.7454545454545</v>
      </c>
      <c r="F328" s="92">
        <f t="shared" si="17"/>
        <v>1176.7857142857142</v>
      </c>
      <c r="G328">
        <f>C328-D328</f>
        <v>-136.70588235294122</v>
      </c>
      <c r="H328">
        <f>C328-E328</f>
        <v>-208.74545454545455</v>
      </c>
    </row>
    <row r="329" spans="1:12" x14ac:dyDescent="0.2">
      <c r="A329">
        <v>2010</v>
      </c>
      <c r="B329">
        <v>15</v>
      </c>
      <c r="C329">
        <v>1145</v>
      </c>
      <c r="D329">
        <f t="shared" si="15"/>
        <v>1062.7058823529412</v>
      </c>
      <c r="E329" s="92">
        <f t="shared" si="16"/>
        <v>1134.7454545454545</v>
      </c>
      <c r="F329" s="92">
        <f t="shared" si="17"/>
        <v>1176.7857142857142</v>
      </c>
      <c r="G329">
        <f>C329-D329</f>
        <v>82.294117647058783</v>
      </c>
      <c r="H329">
        <f>C329-E329</f>
        <v>10.25454545454545</v>
      </c>
    </row>
    <row r="330" spans="1:12" x14ac:dyDescent="0.2">
      <c r="A330">
        <v>2010</v>
      </c>
      <c r="B330">
        <v>16</v>
      </c>
      <c r="C330">
        <v>1032</v>
      </c>
      <c r="D330">
        <f t="shared" si="15"/>
        <v>1062.7058823529412</v>
      </c>
      <c r="E330" s="92">
        <f t="shared" si="16"/>
        <v>1134.7454545454545</v>
      </c>
      <c r="F330" s="92">
        <f t="shared" si="17"/>
        <v>1176.7857142857142</v>
      </c>
      <c r="G330">
        <f>C330-D330</f>
        <v>-30.705882352941217</v>
      </c>
      <c r="H330">
        <f>C330-E330</f>
        <v>-102.74545454545455</v>
      </c>
    </row>
    <row r="331" spans="1:12" x14ac:dyDescent="0.2">
      <c r="A331">
        <v>2010</v>
      </c>
      <c r="B331">
        <v>17</v>
      </c>
      <c r="C331">
        <v>1014</v>
      </c>
      <c r="D331">
        <f t="shared" si="15"/>
        <v>1062.7058823529412</v>
      </c>
      <c r="E331" s="92">
        <f t="shared" si="16"/>
        <v>1134.7454545454545</v>
      </c>
      <c r="F331" s="92">
        <f t="shared" si="17"/>
        <v>1176.7857142857142</v>
      </c>
      <c r="G331">
        <f>C331-D331</f>
        <v>-48.705882352941217</v>
      </c>
      <c r="H331">
        <f>C331-E331</f>
        <v>-120.74545454545455</v>
      </c>
    </row>
    <row r="332" spans="1:12" x14ac:dyDescent="0.2">
      <c r="A332">
        <v>2010</v>
      </c>
      <c r="B332">
        <v>18</v>
      </c>
      <c r="C332">
        <v>987</v>
      </c>
      <c r="D332">
        <f t="shared" si="15"/>
        <v>1062.7058823529412</v>
      </c>
      <c r="E332" s="92">
        <f t="shared" si="16"/>
        <v>1134.7454545454545</v>
      </c>
      <c r="F332" s="92">
        <f t="shared" si="17"/>
        <v>1176.7857142857142</v>
      </c>
      <c r="G332">
        <f>C332-D332</f>
        <v>-75.705882352941217</v>
      </c>
      <c r="H332">
        <f>C332-E332</f>
        <v>-147.74545454545455</v>
      </c>
    </row>
    <row r="333" spans="1:12" x14ac:dyDescent="0.2">
      <c r="A333">
        <v>2010</v>
      </c>
      <c r="B333">
        <v>19</v>
      </c>
      <c r="C333">
        <v>940</v>
      </c>
      <c r="D333">
        <f t="shared" si="15"/>
        <v>1062.7058823529412</v>
      </c>
      <c r="E333" s="92">
        <f t="shared" si="16"/>
        <v>1134.7454545454545</v>
      </c>
      <c r="F333" s="92">
        <f t="shared" si="17"/>
        <v>1176.7857142857142</v>
      </c>
      <c r="G333">
        <f>C333-D333</f>
        <v>-122.70588235294122</v>
      </c>
      <c r="H333">
        <f>C333-E333</f>
        <v>-194.74545454545455</v>
      </c>
    </row>
    <row r="334" spans="1:12" x14ac:dyDescent="0.2">
      <c r="A334">
        <v>2010</v>
      </c>
      <c r="B334">
        <v>20</v>
      </c>
      <c r="C334">
        <v>1006</v>
      </c>
      <c r="D334">
        <f t="shared" si="15"/>
        <v>1062.7058823529412</v>
      </c>
      <c r="E334" s="92">
        <f t="shared" si="16"/>
        <v>1134.7454545454545</v>
      </c>
      <c r="F334" s="92">
        <f t="shared" si="17"/>
        <v>1176.7857142857142</v>
      </c>
      <c r="G334">
        <f>C334-D334</f>
        <v>-56.705882352941217</v>
      </c>
      <c r="H334">
        <f>C334-E334</f>
        <v>-128.74545454545455</v>
      </c>
    </row>
    <row r="335" spans="1:12" x14ac:dyDescent="0.2">
      <c r="A335">
        <v>2010</v>
      </c>
      <c r="B335">
        <v>21</v>
      </c>
      <c r="C335">
        <v>1004</v>
      </c>
      <c r="D335">
        <f t="shared" si="15"/>
        <v>1062.7058823529412</v>
      </c>
      <c r="E335" s="92">
        <f t="shared" si="16"/>
        <v>1134.7454545454545</v>
      </c>
      <c r="F335" s="92">
        <f t="shared" si="17"/>
        <v>1176.7857142857142</v>
      </c>
      <c r="G335">
        <f>C335-D335</f>
        <v>-58.705882352941217</v>
      </c>
      <c r="H335">
        <f>C335-E335</f>
        <v>-130.74545454545455</v>
      </c>
    </row>
    <row r="336" spans="1:12" x14ac:dyDescent="0.2">
      <c r="A336">
        <v>2010</v>
      </c>
      <c r="B336">
        <v>22</v>
      </c>
      <c r="C336">
        <v>903</v>
      </c>
      <c r="D336">
        <f t="shared" si="15"/>
        <v>1062.7058823529412</v>
      </c>
      <c r="E336" s="92">
        <f t="shared" si="16"/>
        <v>1134.7454545454545</v>
      </c>
      <c r="F336" s="92">
        <f t="shared" si="17"/>
        <v>1176.7857142857142</v>
      </c>
      <c r="G336">
        <f>C336-D336</f>
        <v>-159.70588235294122</v>
      </c>
      <c r="H336">
        <f>C336-E336</f>
        <v>-231.74545454545455</v>
      </c>
      <c r="K336">
        <f>SUM(H315:H336)</f>
        <v>-926.40000000000009</v>
      </c>
    </row>
    <row r="337" spans="1:7" x14ac:dyDescent="0.2">
      <c r="A337">
        <v>2010</v>
      </c>
      <c r="B337">
        <v>23</v>
      </c>
      <c r="C337">
        <v>957</v>
      </c>
      <c r="D337">
        <f t="shared" si="15"/>
        <v>1062.7058823529412</v>
      </c>
      <c r="E337" s="92">
        <f t="shared" si="16"/>
        <v>1134.7454545454545</v>
      </c>
      <c r="F337" s="92">
        <f t="shared" si="17"/>
        <v>1176.7857142857142</v>
      </c>
      <c r="G337">
        <f>C337-D337</f>
        <v>-105.70588235294122</v>
      </c>
    </row>
    <row r="338" spans="1:7" x14ac:dyDescent="0.2">
      <c r="A338">
        <v>2010</v>
      </c>
      <c r="B338">
        <v>24</v>
      </c>
      <c r="C338">
        <v>977</v>
      </c>
      <c r="D338">
        <f t="shared" si="15"/>
        <v>1062.7058823529412</v>
      </c>
      <c r="E338" s="92">
        <f t="shared" si="16"/>
        <v>1134.7454545454545</v>
      </c>
      <c r="F338" s="92">
        <f t="shared" si="17"/>
        <v>1176.7857142857142</v>
      </c>
      <c r="G338">
        <f>C338-D338</f>
        <v>-85.705882352941217</v>
      </c>
    </row>
    <row r="339" spans="1:7" x14ac:dyDescent="0.2">
      <c r="A339">
        <v>2010</v>
      </c>
      <c r="B339">
        <v>25</v>
      </c>
      <c r="C339">
        <v>966</v>
      </c>
      <c r="D339">
        <f t="shared" si="15"/>
        <v>1062.7058823529412</v>
      </c>
      <c r="E339" s="92">
        <f t="shared" si="16"/>
        <v>1134.7454545454545</v>
      </c>
      <c r="F339" s="92">
        <f t="shared" si="17"/>
        <v>1176.7857142857142</v>
      </c>
      <c r="G339">
        <f>C339-D339</f>
        <v>-96.705882352941217</v>
      </c>
    </row>
    <row r="340" spans="1:7" x14ac:dyDescent="0.2">
      <c r="A340">
        <v>2010</v>
      </c>
      <c r="B340">
        <v>26</v>
      </c>
      <c r="C340">
        <v>969</v>
      </c>
      <c r="D340">
        <f t="shared" si="15"/>
        <v>1062.7058823529412</v>
      </c>
      <c r="E340" s="92">
        <f t="shared" si="16"/>
        <v>1134.7454545454545</v>
      </c>
      <c r="F340" s="92">
        <f t="shared" si="17"/>
        <v>1176.7857142857142</v>
      </c>
      <c r="G340">
        <f>C340-D340</f>
        <v>-93.705882352941217</v>
      </c>
    </row>
    <row r="341" spans="1:7" x14ac:dyDescent="0.2">
      <c r="A341">
        <v>2010</v>
      </c>
      <c r="B341">
        <v>27</v>
      </c>
      <c r="C341">
        <v>971</v>
      </c>
      <c r="D341">
        <f t="shared" si="15"/>
        <v>1062.7058823529412</v>
      </c>
      <c r="E341" s="92">
        <f t="shared" si="16"/>
        <v>1134.7454545454545</v>
      </c>
      <c r="F341" s="92">
        <f t="shared" si="17"/>
        <v>1176.7857142857142</v>
      </c>
      <c r="G341">
        <f>C341-D341</f>
        <v>-91.705882352941217</v>
      </c>
    </row>
    <row r="342" spans="1:7" x14ac:dyDescent="0.2">
      <c r="A342">
        <v>2010</v>
      </c>
      <c r="B342">
        <v>28</v>
      </c>
      <c r="C342">
        <v>942</v>
      </c>
      <c r="D342">
        <f t="shared" si="15"/>
        <v>1062.7058823529412</v>
      </c>
      <c r="E342" s="92">
        <f t="shared" si="16"/>
        <v>1134.7454545454545</v>
      </c>
      <c r="F342" s="92">
        <f t="shared" si="17"/>
        <v>1176.7857142857142</v>
      </c>
      <c r="G342">
        <f>C342-D342</f>
        <v>-120.70588235294122</v>
      </c>
    </row>
    <row r="343" spans="1:7" x14ac:dyDescent="0.2">
      <c r="A343">
        <v>2010</v>
      </c>
      <c r="B343">
        <v>29</v>
      </c>
      <c r="C343">
        <v>981</v>
      </c>
      <c r="D343">
        <f t="shared" si="15"/>
        <v>1062.7058823529412</v>
      </c>
      <c r="E343" s="92">
        <f t="shared" si="16"/>
        <v>1134.7454545454545</v>
      </c>
      <c r="F343" s="92">
        <f t="shared" si="17"/>
        <v>1176.7857142857142</v>
      </c>
      <c r="G343">
        <f>C343-D343</f>
        <v>-81.705882352941217</v>
      </c>
    </row>
    <row r="344" spans="1:7" x14ac:dyDescent="0.2">
      <c r="A344">
        <v>2010</v>
      </c>
      <c r="B344">
        <v>30</v>
      </c>
      <c r="C344">
        <v>871</v>
      </c>
      <c r="D344">
        <f t="shared" si="15"/>
        <v>1062.7058823529412</v>
      </c>
      <c r="E344" s="92">
        <f t="shared" si="16"/>
        <v>1134.7454545454545</v>
      </c>
      <c r="F344" s="92">
        <f t="shared" si="17"/>
        <v>1176.7857142857142</v>
      </c>
      <c r="G344">
        <f>C344-D344</f>
        <v>-191.70588235294122</v>
      </c>
    </row>
    <row r="345" spans="1:7" x14ac:dyDescent="0.2">
      <c r="A345">
        <v>2010</v>
      </c>
      <c r="B345">
        <v>31</v>
      </c>
      <c r="C345">
        <v>869</v>
      </c>
      <c r="D345">
        <f t="shared" si="15"/>
        <v>1062.7058823529412</v>
      </c>
      <c r="E345" s="92">
        <f t="shared" si="16"/>
        <v>1134.7454545454545</v>
      </c>
      <c r="F345" s="92">
        <f t="shared" si="17"/>
        <v>1176.7857142857142</v>
      </c>
      <c r="G345">
        <f>C345-D345</f>
        <v>-193.70588235294122</v>
      </c>
    </row>
    <row r="346" spans="1:7" x14ac:dyDescent="0.2">
      <c r="A346">
        <v>2010</v>
      </c>
      <c r="B346">
        <v>32</v>
      </c>
      <c r="C346">
        <v>938</v>
      </c>
      <c r="D346">
        <f t="shared" si="15"/>
        <v>1062.7058823529412</v>
      </c>
      <c r="E346" s="92">
        <f t="shared" si="16"/>
        <v>1134.7454545454545</v>
      </c>
      <c r="F346" s="92">
        <f t="shared" si="17"/>
        <v>1176.7857142857142</v>
      </c>
      <c r="G346">
        <f>C346-D346</f>
        <v>-124.70588235294122</v>
      </c>
    </row>
    <row r="347" spans="1:7" x14ac:dyDescent="0.2">
      <c r="A347">
        <v>2010</v>
      </c>
      <c r="B347">
        <v>33</v>
      </c>
      <c r="C347">
        <v>985</v>
      </c>
      <c r="D347">
        <f t="shared" si="15"/>
        <v>1062.7058823529412</v>
      </c>
      <c r="E347" s="92">
        <f t="shared" si="16"/>
        <v>1134.7454545454545</v>
      </c>
      <c r="F347" s="92">
        <f t="shared" si="17"/>
        <v>1176.7857142857142</v>
      </c>
      <c r="G347">
        <f>C347-D347</f>
        <v>-77.705882352941217</v>
      </c>
    </row>
    <row r="348" spans="1:7" x14ac:dyDescent="0.2">
      <c r="A348">
        <v>2010</v>
      </c>
      <c r="B348">
        <v>34</v>
      </c>
      <c r="C348">
        <v>947</v>
      </c>
      <c r="D348">
        <f t="shared" si="15"/>
        <v>1062.7058823529412</v>
      </c>
      <c r="E348" s="92">
        <f t="shared" si="16"/>
        <v>1134.7454545454545</v>
      </c>
      <c r="F348" s="92">
        <f t="shared" si="17"/>
        <v>1176.7857142857142</v>
      </c>
      <c r="G348">
        <f>C348-D348</f>
        <v>-115.70588235294122</v>
      </c>
    </row>
    <row r="349" spans="1:7" x14ac:dyDescent="0.2">
      <c r="A349">
        <v>2010</v>
      </c>
      <c r="B349">
        <v>35</v>
      </c>
      <c r="C349">
        <v>949</v>
      </c>
      <c r="D349">
        <f t="shared" si="15"/>
        <v>1062.7058823529412</v>
      </c>
      <c r="E349" s="92">
        <f t="shared" si="16"/>
        <v>1134.7454545454545</v>
      </c>
      <c r="F349" s="92">
        <f t="shared" si="17"/>
        <v>1176.7857142857142</v>
      </c>
      <c r="G349">
        <f>C349-D349</f>
        <v>-113.70588235294122</v>
      </c>
    </row>
    <row r="350" spans="1:7" x14ac:dyDescent="0.2">
      <c r="A350">
        <v>2010</v>
      </c>
      <c r="B350">
        <v>36</v>
      </c>
      <c r="C350">
        <v>929</v>
      </c>
      <c r="D350">
        <f t="shared" si="15"/>
        <v>1062.7058823529412</v>
      </c>
      <c r="E350" s="92">
        <f t="shared" si="16"/>
        <v>1134.7454545454545</v>
      </c>
      <c r="F350" s="92">
        <f t="shared" si="17"/>
        <v>1176.7857142857142</v>
      </c>
      <c r="G350">
        <f>C350-D350</f>
        <v>-133.70588235294122</v>
      </c>
    </row>
    <row r="351" spans="1:7" x14ac:dyDescent="0.2">
      <c r="A351">
        <v>2010</v>
      </c>
      <c r="B351">
        <v>37</v>
      </c>
      <c r="C351">
        <v>963</v>
      </c>
      <c r="D351">
        <f t="shared" si="15"/>
        <v>1062.7058823529412</v>
      </c>
      <c r="E351" s="92">
        <f t="shared" si="16"/>
        <v>1134.7454545454545</v>
      </c>
      <c r="F351" s="92">
        <f t="shared" si="17"/>
        <v>1176.7857142857142</v>
      </c>
      <c r="G351">
        <f>C351-D351</f>
        <v>-99.705882352941217</v>
      </c>
    </row>
    <row r="352" spans="1:7" x14ac:dyDescent="0.2">
      <c r="A352">
        <v>2010</v>
      </c>
      <c r="B352">
        <v>38</v>
      </c>
      <c r="C352">
        <v>998</v>
      </c>
      <c r="D352">
        <f t="shared" si="15"/>
        <v>1062.7058823529412</v>
      </c>
      <c r="E352" s="92">
        <f t="shared" si="16"/>
        <v>1134.7454545454545</v>
      </c>
      <c r="F352" s="92">
        <f t="shared" si="17"/>
        <v>1176.7857142857142</v>
      </c>
      <c r="G352">
        <f>C352-D352</f>
        <v>-64.705882352941217</v>
      </c>
    </row>
    <row r="353" spans="1:10" x14ac:dyDescent="0.2">
      <c r="A353">
        <v>2010</v>
      </c>
      <c r="B353">
        <v>39</v>
      </c>
      <c r="C353">
        <v>971</v>
      </c>
      <c r="D353">
        <f t="shared" si="15"/>
        <v>1062.7058823529412</v>
      </c>
      <c r="E353" s="92">
        <f t="shared" si="16"/>
        <v>1134.7454545454545</v>
      </c>
      <c r="F353" s="92">
        <f t="shared" si="17"/>
        <v>1176.7857142857142</v>
      </c>
      <c r="G353">
        <f>C353-D353</f>
        <v>-91.705882352941217</v>
      </c>
    </row>
    <row r="354" spans="1:10" x14ac:dyDescent="0.2">
      <c r="A354">
        <v>2010</v>
      </c>
      <c r="B354">
        <v>40</v>
      </c>
      <c r="C354">
        <v>1020</v>
      </c>
      <c r="D354">
        <f t="shared" si="15"/>
        <v>1062.7058823529412</v>
      </c>
      <c r="E354" s="92">
        <f t="shared" si="16"/>
        <v>1134.7454545454545</v>
      </c>
      <c r="F354" s="92">
        <f t="shared" si="17"/>
        <v>1176.7857142857142</v>
      </c>
      <c r="G354">
        <f>C354-D354</f>
        <v>-42.705882352941217</v>
      </c>
    </row>
    <row r="355" spans="1:10" x14ac:dyDescent="0.2">
      <c r="A355">
        <v>2010</v>
      </c>
      <c r="B355">
        <v>41</v>
      </c>
      <c r="C355">
        <v>1000</v>
      </c>
      <c r="D355">
        <f t="shared" si="15"/>
        <v>1062.7058823529412</v>
      </c>
      <c r="E355" s="92">
        <f t="shared" si="16"/>
        <v>1134.7454545454545</v>
      </c>
      <c r="F355" s="92">
        <f t="shared" si="17"/>
        <v>1176.7857142857142</v>
      </c>
      <c r="G355">
        <f>C355-D355</f>
        <v>-62.705882352941217</v>
      </c>
    </row>
    <row r="356" spans="1:10" x14ac:dyDescent="0.2">
      <c r="A356">
        <v>2010</v>
      </c>
      <c r="B356">
        <v>42</v>
      </c>
      <c r="C356">
        <v>999</v>
      </c>
      <c r="D356">
        <f t="shared" si="15"/>
        <v>1062.7058823529412</v>
      </c>
      <c r="E356" s="92">
        <f t="shared" si="16"/>
        <v>1134.7454545454545</v>
      </c>
      <c r="F356" s="92">
        <f t="shared" si="17"/>
        <v>1176.7857142857142</v>
      </c>
      <c r="G356">
        <f>C356-D356</f>
        <v>-63.705882352941217</v>
      </c>
    </row>
    <row r="357" spans="1:10" x14ac:dyDescent="0.2">
      <c r="A357">
        <v>2010</v>
      </c>
      <c r="B357">
        <v>43</v>
      </c>
      <c r="C357">
        <v>1014</v>
      </c>
      <c r="D357">
        <f t="shared" si="15"/>
        <v>1062.7058823529412</v>
      </c>
      <c r="E357" s="92">
        <f t="shared" si="16"/>
        <v>1134.7454545454545</v>
      </c>
      <c r="F357" s="92">
        <f t="shared" si="17"/>
        <v>1176.7857142857142</v>
      </c>
      <c r="G357">
        <f>C357-D357</f>
        <v>-48.705882352941217</v>
      </c>
    </row>
    <row r="358" spans="1:10" x14ac:dyDescent="0.2">
      <c r="A358">
        <v>2010</v>
      </c>
      <c r="B358">
        <v>44</v>
      </c>
      <c r="C358">
        <v>1023</v>
      </c>
      <c r="D358">
        <f t="shared" si="15"/>
        <v>1062.7058823529412</v>
      </c>
      <c r="E358" s="92">
        <f t="shared" si="16"/>
        <v>1134.7454545454545</v>
      </c>
      <c r="F358" s="92">
        <f t="shared" si="17"/>
        <v>1176.7857142857142</v>
      </c>
      <c r="G358">
        <f>C358-D358</f>
        <v>-39.705882352941217</v>
      </c>
    </row>
    <row r="359" spans="1:10" x14ac:dyDescent="0.2">
      <c r="A359">
        <v>2010</v>
      </c>
      <c r="B359">
        <v>45</v>
      </c>
      <c r="C359">
        <v>1028</v>
      </c>
      <c r="D359">
        <f t="shared" si="15"/>
        <v>1062.7058823529412</v>
      </c>
      <c r="E359" s="92">
        <f t="shared" si="16"/>
        <v>1134.7454545454545</v>
      </c>
      <c r="F359" s="92">
        <f t="shared" si="17"/>
        <v>1176.7857142857142</v>
      </c>
      <c r="G359">
        <f>C359-D359</f>
        <v>-34.705882352941217</v>
      </c>
    </row>
    <row r="360" spans="1:10" x14ac:dyDescent="0.2">
      <c r="A360">
        <v>2010</v>
      </c>
      <c r="B360">
        <v>46</v>
      </c>
      <c r="C360">
        <v>1035</v>
      </c>
      <c r="D360">
        <f t="shared" si="15"/>
        <v>1062.7058823529412</v>
      </c>
      <c r="E360" s="92">
        <f t="shared" si="16"/>
        <v>1134.7454545454545</v>
      </c>
      <c r="F360" s="92">
        <f t="shared" si="17"/>
        <v>1176.7857142857142</v>
      </c>
      <c r="G360">
        <f>C360-D360</f>
        <v>-27.705882352941217</v>
      </c>
    </row>
    <row r="361" spans="1:10" x14ac:dyDescent="0.2">
      <c r="A361">
        <v>2010</v>
      </c>
      <c r="B361">
        <v>47</v>
      </c>
      <c r="C361">
        <v>1115</v>
      </c>
      <c r="D361">
        <f t="shared" si="15"/>
        <v>1062.7058823529412</v>
      </c>
      <c r="E361" s="92">
        <f t="shared" si="16"/>
        <v>1134.7454545454545</v>
      </c>
      <c r="F361" s="92">
        <f t="shared" si="17"/>
        <v>1176.7857142857142</v>
      </c>
      <c r="G361">
        <f>C361-D361</f>
        <v>52.294117647058783</v>
      </c>
    </row>
    <row r="362" spans="1:10" x14ac:dyDescent="0.2">
      <c r="A362">
        <v>2010</v>
      </c>
      <c r="B362">
        <v>48</v>
      </c>
      <c r="C362">
        <v>1026</v>
      </c>
      <c r="D362">
        <f t="shared" si="15"/>
        <v>1062.7058823529412</v>
      </c>
      <c r="E362" s="92">
        <f t="shared" si="16"/>
        <v>1134.7454545454545</v>
      </c>
      <c r="F362" s="92">
        <f t="shared" si="17"/>
        <v>1176.7857142857142</v>
      </c>
      <c r="G362">
        <f>C362-D362</f>
        <v>-36.705882352941217</v>
      </c>
    </row>
    <row r="363" spans="1:10" x14ac:dyDescent="0.2">
      <c r="A363">
        <v>2010</v>
      </c>
      <c r="B363" s="90">
        <v>49</v>
      </c>
      <c r="C363" s="90">
        <v>1025</v>
      </c>
      <c r="D363">
        <f t="shared" si="15"/>
        <v>1062.7058823529412</v>
      </c>
      <c r="E363" s="92">
        <f t="shared" si="16"/>
        <v>1134.7454545454545</v>
      </c>
      <c r="F363" s="92">
        <f t="shared" si="17"/>
        <v>1176.7857142857142</v>
      </c>
      <c r="G363">
        <f>C363-D363</f>
        <v>-37.705882352941217</v>
      </c>
      <c r="I363">
        <f>C363-F363</f>
        <v>-151.78571428571422</v>
      </c>
    </row>
    <row r="364" spans="1:10" x14ac:dyDescent="0.2">
      <c r="A364">
        <v>2010</v>
      </c>
      <c r="B364" s="90">
        <v>50</v>
      </c>
      <c r="C364" s="90">
        <v>1188</v>
      </c>
      <c r="D364">
        <f t="shared" si="15"/>
        <v>1062.7058823529412</v>
      </c>
      <c r="E364" s="92">
        <f t="shared" si="16"/>
        <v>1134.7454545454545</v>
      </c>
      <c r="F364" s="92">
        <f t="shared" si="17"/>
        <v>1176.7857142857142</v>
      </c>
      <c r="G364">
        <f>C364-D364</f>
        <v>125.29411764705878</v>
      </c>
      <c r="I364">
        <f>C364-F364</f>
        <v>11.214285714285779</v>
      </c>
    </row>
    <row r="365" spans="1:10" x14ac:dyDescent="0.2">
      <c r="A365">
        <v>2010</v>
      </c>
      <c r="B365" s="90">
        <v>51</v>
      </c>
      <c r="C365" s="90">
        <v>1098</v>
      </c>
      <c r="D365">
        <f t="shared" si="15"/>
        <v>1062.7058823529412</v>
      </c>
      <c r="E365" s="92">
        <f t="shared" si="16"/>
        <v>1134.7454545454545</v>
      </c>
      <c r="F365" s="92">
        <f t="shared" si="17"/>
        <v>1176.7857142857142</v>
      </c>
      <c r="G365">
        <f>C365-D365</f>
        <v>35.294117647058783</v>
      </c>
      <c r="I365">
        <f>C365-F365</f>
        <v>-78.785714285714221</v>
      </c>
    </row>
    <row r="366" spans="1:10" x14ac:dyDescent="0.2">
      <c r="A366">
        <v>2010</v>
      </c>
      <c r="B366" s="90">
        <v>52</v>
      </c>
      <c r="C366" s="90">
        <v>1163</v>
      </c>
      <c r="D366">
        <f t="shared" si="15"/>
        <v>1062.7058823529412</v>
      </c>
      <c r="E366" s="92">
        <f t="shared" si="16"/>
        <v>1134.7454545454545</v>
      </c>
      <c r="F366" s="92">
        <f t="shared" si="17"/>
        <v>1176.7857142857142</v>
      </c>
      <c r="G366">
        <f>C366-D366</f>
        <v>100.29411764705878</v>
      </c>
      <c r="I366">
        <f>C366-F366</f>
        <v>-13.785714285714221</v>
      </c>
      <c r="J366">
        <f>SUM(G315:G366)</f>
        <v>-1305.7058823529433</v>
      </c>
    </row>
    <row r="367" spans="1:10" x14ac:dyDescent="0.2">
      <c r="A367" s="90">
        <v>2011</v>
      </c>
      <c r="B367" s="90">
        <v>1</v>
      </c>
      <c r="C367" s="90">
        <v>1074</v>
      </c>
      <c r="D367">
        <f t="shared" si="15"/>
        <v>1062.7058823529412</v>
      </c>
      <c r="E367" s="92">
        <f t="shared" si="16"/>
        <v>1134.7454545454545</v>
      </c>
      <c r="F367" s="92">
        <f t="shared" si="17"/>
        <v>1176.7857142857142</v>
      </c>
      <c r="G367">
        <f>C367-D367</f>
        <v>11.294117647058783</v>
      </c>
      <c r="H367">
        <f>C367-E367</f>
        <v>-60.74545454545455</v>
      </c>
      <c r="I367">
        <f>C367-F367</f>
        <v>-102.78571428571422</v>
      </c>
    </row>
    <row r="368" spans="1:10" x14ac:dyDescent="0.2">
      <c r="A368">
        <v>2011</v>
      </c>
      <c r="B368" s="90">
        <v>2</v>
      </c>
      <c r="C368" s="90">
        <v>1346</v>
      </c>
      <c r="D368">
        <f t="shared" si="15"/>
        <v>1062.7058823529412</v>
      </c>
      <c r="E368" s="92">
        <f t="shared" si="16"/>
        <v>1134.7454545454545</v>
      </c>
      <c r="F368" s="92">
        <f t="shared" si="17"/>
        <v>1176.7857142857142</v>
      </c>
      <c r="G368">
        <f>C368-D368</f>
        <v>283.29411764705878</v>
      </c>
      <c r="H368">
        <f>C368-E368</f>
        <v>211.25454545454545</v>
      </c>
      <c r="I368">
        <f>C368-F368</f>
        <v>169.21428571428578</v>
      </c>
    </row>
    <row r="369" spans="1:12" x14ac:dyDescent="0.2">
      <c r="A369">
        <v>2011</v>
      </c>
      <c r="B369" s="90">
        <v>3</v>
      </c>
      <c r="C369" s="90">
        <v>1372</v>
      </c>
      <c r="D369">
        <f t="shared" si="15"/>
        <v>1062.7058823529412</v>
      </c>
      <c r="E369" s="92">
        <f t="shared" si="16"/>
        <v>1134.7454545454545</v>
      </c>
      <c r="F369" s="92">
        <f t="shared" si="17"/>
        <v>1176.7857142857142</v>
      </c>
      <c r="G369">
        <f>C369-D369</f>
        <v>309.29411764705878</v>
      </c>
      <c r="H369">
        <f>C369-E369</f>
        <v>237.25454545454545</v>
      </c>
      <c r="I369">
        <f>C369-F369</f>
        <v>195.21428571428578</v>
      </c>
    </row>
    <row r="370" spans="1:12" x14ac:dyDescent="0.2">
      <c r="A370">
        <v>2011</v>
      </c>
      <c r="B370" s="90">
        <v>4</v>
      </c>
      <c r="C370" s="90">
        <v>1244</v>
      </c>
      <c r="D370">
        <f t="shared" si="15"/>
        <v>1062.7058823529412</v>
      </c>
      <c r="E370" s="92">
        <f t="shared" si="16"/>
        <v>1134.7454545454545</v>
      </c>
      <c r="F370" s="92">
        <f t="shared" si="17"/>
        <v>1176.7857142857142</v>
      </c>
      <c r="G370">
        <f>C370-D370</f>
        <v>181.29411764705878</v>
      </c>
      <c r="H370">
        <f>C370-E370</f>
        <v>109.25454545454545</v>
      </c>
      <c r="I370">
        <f>C370-F370</f>
        <v>67.214285714285779</v>
      </c>
    </row>
    <row r="371" spans="1:12" x14ac:dyDescent="0.2">
      <c r="A371">
        <v>2011</v>
      </c>
      <c r="B371" s="90">
        <v>5</v>
      </c>
      <c r="C371" s="90">
        <v>1142</v>
      </c>
      <c r="D371">
        <f t="shared" si="15"/>
        <v>1062.7058823529412</v>
      </c>
      <c r="E371" s="92">
        <f t="shared" si="16"/>
        <v>1134.7454545454545</v>
      </c>
      <c r="F371" s="92">
        <f t="shared" si="17"/>
        <v>1176.7857142857142</v>
      </c>
      <c r="G371">
        <f>C371-D371</f>
        <v>79.294117647058783</v>
      </c>
      <c r="H371">
        <f>C371-E371</f>
        <v>7.2545454545454504</v>
      </c>
      <c r="I371">
        <f>C371-F371</f>
        <v>-34.785714285714221</v>
      </c>
    </row>
    <row r="372" spans="1:12" x14ac:dyDescent="0.2">
      <c r="A372">
        <v>2011</v>
      </c>
      <c r="B372" s="90">
        <v>6</v>
      </c>
      <c r="C372" s="90">
        <v>1100</v>
      </c>
      <c r="D372">
        <f t="shared" si="15"/>
        <v>1062.7058823529412</v>
      </c>
      <c r="E372" s="92">
        <f t="shared" si="16"/>
        <v>1134.7454545454545</v>
      </c>
      <c r="F372" s="92">
        <f t="shared" si="17"/>
        <v>1176.7857142857142</v>
      </c>
      <c r="G372">
        <f>C372-D372</f>
        <v>37.294117647058783</v>
      </c>
      <c r="H372">
        <f>C372-E372</f>
        <v>-34.74545454545455</v>
      </c>
      <c r="I372">
        <f>C372-F372</f>
        <v>-76.785714285714221</v>
      </c>
    </row>
    <row r="373" spans="1:12" x14ac:dyDescent="0.2">
      <c r="A373">
        <v>2011</v>
      </c>
      <c r="B373" s="90">
        <v>7</v>
      </c>
      <c r="C373" s="90">
        <v>1012</v>
      </c>
      <c r="D373">
        <f t="shared" si="15"/>
        <v>1062.7058823529412</v>
      </c>
      <c r="E373" s="92">
        <f t="shared" si="16"/>
        <v>1134.7454545454545</v>
      </c>
      <c r="F373" s="92">
        <f t="shared" si="17"/>
        <v>1176.7857142857142</v>
      </c>
      <c r="G373">
        <f>C373-D373</f>
        <v>-50.705882352941217</v>
      </c>
      <c r="H373">
        <f>C373-E373</f>
        <v>-122.74545454545455</v>
      </c>
      <c r="I373">
        <f>C373-F373</f>
        <v>-164.78571428571422</v>
      </c>
    </row>
    <row r="374" spans="1:12" x14ac:dyDescent="0.2">
      <c r="A374">
        <v>2011</v>
      </c>
      <c r="B374" s="90">
        <v>8</v>
      </c>
      <c r="C374" s="90">
        <v>1089</v>
      </c>
      <c r="D374">
        <f t="shared" si="15"/>
        <v>1062.7058823529412</v>
      </c>
      <c r="E374" s="92">
        <f t="shared" si="16"/>
        <v>1134.7454545454545</v>
      </c>
      <c r="F374" s="92">
        <f t="shared" si="17"/>
        <v>1176.7857142857142</v>
      </c>
      <c r="G374">
        <f>C374-D374</f>
        <v>26.294117647058783</v>
      </c>
      <c r="H374">
        <f>C374-E374</f>
        <v>-45.74545454545455</v>
      </c>
      <c r="I374">
        <f>C374-F374</f>
        <v>-87.785714285714221</v>
      </c>
    </row>
    <row r="375" spans="1:12" x14ac:dyDescent="0.2">
      <c r="A375">
        <v>2011</v>
      </c>
      <c r="B375" s="90">
        <v>9</v>
      </c>
      <c r="C375" s="90">
        <v>1117</v>
      </c>
      <c r="D375">
        <f t="shared" si="15"/>
        <v>1062.7058823529412</v>
      </c>
      <c r="E375" s="92">
        <f t="shared" si="16"/>
        <v>1134.7454545454545</v>
      </c>
      <c r="F375" s="92">
        <f t="shared" si="17"/>
        <v>1176.7857142857142</v>
      </c>
      <c r="G375">
        <f>C375-D375</f>
        <v>54.294117647058783</v>
      </c>
      <c r="H375">
        <f>C375-E375</f>
        <v>-17.74545454545455</v>
      </c>
      <c r="I375">
        <f>C375-F375</f>
        <v>-59.785714285714221</v>
      </c>
    </row>
    <row r="376" spans="1:12" x14ac:dyDescent="0.2">
      <c r="A376">
        <v>2011</v>
      </c>
      <c r="B376" s="90">
        <v>10</v>
      </c>
      <c r="C376" s="90">
        <v>1022</v>
      </c>
      <c r="D376">
        <f t="shared" si="15"/>
        <v>1062.7058823529412</v>
      </c>
      <c r="E376" s="92">
        <f t="shared" si="16"/>
        <v>1134.7454545454545</v>
      </c>
      <c r="F376" s="92">
        <f t="shared" si="17"/>
        <v>1176.7857142857142</v>
      </c>
      <c r="G376">
        <f>C376-D376</f>
        <v>-40.705882352941217</v>
      </c>
      <c r="H376">
        <f>C376-E376</f>
        <v>-112.74545454545455</v>
      </c>
      <c r="I376">
        <f>C376-F376</f>
        <v>-154.78571428571422</v>
      </c>
    </row>
    <row r="377" spans="1:12" x14ac:dyDescent="0.2">
      <c r="A377">
        <v>2011</v>
      </c>
      <c r="B377" s="90">
        <v>11</v>
      </c>
      <c r="C377" s="90">
        <v>1030</v>
      </c>
      <c r="D377">
        <f t="shared" si="15"/>
        <v>1062.7058823529412</v>
      </c>
      <c r="E377" s="92">
        <f t="shared" si="16"/>
        <v>1134.7454545454545</v>
      </c>
      <c r="F377" s="92">
        <f t="shared" si="17"/>
        <v>1176.7857142857142</v>
      </c>
      <c r="G377">
        <f>C377-D377</f>
        <v>-32.705882352941217</v>
      </c>
      <c r="H377">
        <f>C377-E377</f>
        <v>-104.74545454545455</v>
      </c>
      <c r="I377">
        <f>C377-F377</f>
        <v>-146.78571428571422</v>
      </c>
    </row>
    <row r="378" spans="1:12" x14ac:dyDescent="0.2">
      <c r="A378">
        <v>2011</v>
      </c>
      <c r="B378" s="90">
        <v>12</v>
      </c>
      <c r="C378" s="90">
        <v>1034</v>
      </c>
      <c r="D378">
        <f t="shared" si="15"/>
        <v>1062.7058823529412</v>
      </c>
      <c r="E378" s="92">
        <f t="shared" si="16"/>
        <v>1134.7454545454545</v>
      </c>
      <c r="F378" s="92">
        <f t="shared" si="17"/>
        <v>1176.7857142857142</v>
      </c>
      <c r="G378">
        <f>C378-D378</f>
        <v>-28.705882352941217</v>
      </c>
      <c r="H378">
        <f>C378-E378</f>
        <v>-100.74545454545455</v>
      </c>
      <c r="I378">
        <f>C378-F378</f>
        <v>-142.78571428571422</v>
      </c>
      <c r="L378">
        <f>SUM(I363:I378)</f>
        <v>-772.57142857142753</v>
      </c>
    </row>
    <row r="379" spans="1:12" x14ac:dyDescent="0.2">
      <c r="A379">
        <v>2011</v>
      </c>
      <c r="B379">
        <v>13</v>
      </c>
      <c r="C379">
        <v>1113</v>
      </c>
      <c r="D379">
        <f t="shared" si="15"/>
        <v>1062.7058823529412</v>
      </c>
      <c r="E379" s="92">
        <f t="shared" si="16"/>
        <v>1134.7454545454545</v>
      </c>
      <c r="F379" s="92">
        <f t="shared" si="17"/>
        <v>1176.7857142857142</v>
      </c>
      <c r="G379">
        <f>C379-D379</f>
        <v>50.294117647058783</v>
      </c>
      <c r="H379">
        <f>C379-E379</f>
        <v>-21.74545454545455</v>
      </c>
    </row>
    <row r="380" spans="1:12" x14ac:dyDescent="0.2">
      <c r="A380">
        <v>2011</v>
      </c>
      <c r="B380">
        <v>14</v>
      </c>
      <c r="C380">
        <v>1100</v>
      </c>
      <c r="D380">
        <f t="shared" si="15"/>
        <v>1062.7058823529412</v>
      </c>
      <c r="E380" s="92">
        <f t="shared" si="16"/>
        <v>1134.7454545454545</v>
      </c>
      <c r="F380" s="92">
        <f t="shared" si="17"/>
        <v>1176.7857142857142</v>
      </c>
      <c r="G380">
        <f>C380-D380</f>
        <v>37.294117647058783</v>
      </c>
      <c r="H380">
        <f>C380-E380</f>
        <v>-34.74545454545455</v>
      </c>
    </row>
    <row r="381" spans="1:12" x14ac:dyDescent="0.2">
      <c r="A381">
        <v>2011</v>
      </c>
      <c r="B381">
        <v>15</v>
      </c>
      <c r="C381">
        <v>1033</v>
      </c>
      <c r="D381">
        <f t="shared" si="15"/>
        <v>1062.7058823529412</v>
      </c>
      <c r="E381" s="92">
        <f t="shared" si="16"/>
        <v>1134.7454545454545</v>
      </c>
      <c r="F381" s="92">
        <f t="shared" si="17"/>
        <v>1176.7857142857142</v>
      </c>
      <c r="G381">
        <f>C381-D381</f>
        <v>-29.705882352941217</v>
      </c>
      <c r="H381">
        <f>C381-E381</f>
        <v>-101.74545454545455</v>
      </c>
    </row>
    <row r="382" spans="1:12" x14ac:dyDescent="0.2">
      <c r="A382">
        <v>2011</v>
      </c>
      <c r="B382">
        <v>16</v>
      </c>
      <c r="C382">
        <v>1009</v>
      </c>
      <c r="D382">
        <f t="shared" si="15"/>
        <v>1062.7058823529412</v>
      </c>
      <c r="E382" s="92">
        <f t="shared" si="16"/>
        <v>1134.7454545454545</v>
      </c>
      <c r="F382" s="92">
        <f t="shared" si="17"/>
        <v>1176.7857142857142</v>
      </c>
      <c r="G382">
        <f>C382-D382</f>
        <v>-53.705882352941217</v>
      </c>
      <c r="H382">
        <f>C382-E382</f>
        <v>-125.74545454545455</v>
      </c>
    </row>
    <row r="383" spans="1:12" x14ac:dyDescent="0.2">
      <c r="A383">
        <v>2011</v>
      </c>
      <c r="B383">
        <v>17</v>
      </c>
      <c r="C383">
        <v>877</v>
      </c>
      <c r="D383">
        <f t="shared" si="15"/>
        <v>1062.7058823529412</v>
      </c>
      <c r="E383" s="92">
        <f t="shared" si="16"/>
        <v>1134.7454545454545</v>
      </c>
      <c r="F383" s="92">
        <f t="shared" si="17"/>
        <v>1176.7857142857142</v>
      </c>
      <c r="G383">
        <f>C383-D383</f>
        <v>-185.70588235294122</v>
      </c>
      <c r="H383">
        <f>C383-E383</f>
        <v>-257.74545454545455</v>
      </c>
    </row>
    <row r="384" spans="1:12" x14ac:dyDescent="0.2">
      <c r="A384">
        <v>2011</v>
      </c>
      <c r="B384">
        <v>18</v>
      </c>
      <c r="C384">
        <v>927</v>
      </c>
      <c r="D384">
        <f t="shared" si="15"/>
        <v>1062.7058823529412</v>
      </c>
      <c r="E384" s="92">
        <f t="shared" si="16"/>
        <v>1134.7454545454545</v>
      </c>
      <c r="F384" s="92">
        <f t="shared" si="17"/>
        <v>1176.7857142857142</v>
      </c>
      <c r="G384">
        <f>C384-D384</f>
        <v>-135.70588235294122</v>
      </c>
      <c r="H384">
        <f>C384-E384</f>
        <v>-207.74545454545455</v>
      </c>
    </row>
    <row r="385" spans="1:11" x14ac:dyDescent="0.2">
      <c r="A385">
        <v>2011</v>
      </c>
      <c r="B385">
        <v>19</v>
      </c>
      <c r="C385">
        <v>1112</v>
      </c>
      <c r="D385">
        <f t="shared" si="15"/>
        <v>1062.7058823529412</v>
      </c>
      <c r="E385" s="92">
        <f t="shared" si="16"/>
        <v>1134.7454545454545</v>
      </c>
      <c r="F385" s="92">
        <f t="shared" si="17"/>
        <v>1176.7857142857142</v>
      </c>
      <c r="G385">
        <f>C385-D385</f>
        <v>49.294117647058783</v>
      </c>
      <c r="H385">
        <f>C385-E385</f>
        <v>-22.74545454545455</v>
      </c>
    </row>
    <row r="386" spans="1:11" x14ac:dyDescent="0.2">
      <c r="A386">
        <v>2011</v>
      </c>
      <c r="B386">
        <v>20</v>
      </c>
      <c r="C386">
        <v>1093</v>
      </c>
      <c r="D386">
        <f t="shared" ref="D386:D449" si="18">$C$756</f>
        <v>1062.7058823529412</v>
      </c>
      <c r="E386" s="92">
        <f t="shared" ref="E386:E449" si="19">$C$757</f>
        <v>1134.7454545454545</v>
      </c>
      <c r="F386" s="92">
        <f t="shared" ref="F386:F449" si="20">$C$758</f>
        <v>1176.7857142857142</v>
      </c>
      <c r="G386">
        <f>C386-D386</f>
        <v>30.294117647058783</v>
      </c>
      <c r="H386">
        <f>C386-E386</f>
        <v>-41.74545454545455</v>
      </c>
    </row>
    <row r="387" spans="1:11" x14ac:dyDescent="0.2">
      <c r="A387">
        <v>2011</v>
      </c>
      <c r="B387">
        <v>21</v>
      </c>
      <c r="C387">
        <v>960</v>
      </c>
      <c r="D387">
        <f t="shared" si="18"/>
        <v>1062.7058823529412</v>
      </c>
      <c r="E387" s="92">
        <f t="shared" si="19"/>
        <v>1134.7454545454545</v>
      </c>
      <c r="F387" s="92">
        <f t="shared" si="20"/>
        <v>1176.7857142857142</v>
      </c>
      <c r="G387">
        <f>C387-D387</f>
        <v>-102.70588235294122</v>
      </c>
      <c r="H387">
        <f>C387-E387</f>
        <v>-174.74545454545455</v>
      </c>
    </row>
    <row r="388" spans="1:11" x14ac:dyDescent="0.2">
      <c r="A388">
        <v>2011</v>
      </c>
      <c r="B388">
        <v>22</v>
      </c>
      <c r="C388">
        <v>993</v>
      </c>
      <c r="D388">
        <f t="shared" si="18"/>
        <v>1062.7058823529412</v>
      </c>
      <c r="E388" s="92">
        <f t="shared" si="19"/>
        <v>1134.7454545454545</v>
      </c>
      <c r="F388" s="92">
        <f t="shared" si="20"/>
        <v>1176.7857142857142</v>
      </c>
      <c r="G388">
        <f>C388-D388</f>
        <v>-69.705882352941217</v>
      </c>
      <c r="H388">
        <f>C388-E388</f>
        <v>-141.74545454545455</v>
      </c>
      <c r="K388">
        <f>SUM(H367:H388)</f>
        <v>-1165.4000000000001</v>
      </c>
    </row>
    <row r="389" spans="1:11" x14ac:dyDescent="0.2">
      <c r="A389">
        <v>2011</v>
      </c>
      <c r="B389">
        <v>23</v>
      </c>
      <c r="C389">
        <v>992</v>
      </c>
      <c r="D389">
        <f t="shared" si="18"/>
        <v>1062.7058823529412</v>
      </c>
      <c r="E389" s="92">
        <f t="shared" si="19"/>
        <v>1134.7454545454545</v>
      </c>
      <c r="F389" s="92">
        <f t="shared" si="20"/>
        <v>1176.7857142857142</v>
      </c>
      <c r="G389">
        <f>C389-D389</f>
        <v>-70.705882352941217</v>
      </c>
    </row>
    <row r="390" spans="1:11" x14ac:dyDescent="0.2">
      <c r="A390">
        <v>2011</v>
      </c>
      <c r="B390">
        <v>24</v>
      </c>
      <c r="C390">
        <v>1038</v>
      </c>
      <c r="D390">
        <f t="shared" si="18"/>
        <v>1062.7058823529412</v>
      </c>
      <c r="E390" s="92">
        <f t="shared" si="19"/>
        <v>1134.7454545454545</v>
      </c>
      <c r="F390" s="92">
        <f t="shared" si="20"/>
        <v>1176.7857142857142</v>
      </c>
      <c r="G390">
        <f>C390-D390</f>
        <v>-24.705882352941217</v>
      </c>
    </row>
    <row r="391" spans="1:11" x14ac:dyDescent="0.2">
      <c r="A391">
        <v>2011</v>
      </c>
      <c r="B391">
        <v>25</v>
      </c>
      <c r="C391">
        <v>960</v>
      </c>
      <c r="D391">
        <f t="shared" si="18"/>
        <v>1062.7058823529412</v>
      </c>
      <c r="E391" s="92">
        <f t="shared" si="19"/>
        <v>1134.7454545454545</v>
      </c>
      <c r="F391" s="92">
        <f t="shared" si="20"/>
        <v>1176.7857142857142</v>
      </c>
      <c r="G391">
        <f>C391-D391</f>
        <v>-102.70588235294122</v>
      </c>
    </row>
    <row r="392" spans="1:11" x14ac:dyDescent="0.2">
      <c r="A392">
        <v>2011</v>
      </c>
      <c r="B392">
        <v>26</v>
      </c>
      <c r="C392">
        <v>983</v>
      </c>
      <c r="D392">
        <f t="shared" si="18"/>
        <v>1062.7058823529412</v>
      </c>
      <c r="E392" s="92">
        <f t="shared" si="19"/>
        <v>1134.7454545454545</v>
      </c>
      <c r="F392" s="92">
        <f t="shared" si="20"/>
        <v>1176.7857142857142</v>
      </c>
      <c r="G392">
        <f>C392-D392</f>
        <v>-79.705882352941217</v>
      </c>
    </row>
    <row r="393" spans="1:11" x14ac:dyDescent="0.2">
      <c r="A393">
        <v>2011</v>
      </c>
      <c r="B393">
        <v>27</v>
      </c>
      <c r="C393">
        <v>964</v>
      </c>
      <c r="D393">
        <f t="shared" si="18"/>
        <v>1062.7058823529412</v>
      </c>
      <c r="E393" s="92">
        <f t="shared" si="19"/>
        <v>1134.7454545454545</v>
      </c>
      <c r="F393" s="92">
        <f t="shared" si="20"/>
        <v>1176.7857142857142</v>
      </c>
      <c r="G393">
        <f>C393-D393</f>
        <v>-98.705882352941217</v>
      </c>
    </row>
    <row r="394" spans="1:11" x14ac:dyDescent="0.2">
      <c r="A394">
        <v>2011</v>
      </c>
      <c r="B394">
        <v>28</v>
      </c>
      <c r="C394">
        <v>1030</v>
      </c>
      <c r="D394">
        <f t="shared" si="18"/>
        <v>1062.7058823529412</v>
      </c>
      <c r="E394" s="92">
        <f t="shared" si="19"/>
        <v>1134.7454545454545</v>
      </c>
      <c r="F394" s="92">
        <f t="shared" si="20"/>
        <v>1176.7857142857142</v>
      </c>
      <c r="G394">
        <f>C394-D394</f>
        <v>-32.705882352941217</v>
      </c>
    </row>
    <row r="395" spans="1:11" x14ac:dyDescent="0.2">
      <c r="A395">
        <v>2011</v>
      </c>
      <c r="B395">
        <v>29</v>
      </c>
      <c r="C395">
        <v>1015</v>
      </c>
      <c r="D395">
        <f t="shared" si="18"/>
        <v>1062.7058823529412</v>
      </c>
      <c r="E395" s="92">
        <f t="shared" si="19"/>
        <v>1134.7454545454545</v>
      </c>
      <c r="F395" s="92">
        <f t="shared" si="20"/>
        <v>1176.7857142857142</v>
      </c>
      <c r="G395">
        <f>C395-D395</f>
        <v>-47.705882352941217</v>
      </c>
    </row>
    <row r="396" spans="1:11" x14ac:dyDescent="0.2">
      <c r="A396">
        <v>2011</v>
      </c>
      <c r="B396">
        <v>30</v>
      </c>
      <c r="C396">
        <v>904</v>
      </c>
      <c r="D396">
        <f t="shared" si="18"/>
        <v>1062.7058823529412</v>
      </c>
      <c r="E396" s="92">
        <f t="shared" si="19"/>
        <v>1134.7454545454545</v>
      </c>
      <c r="F396" s="92">
        <f t="shared" si="20"/>
        <v>1176.7857142857142</v>
      </c>
      <c r="G396">
        <f>C396-D396</f>
        <v>-158.70588235294122</v>
      </c>
    </row>
    <row r="397" spans="1:11" x14ac:dyDescent="0.2">
      <c r="A397">
        <v>2011</v>
      </c>
      <c r="B397">
        <v>31</v>
      </c>
      <c r="C397">
        <v>882</v>
      </c>
      <c r="D397">
        <f t="shared" si="18"/>
        <v>1062.7058823529412</v>
      </c>
      <c r="E397" s="92">
        <f t="shared" si="19"/>
        <v>1134.7454545454545</v>
      </c>
      <c r="F397" s="92">
        <f t="shared" si="20"/>
        <v>1176.7857142857142</v>
      </c>
      <c r="G397">
        <f>C397-D397</f>
        <v>-180.70588235294122</v>
      </c>
    </row>
    <row r="398" spans="1:11" x14ac:dyDescent="0.2">
      <c r="A398">
        <v>2011</v>
      </c>
      <c r="B398">
        <v>32</v>
      </c>
      <c r="C398">
        <v>946</v>
      </c>
      <c r="D398">
        <f t="shared" si="18"/>
        <v>1062.7058823529412</v>
      </c>
      <c r="E398" s="92">
        <f t="shared" si="19"/>
        <v>1134.7454545454545</v>
      </c>
      <c r="F398" s="92">
        <f t="shared" si="20"/>
        <v>1176.7857142857142</v>
      </c>
      <c r="G398">
        <f>C398-D398</f>
        <v>-116.70588235294122</v>
      </c>
    </row>
    <row r="399" spans="1:11" x14ac:dyDescent="0.2">
      <c r="A399">
        <v>2011</v>
      </c>
      <c r="B399">
        <v>33</v>
      </c>
      <c r="C399">
        <v>921</v>
      </c>
      <c r="D399">
        <f t="shared" si="18"/>
        <v>1062.7058823529412</v>
      </c>
      <c r="E399" s="92">
        <f t="shared" si="19"/>
        <v>1134.7454545454545</v>
      </c>
      <c r="F399" s="92">
        <f t="shared" si="20"/>
        <v>1176.7857142857142</v>
      </c>
      <c r="G399">
        <f>C399-D399</f>
        <v>-141.70588235294122</v>
      </c>
    </row>
    <row r="400" spans="1:11" x14ac:dyDescent="0.2">
      <c r="A400">
        <v>2011</v>
      </c>
      <c r="B400">
        <v>34</v>
      </c>
      <c r="C400">
        <v>961</v>
      </c>
      <c r="D400">
        <f t="shared" si="18"/>
        <v>1062.7058823529412</v>
      </c>
      <c r="E400" s="92">
        <f t="shared" si="19"/>
        <v>1134.7454545454545</v>
      </c>
      <c r="F400" s="92">
        <f t="shared" si="20"/>
        <v>1176.7857142857142</v>
      </c>
      <c r="G400">
        <f>C400-D400</f>
        <v>-101.70588235294122</v>
      </c>
    </row>
    <row r="401" spans="1:9" x14ac:dyDescent="0.2">
      <c r="A401">
        <v>2011</v>
      </c>
      <c r="B401">
        <v>35</v>
      </c>
      <c r="C401">
        <v>908</v>
      </c>
      <c r="D401">
        <f t="shared" si="18"/>
        <v>1062.7058823529412</v>
      </c>
      <c r="E401" s="92">
        <f t="shared" si="19"/>
        <v>1134.7454545454545</v>
      </c>
      <c r="F401" s="92">
        <f t="shared" si="20"/>
        <v>1176.7857142857142</v>
      </c>
      <c r="G401">
        <f>C401-D401</f>
        <v>-154.70588235294122</v>
      </c>
    </row>
    <row r="402" spans="1:9" x14ac:dyDescent="0.2">
      <c r="A402">
        <v>2011</v>
      </c>
      <c r="B402">
        <v>36</v>
      </c>
      <c r="C402">
        <v>973</v>
      </c>
      <c r="D402">
        <f t="shared" si="18"/>
        <v>1062.7058823529412</v>
      </c>
      <c r="E402" s="92">
        <f t="shared" si="19"/>
        <v>1134.7454545454545</v>
      </c>
      <c r="F402" s="92">
        <f t="shared" si="20"/>
        <v>1176.7857142857142</v>
      </c>
      <c r="G402">
        <f>C402-D402</f>
        <v>-89.705882352941217</v>
      </c>
    </row>
    <row r="403" spans="1:9" x14ac:dyDescent="0.2">
      <c r="A403">
        <v>2011</v>
      </c>
      <c r="B403">
        <v>37</v>
      </c>
      <c r="C403">
        <v>1025</v>
      </c>
      <c r="D403">
        <f t="shared" si="18"/>
        <v>1062.7058823529412</v>
      </c>
      <c r="E403" s="92">
        <f t="shared" si="19"/>
        <v>1134.7454545454545</v>
      </c>
      <c r="F403" s="92">
        <f t="shared" si="20"/>
        <v>1176.7857142857142</v>
      </c>
      <c r="G403">
        <f>C403-D403</f>
        <v>-37.705882352941217</v>
      </c>
    </row>
    <row r="404" spans="1:9" x14ac:dyDescent="0.2">
      <c r="A404">
        <v>2011</v>
      </c>
      <c r="B404">
        <v>38</v>
      </c>
      <c r="C404">
        <v>965</v>
      </c>
      <c r="D404">
        <f t="shared" si="18"/>
        <v>1062.7058823529412</v>
      </c>
      <c r="E404" s="92">
        <f t="shared" si="19"/>
        <v>1134.7454545454545</v>
      </c>
      <c r="F404" s="92">
        <f t="shared" si="20"/>
        <v>1176.7857142857142</v>
      </c>
      <c r="G404">
        <f>C404-D404</f>
        <v>-97.705882352941217</v>
      </c>
    </row>
    <row r="405" spans="1:9" x14ac:dyDescent="0.2">
      <c r="A405">
        <v>2011</v>
      </c>
      <c r="B405">
        <v>39</v>
      </c>
      <c r="C405">
        <v>943</v>
      </c>
      <c r="D405">
        <f t="shared" si="18"/>
        <v>1062.7058823529412</v>
      </c>
      <c r="E405" s="92">
        <f t="shared" si="19"/>
        <v>1134.7454545454545</v>
      </c>
      <c r="F405" s="92">
        <f t="shared" si="20"/>
        <v>1176.7857142857142</v>
      </c>
      <c r="G405">
        <f>C405-D405</f>
        <v>-119.70588235294122</v>
      </c>
    </row>
    <row r="406" spans="1:9" x14ac:dyDescent="0.2">
      <c r="A406">
        <v>2011</v>
      </c>
      <c r="B406">
        <v>40</v>
      </c>
      <c r="C406">
        <v>989</v>
      </c>
      <c r="D406">
        <f t="shared" si="18"/>
        <v>1062.7058823529412</v>
      </c>
      <c r="E406" s="92">
        <f t="shared" si="19"/>
        <v>1134.7454545454545</v>
      </c>
      <c r="F406" s="92">
        <f t="shared" si="20"/>
        <v>1176.7857142857142</v>
      </c>
      <c r="G406">
        <f>C406-D406</f>
        <v>-73.705882352941217</v>
      </c>
    </row>
    <row r="407" spans="1:9" x14ac:dyDescent="0.2">
      <c r="A407">
        <v>2011</v>
      </c>
      <c r="B407">
        <v>41</v>
      </c>
      <c r="C407">
        <v>977</v>
      </c>
      <c r="D407">
        <f t="shared" si="18"/>
        <v>1062.7058823529412</v>
      </c>
      <c r="E407" s="92">
        <f t="shared" si="19"/>
        <v>1134.7454545454545</v>
      </c>
      <c r="F407" s="92">
        <f t="shared" si="20"/>
        <v>1176.7857142857142</v>
      </c>
      <c r="G407">
        <f>C407-D407</f>
        <v>-85.705882352941217</v>
      </c>
    </row>
    <row r="408" spans="1:9" x14ac:dyDescent="0.2">
      <c r="A408">
        <v>2011</v>
      </c>
      <c r="B408">
        <v>42</v>
      </c>
      <c r="C408">
        <v>1034</v>
      </c>
      <c r="D408">
        <f t="shared" si="18"/>
        <v>1062.7058823529412</v>
      </c>
      <c r="E408" s="92">
        <f t="shared" si="19"/>
        <v>1134.7454545454545</v>
      </c>
      <c r="F408" s="92">
        <f t="shared" si="20"/>
        <v>1176.7857142857142</v>
      </c>
      <c r="G408">
        <f>C408-D408</f>
        <v>-28.705882352941217</v>
      </c>
    </row>
    <row r="409" spans="1:9" x14ac:dyDescent="0.2">
      <c r="A409">
        <v>2011</v>
      </c>
      <c r="B409">
        <v>43</v>
      </c>
      <c r="C409">
        <v>1034</v>
      </c>
      <c r="D409">
        <f t="shared" si="18"/>
        <v>1062.7058823529412</v>
      </c>
      <c r="E409" s="92">
        <f t="shared" si="19"/>
        <v>1134.7454545454545</v>
      </c>
      <c r="F409" s="92">
        <f t="shared" si="20"/>
        <v>1176.7857142857142</v>
      </c>
      <c r="G409">
        <f>C409-D409</f>
        <v>-28.705882352941217</v>
      </c>
    </row>
    <row r="410" spans="1:9" x14ac:dyDescent="0.2">
      <c r="A410">
        <v>2011</v>
      </c>
      <c r="B410">
        <v>44</v>
      </c>
      <c r="C410">
        <v>1035</v>
      </c>
      <c r="D410">
        <f t="shared" si="18"/>
        <v>1062.7058823529412</v>
      </c>
      <c r="E410" s="92">
        <f t="shared" si="19"/>
        <v>1134.7454545454545</v>
      </c>
      <c r="F410" s="92">
        <f t="shared" si="20"/>
        <v>1176.7857142857142</v>
      </c>
      <c r="G410">
        <f>C410-D410</f>
        <v>-27.705882352941217</v>
      </c>
    </row>
    <row r="411" spans="1:9" x14ac:dyDescent="0.2">
      <c r="A411">
        <v>2011</v>
      </c>
      <c r="B411">
        <v>45</v>
      </c>
      <c r="C411">
        <v>1020</v>
      </c>
      <c r="D411">
        <f t="shared" si="18"/>
        <v>1062.7058823529412</v>
      </c>
      <c r="E411" s="92">
        <f t="shared" si="19"/>
        <v>1134.7454545454545</v>
      </c>
      <c r="F411" s="92">
        <f t="shared" si="20"/>
        <v>1176.7857142857142</v>
      </c>
      <c r="G411">
        <f>C411-D411</f>
        <v>-42.705882352941217</v>
      </c>
    </row>
    <row r="412" spans="1:9" x14ac:dyDescent="0.2">
      <c r="A412">
        <v>2011</v>
      </c>
      <c r="B412">
        <v>46</v>
      </c>
      <c r="C412">
        <v>964</v>
      </c>
      <c r="D412">
        <f t="shared" si="18"/>
        <v>1062.7058823529412</v>
      </c>
      <c r="E412" s="92">
        <f t="shared" si="19"/>
        <v>1134.7454545454545</v>
      </c>
      <c r="F412" s="92">
        <f t="shared" si="20"/>
        <v>1176.7857142857142</v>
      </c>
      <c r="G412">
        <f>C412-D412</f>
        <v>-98.705882352941217</v>
      </c>
    </row>
    <row r="413" spans="1:9" x14ac:dyDescent="0.2">
      <c r="A413">
        <v>2011</v>
      </c>
      <c r="B413">
        <v>47</v>
      </c>
      <c r="C413">
        <v>973</v>
      </c>
      <c r="D413">
        <f t="shared" si="18"/>
        <v>1062.7058823529412</v>
      </c>
      <c r="E413" s="92">
        <f t="shared" si="19"/>
        <v>1134.7454545454545</v>
      </c>
      <c r="F413" s="92">
        <f t="shared" si="20"/>
        <v>1176.7857142857142</v>
      </c>
      <c r="G413">
        <f>C413-D413</f>
        <v>-89.705882352941217</v>
      </c>
    </row>
    <row r="414" spans="1:9" x14ac:dyDescent="0.2">
      <c r="A414">
        <v>2011</v>
      </c>
      <c r="B414">
        <v>48</v>
      </c>
      <c r="C414">
        <v>1038</v>
      </c>
      <c r="D414">
        <f t="shared" si="18"/>
        <v>1062.7058823529412</v>
      </c>
      <c r="E414" s="92">
        <f t="shared" si="19"/>
        <v>1134.7454545454545</v>
      </c>
      <c r="F414" s="92">
        <f t="shared" si="20"/>
        <v>1176.7857142857142</v>
      </c>
      <c r="G414">
        <f>C414-D414</f>
        <v>-24.705882352941217</v>
      </c>
    </row>
    <row r="415" spans="1:9" x14ac:dyDescent="0.2">
      <c r="A415">
        <v>2011</v>
      </c>
      <c r="B415" s="90">
        <v>49</v>
      </c>
      <c r="C415" s="90">
        <v>956</v>
      </c>
      <c r="D415">
        <f t="shared" si="18"/>
        <v>1062.7058823529412</v>
      </c>
      <c r="E415" s="92">
        <f t="shared" si="19"/>
        <v>1134.7454545454545</v>
      </c>
      <c r="F415" s="92">
        <f t="shared" si="20"/>
        <v>1176.7857142857142</v>
      </c>
      <c r="G415">
        <f>C415-D415</f>
        <v>-106.70588235294122</v>
      </c>
      <c r="I415">
        <f>C415-F415</f>
        <v>-220.78571428571422</v>
      </c>
    </row>
    <row r="416" spans="1:9" x14ac:dyDescent="0.2">
      <c r="A416">
        <v>2011</v>
      </c>
      <c r="B416" s="90">
        <v>50</v>
      </c>
      <c r="C416" s="90">
        <v>1136</v>
      </c>
      <c r="D416">
        <f t="shared" si="18"/>
        <v>1062.7058823529412</v>
      </c>
      <c r="E416" s="92">
        <f t="shared" si="19"/>
        <v>1134.7454545454545</v>
      </c>
      <c r="F416" s="92">
        <f t="shared" si="20"/>
        <v>1176.7857142857142</v>
      </c>
      <c r="G416">
        <f>C416-D416</f>
        <v>73.294117647058783</v>
      </c>
      <c r="I416">
        <f>C416-F416</f>
        <v>-40.785714285714221</v>
      </c>
    </row>
    <row r="417" spans="1:12" x14ac:dyDescent="0.2">
      <c r="A417">
        <v>2011</v>
      </c>
      <c r="B417" s="90">
        <v>51</v>
      </c>
      <c r="C417" s="90">
        <v>1180</v>
      </c>
      <c r="D417">
        <f t="shared" si="18"/>
        <v>1062.7058823529412</v>
      </c>
      <c r="E417" s="92">
        <f t="shared" si="19"/>
        <v>1134.7454545454545</v>
      </c>
      <c r="F417" s="92">
        <f t="shared" si="20"/>
        <v>1176.7857142857142</v>
      </c>
      <c r="G417">
        <f>C417-D417</f>
        <v>117.29411764705878</v>
      </c>
      <c r="I417">
        <f>C417-F417</f>
        <v>3.2142857142857792</v>
      </c>
    </row>
    <row r="418" spans="1:12" x14ac:dyDescent="0.2">
      <c r="A418">
        <v>2011</v>
      </c>
      <c r="B418" s="90">
        <v>52</v>
      </c>
      <c r="C418" s="90">
        <v>1188</v>
      </c>
      <c r="D418">
        <f t="shared" si="18"/>
        <v>1062.7058823529412</v>
      </c>
      <c r="E418" s="92">
        <f t="shared" si="19"/>
        <v>1134.7454545454545</v>
      </c>
      <c r="F418" s="92">
        <f t="shared" si="20"/>
        <v>1176.7857142857142</v>
      </c>
      <c r="G418">
        <f>C418-D418</f>
        <v>125.29411764705878</v>
      </c>
      <c r="I418">
        <f>C418-F418</f>
        <v>11.214285714285779</v>
      </c>
    </row>
    <row r="419" spans="1:12" x14ac:dyDescent="0.2">
      <c r="A419">
        <v>2011</v>
      </c>
      <c r="B419" s="90">
        <v>53</v>
      </c>
      <c r="C419" s="90">
        <v>1002</v>
      </c>
      <c r="D419">
        <f t="shared" si="18"/>
        <v>1062.7058823529412</v>
      </c>
      <c r="E419" s="92">
        <f t="shared" si="19"/>
        <v>1134.7454545454545</v>
      </c>
      <c r="F419" s="92">
        <f t="shared" si="20"/>
        <v>1176.7857142857142</v>
      </c>
      <c r="G419">
        <f>C419-D419</f>
        <v>-60.705882352941217</v>
      </c>
      <c r="I419">
        <f>C419-F419</f>
        <v>-174.78571428571422</v>
      </c>
      <c r="J419">
        <f>SUM(G367:G419)</f>
        <v>-1588.4117647058845</v>
      </c>
    </row>
    <row r="420" spans="1:12" x14ac:dyDescent="0.2">
      <c r="A420" s="90">
        <v>2012</v>
      </c>
      <c r="B420" s="90">
        <v>1</v>
      </c>
      <c r="C420" s="90">
        <v>1184</v>
      </c>
      <c r="D420">
        <f t="shared" si="18"/>
        <v>1062.7058823529412</v>
      </c>
      <c r="E420" s="92">
        <f t="shared" si="19"/>
        <v>1134.7454545454545</v>
      </c>
      <c r="F420" s="92">
        <f t="shared" si="20"/>
        <v>1176.7857142857142</v>
      </c>
      <c r="G420">
        <f>C420-D420</f>
        <v>121.29411764705878</v>
      </c>
      <c r="H420">
        <f>C420-E420</f>
        <v>49.25454545454545</v>
      </c>
      <c r="I420">
        <f>C420-F420</f>
        <v>7.2142857142857792</v>
      </c>
    </row>
    <row r="421" spans="1:12" x14ac:dyDescent="0.2">
      <c r="A421">
        <v>2012</v>
      </c>
      <c r="B421" s="90">
        <v>2</v>
      </c>
      <c r="C421" s="90">
        <v>1298</v>
      </c>
      <c r="D421">
        <f t="shared" si="18"/>
        <v>1062.7058823529412</v>
      </c>
      <c r="E421" s="92">
        <f t="shared" si="19"/>
        <v>1134.7454545454545</v>
      </c>
      <c r="F421" s="92">
        <f t="shared" si="20"/>
        <v>1176.7857142857142</v>
      </c>
      <c r="G421">
        <f>C421-D421</f>
        <v>235.29411764705878</v>
      </c>
      <c r="H421">
        <f>C421-E421</f>
        <v>163.25454545454545</v>
      </c>
      <c r="I421">
        <f>C421-F421</f>
        <v>121.21428571428578</v>
      </c>
    </row>
    <row r="422" spans="1:12" x14ac:dyDescent="0.2">
      <c r="A422">
        <v>2012</v>
      </c>
      <c r="B422" s="90">
        <v>3</v>
      </c>
      <c r="C422" s="90">
        <v>1106</v>
      </c>
      <c r="D422">
        <f t="shared" si="18"/>
        <v>1062.7058823529412</v>
      </c>
      <c r="E422" s="92">
        <f t="shared" si="19"/>
        <v>1134.7454545454545</v>
      </c>
      <c r="F422" s="92">
        <f t="shared" si="20"/>
        <v>1176.7857142857142</v>
      </c>
      <c r="G422">
        <f>C422-D422</f>
        <v>43.294117647058783</v>
      </c>
      <c r="H422">
        <f>C422-E422</f>
        <v>-28.74545454545455</v>
      </c>
      <c r="I422">
        <f>C422-F422</f>
        <v>-70.785714285714221</v>
      </c>
    </row>
    <row r="423" spans="1:12" x14ac:dyDescent="0.2">
      <c r="A423">
        <v>2012</v>
      </c>
      <c r="B423" s="90">
        <v>4</v>
      </c>
      <c r="C423" s="90">
        <v>1075</v>
      </c>
      <c r="D423">
        <f t="shared" si="18"/>
        <v>1062.7058823529412</v>
      </c>
      <c r="E423" s="92">
        <f t="shared" si="19"/>
        <v>1134.7454545454545</v>
      </c>
      <c r="F423" s="92">
        <f t="shared" si="20"/>
        <v>1176.7857142857142</v>
      </c>
      <c r="G423">
        <f>C423-D423</f>
        <v>12.294117647058783</v>
      </c>
      <c r="H423">
        <f>C423-E423</f>
        <v>-59.74545454545455</v>
      </c>
      <c r="I423">
        <f>C423-F423</f>
        <v>-101.78571428571422</v>
      </c>
    </row>
    <row r="424" spans="1:12" x14ac:dyDescent="0.2">
      <c r="A424">
        <v>2012</v>
      </c>
      <c r="B424" s="90">
        <v>5</v>
      </c>
      <c r="C424" s="90">
        <v>1085</v>
      </c>
      <c r="D424">
        <f t="shared" si="18"/>
        <v>1062.7058823529412</v>
      </c>
      <c r="E424" s="92">
        <f t="shared" si="19"/>
        <v>1134.7454545454545</v>
      </c>
      <c r="F424" s="92">
        <f t="shared" si="20"/>
        <v>1176.7857142857142</v>
      </c>
      <c r="G424">
        <f>C424-D424</f>
        <v>22.294117647058783</v>
      </c>
      <c r="H424">
        <f>C424-E424</f>
        <v>-49.74545454545455</v>
      </c>
      <c r="I424">
        <f>C424-F424</f>
        <v>-91.785714285714221</v>
      </c>
    </row>
    <row r="425" spans="1:12" x14ac:dyDescent="0.2">
      <c r="A425">
        <v>2012</v>
      </c>
      <c r="B425" s="90">
        <v>6</v>
      </c>
      <c r="C425" s="90">
        <v>1059</v>
      </c>
      <c r="D425">
        <f t="shared" si="18"/>
        <v>1062.7058823529412</v>
      </c>
      <c r="E425" s="92">
        <f t="shared" si="19"/>
        <v>1134.7454545454545</v>
      </c>
      <c r="F425" s="92">
        <f t="shared" si="20"/>
        <v>1176.7857142857142</v>
      </c>
      <c r="G425">
        <f>C425-D425</f>
        <v>-3.7058823529412166</v>
      </c>
      <c r="H425">
        <f>C425-E425</f>
        <v>-75.74545454545455</v>
      </c>
      <c r="I425">
        <f>C425-F425</f>
        <v>-117.78571428571422</v>
      </c>
    </row>
    <row r="426" spans="1:12" x14ac:dyDescent="0.2">
      <c r="A426">
        <v>2012</v>
      </c>
      <c r="B426" s="90">
        <v>7</v>
      </c>
      <c r="C426" s="90">
        <v>1063</v>
      </c>
      <c r="D426">
        <f t="shared" si="18"/>
        <v>1062.7058823529412</v>
      </c>
      <c r="E426" s="92">
        <f t="shared" si="19"/>
        <v>1134.7454545454545</v>
      </c>
      <c r="F426" s="92">
        <f t="shared" si="20"/>
        <v>1176.7857142857142</v>
      </c>
      <c r="G426">
        <f>C426-D426</f>
        <v>0.2941176470587834</v>
      </c>
      <c r="H426">
        <f>C426-E426</f>
        <v>-71.74545454545455</v>
      </c>
      <c r="I426">
        <f>C426-F426</f>
        <v>-113.78571428571422</v>
      </c>
    </row>
    <row r="427" spans="1:12" x14ac:dyDescent="0.2">
      <c r="A427">
        <v>2012</v>
      </c>
      <c r="B427" s="90">
        <v>8</v>
      </c>
      <c r="C427" s="90">
        <v>1121</v>
      </c>
      <c r="D427">
        <f t="shared" si="18"/>
        <v>1062.7058823529412</v>
      </c>
      <c r="E427" s="92">
        <f t="shared" si="19"/>
        <v>1134.7454545454545</v>
      </c>
      <c r="F427" s="92">
        <f t="shared" si="20"/>
        <v>1176.7857142857142</v>
      </c>
      <c r="G427">
        <f>C427-D427</f>
        <v>58.294117647058783</v>
      </c>
      <c r="H427">
        <f>C427-E427</f>
        <v>-13.74545454545455</v>
      </c>
      <c r="I427">
        <f>C427-F427</f>
        <v>-55.785714285714221</v>
      </c>
    </row>
    <row r="428" spans="1:12" x14ac:dyDescent="0.2">
      <c r="A428">
        <v>2012</v>
      </c>
      <c r="B428" s="90">
        <v>9</v>
      </c>
      <c r="C428" s="90">
        <v>1091</v>
      </c>
      <c r="D428">
        <f t="shared" si="18"/>
        <v>1062.7058823529412</v>
      </c>
      <c r="E428" s="92">
        <f t="shared" si="19"/>
        <v>1134.7454545454545</v>
      </c>
      <c r="F428" s="92">
        <f t="shared" si="20"/>
        <v>1176.7857142857142</v>
      </c>
      <c r="G428">
        <f>C428-D428</f>
        <v>28.294117647058783</v>
      </c>
      <c r="H428">
        <f>C428-E428</f>
        <v>-43.74545454545455</v>
      </c>
      <c r="I428">
        <f>C428-F428</f>
        <v>-85.785714285714221</v>
      </c>
    </row>
    <row r="429" spans="1:12" x14ac:dyDescent="0.2">
      <c r="A429">
        <v>2012</v>
      </c>
      <c r="B429" s="90">
        <v>10</v>
      </c>
      <c r="C429" s="90">
        <v>1034</v>
      </c>
      <c r="D429">
        <f t="shared" si="18"/>
        <v>1062.7058823529412</v>
      </c>
      <c r="E429" s="92">
        <f t="shared" si="19"/>
        <v>1134.7454545454545</v>
      </c>
      <c r="F429" s="92">
        <f t="shared" si="20"/>
        <v>1176.7857142857142</v>
      </c>
      <c r="G429">
        <f>C429-D429</f>
        <v>-28.705882352941217</v>
      </c>
      <c r="H429">
        <f>C429-E429</f>
        <v>-100.74545454545455</v>
      </c>
      <c r="I429">
        <f>C429-F429</f>
        <v>-142.78571428571422</v>
      </c>
    </row>
    <row r="430" spans="1:12" x14ac:dyDescent="0.2">
      <c r="A430">
        <v>2012</v>
      </c>
      <c r="B430" s="90">
        <v>11</v>
      </c>
      <c r="C430" s="90">
        <v>1062</v>
      </c>
      <c r="D430">
        <f t="shared" si="18"/>
        <v>1062.7058823529412</v>
      </c>
      <c r="E430" s="92">
        <f t="shared" si="19"/>
        <v>1134.7454545454545</v>
      </c>
      <c r="F430" s="92">
        <f t="shared" si="20"/>
        <v>1176.7857142857142</v>
      </c>
      <c r="G430">
        <f>C430-D430</f>
        <v>-0.7058823529412166</v>
      </c>
      <c r="H430">
        <f>C430-E430</f>
        <v>-72.74545454545455</v>
      </c>
      <c r="I430">
        <f>C430-F430</f>
        <v>-114.78571428571422</v>
      </c>
      <c r="L430">
        <f>SUM(I415:I430)</f>
        <v>-1188.5714285714275</v>
      </c>
    </row>
    <row r="431" spans="1:12" x14ac:dyDescent="0.2">
      <c r="A431">
        <v>2012</v>
      </c>
      <c r="B431">
        <v>12</v>
      </c>
      <c r="C431">
        <v>1038</v>
      </c>
      <c r="D431">
        <f t="shared" si="18"/>
        <v>1062.7058823529412</v>
      </c>
      <c r="E431" s="92">
        <f t="shared" si="19"/>
        <v>1134.7454545454545</v>
      </c>
      <c r="F431" s="92">
        <f t="shared" si="20"/>
        <v>1176.7857142857142</v>
      </c>
      <c r="G431">
        <f>C431-D431</f>
        <v>-24.705882352941217</v>
      </c>
      <c r="H431">
        <f>C431-E431</f>
        <v>-96.74545454545455</v>
      </c>
    </row>
    <row r="432" spans="1:12" x14ac:dyDescent="0.2">
      <c r="A432">
        <v>2012</v>
      </c>
      <c r="B432">
        <v>13</v>
      </c>
      <c r="C432">
        <v>1004</v>
      </c>
      <c r="D432">
        <f t="shared" si="18"/>
        <v>1062.7058823529412</v>
      </c>
      <c r="E432" s="92">
        <f t="shared" si="19"/>
        <v>1134.7454545454545</v>
      </c>
      <c r="F432" s="92">
        <f t="shared" si="20"/>
        <v>1176.7857142857142</v>
      </c>
      <c r="G432">
        <f>C432-D432</f>
        <v>-58.705882352941217</v>
      </c>
      <c r="H432">
        <f>C432-E432</f>
        <v>-130.74545454545455</v>
      </c>
    </row>
    <row r="433" spans="1:11" x14ac:dyDescent="0.2">
      <c r="A433">
        <v>2012</v>
      </c>
      <c r="B433">
        <v>14</v>
      </c>
      <c r="C433">
        <v>956</v>
      </c>
      <c r="D433">
        <f t="shared" si="18"/>
        <v>1062.7058823529412</v>
      </c>
      <c r="E433" s="92">
        <f t="shared" si="19"/>
        <v>1134.7454545454545</v>
      </c>
      <c r="F433" s="92">
        <f t="shared" si="20"/>
        <v>1176.7857142857142</v>
      </c>
      <c r="G433">
        <f>C433-D433</f>
        <v>-106.70588235294122</v>
      </c>
      <c r="H433">
        <f>C433-E433</f>
        <v>-178.74545454545455</v>
      </c>
    </row>
    <row r="434" spans="1:11" x14ac:dyDescent="0.2">
      <c r="A434">
        <v>2012</v>
      </c>
      <c r="B434">
        <v>15</v>
      </c>
      <c r="C434">
        <v>1099</v>
      </c>
      <c r="D434">
        <f t="shared" si="18"/>
        <v>1062.7058823529412</v>
      </c>
      <c r="E434" s="92">
        <f t="shared" si="19"/>
        <v>1134.7454545454545</v>
      </c>
      <c r="F434" s="92">
        <f t="shared" si="20"/>
        <v>1176.7857142857142</v>
      </c>
      <c r="G434">
        <f>C434-D434</f>
        <v>36.294117647058783</v>
      </c>
      <c r="H434">
        <f>C434-E434</f>
        <v>-35.74545454545455</v>
      </c>
    </row>
    <row r="435" spans="1:11" x14ac:dyDescent="0.2">
      <c r="A435">
        <v>2012</v>
      </c>
      <c r="B435">
        <v>16</v>
      </c>
      <c r="C435">
        <v>1145</v>
      </c>
      <c r="D435">
        <f t="shared" si="18"/>
        <v>1062.7058823529412</v>
      </c>
      <c r="E435" s="92">
        <f t="shared" si="19"/>
        <v>1134.7454545454545</v>
      </c>
      <c r="F435" s="92">
        <f t="shared" si="20"/>
        <v>1176.7857142857142</v>
      </c>
      <c r="G435">
        <f>C435-D435</f>
        <v>82.294117647058783</v>
      </c>
      <c r="H435">
        <f>C435-E435</f>
        <v>10.25454545454545</v>
      </c>
    </row>
    <row r="436" spans="1:11" x14ac:dyDescent="0.2">
      <c r="A436">
        <v>2012</v>
      </c>
      <c r="B436">
        <v>17</v>
      </c>
      <c r="C436">
        <v>1093</v>
      </c>
      <c r="D436">
        <f t="shared" si="18"/>
        <v>1062.7058823529412</v>
      </c>
      <c r="E436" s="92">
        <f t="shared" si="19"/>
        <v>1134.7454545454545</v>
      </c>
      <c r="F436" s="92">
        <f t="shared" si="20"/>
        <v>1176.7857142857142</v>
      </c>
      <c r="G436">
        <f>C436-D436</f>
        <v>30.294117647058783</v>
      </c>
      <c r="H436">
        <f>C436-E436</f>
        <v>-41.74545454545455</v>
      </c>
    </row>
    <row r="437" spans="1:11" x14ac:dyDescent="0.2">
      <c r="A437">
        <v>2012</v>
      </c>
      <c r="B437">
        <v>18</v>
      </c>
      <c r="C437">
        <v>1067</v>
      </c>
      <c r="D437">
        <f t="shared" si="18"/>
        <v>1062.7058823529412</v>
      </c>
      <c r="E437" s="92">
        <f t="shared" si="19"/>
        <v>1134.7454545454545</v>
      </c>
      <c r="F437" s="92">
        <f t="shared" si="20"/>
        <v>1176.7857142857142</v>
      </c>
      <c r="G437">
        <f>C437-D437</f>
        <v>4.2941176470587834</v>
      </c>
      <c r="H437">
        <f>C437-E437</f>
        <v>-67.74545454545455</v>
      </c>
    </row>
    <row r="438" spans="1:11" x14ac:dyDescent="0.2">
      <c r="A438">
        <v>2012</v>
      </c>
      <c r="B438">
        <v>19</v>
      </c>
      <c r="C438">
        <v>1050</v>
      </c>
      <c r="D438">
        <f t="shared" si="18"/>
        <v>1062.7058823529412</v>
      </c>
      <c r="E438" s="92">
        <f t="shared" si="19"/>
        <v>1134.7454545454545</v>
      </c>
      <c r="F438" s="92">
        <f t="shared" si="20"/>
        <v>1176.7857142857142</v>
      </c>
      <c r="G438">
        <f>C438-D438</f>
        <v>-12.705882352941217</v>
      </c>
      <c r="H438">
        <f>C438-E438</f>
        <v>-84.74545454545455</v>
      </c>
    </row>
    <row r="439" spans="1:11" x14ac:dyDescent="0.2">
      <c r="A439">
        <v>2012</v>
      </c>
      <c r="B439">
        <v>20</v>
      </c>
      <c r="C439">
        <v>1098</v>
      </c>
      <c r="D439">
        <f t="shared" si="18"/>
        <v>1062.7058823529412</v>
      </c>
      <c r="E439" s="92">
        <f t="shared" si="19"/>
        <v>1134.7454545454545</v>
      </c>
      <c r="F439" s="92">
        <f t="shared" si="20"/>
        <v>1176.7857142857142</v>
      </c>
      <c r="G439">
        <f>C439-D439</f>
        <v>35.294117647058783</v>
      </c>
      <c r="H439">
        <f>C439-E439</f>
        <v>-36.74545454545455</v>
      </c>
    </row>
    <row r="440" spans="1:11" x14ac:dyDescent="0.2">
      <c r="A440">
        <v>2012</v>
      </c>
      <c r="B440">
        <v>21</v>
      </c>
      <c r="C440">
        <v>1111</v>
      </c>
      <c r="D440">
        <f t="shared" si="18"/>
        <v>1062.7058823529412</v>
      </c>
      <c r="E440" s="92">
        <f t="shared" si="19"/>
        <v>1134.7454545454545</v>
      </c>
      <c r="F440" s="92">
        <f t="shared" si="20"/>
        <v>1176.7857142857142</v>
      </c>
      <c r="G440">
        <f>C440-D440</f>
        <v>48.294117647058783</v>
      </c>
      <c r="H440">
        <f>C440-E440</f>
        <v>-23.74545454545455</v>
      </c>
    </row>
    <row r="441" spans="1:11" x14ac:dyDescent="0.2">
      <c r="A441">
        <v>2012</v>
      </c>
      <c r="B441">
        <v>22</v>
      </c>
      <c r="C441">
        <v>1109</v>
      </c>
      <c r="D441">
        <f t="shared" si="18"/>
        <v>1062.7058823529412</v>
      </c>
      <c r="E441" s="92">
        <f t="shared" si="19"/>
        <v>1134.7454545454545</v>
      </c>
      <c r="F441" s="92">
        <f t="shared" si="20"/>
        <v>1176.7857142857142</v>
      </c>
      <c r="G441">
        <f>C441-D441</f>
        <v>46.294117647058783</v>
      </c>
      <c r="H441">
        <f>C441-E441</f>
        <v>-25.74545454545455</v>
      </c>
      <c r="K441">
        <f>SUM(H420:H441)</f>
        <v>-1016.4000000000001</v>
      </c>
    </row>
    <row r="442" spans="1:11" x14ac:dyDescent="0.2">
      <c r="A442">
        <v>2012</v>
      </c>
      <c r="B442">
        <v>23</v>
      </c>
      <c r="C442">
        <v>921</v>
      </c>
      <c r="D442">
        <f t="shared" si="18"/>
        <v>1062.7058823529412</v>
      </c>
      <c r="E442" s="92">
        <f t="shared" si="19"/>
        <v>1134.7454545454545</v>
      </c>
      <c r="F442" s="92">
        <f t="shared" si="20"/>
        <v>1176.7857142857142</v>
      </c>
      <c r="G442">
        <f>C442-D442</f>
        <v>-141.70588235294122</v>
      </c>
    </row>
    <row r="443" spans="1:11" x14ac:dyDescent="0.2">
      <c r="A443">
        <v>2012</v>
      </c>
      <c r="B443">
        <v>24</v>
      </c>
      <c r="C443">
        <v>1027</v>
      </c>
      <c r="D443">
        <f t="shared" si="18"/>
        <v>1062.7058823529412</v>
      </c>
      <c r="E443" s="92">
        <f t="shared" si="19"/>
        <v>1134.7454545454545</v>
      </c>
      <c r="F443" s="92">
        <f t="shared" si="20"/>
        <v>1176.7857142857142</v>
      </c>
      <c r="G443">
        <f>C443-D443</f>
        <v>-35.705882352941217</v>
      </c>
    </row>
    <row r="444" spans="1:11" x14ac:dyDescent="0.2">
      <c r="A444">
        <v>2012</v>
      </c>
      <c r="B444">
        <v>25</v>
      </c>
      <c r="C444">
        <v>984</v>
      </c>
      <c r="D444">
        <f t="shared" si="18"/>
        <v>1062.7058823529412</v>
      </c>
      <c r="E444" s="92">
        <f t="shared" si="19"/>
        <v>1134.7454545454545</v>
      </c>
      <c r="F444" s="92">
        <f t="shared" si="20"/>
        <v>1176.7857142857142</v>
      </c>
      <c r="G444">
        <f>C444-D444</f>
        <v>-78.705882352941217</v>
      </c>
    </row>
    <row r="445" spans="1:11" x14ac:dyDescent="0.2">
      <c r="A445">
        <v>2012</v>
      </c>
      <c r="B445">
        <v>26</v>
      </c>
      <c r="C445">
        <v>1040</v>
      </c>
      <c r="D445">
        <f t="shared" si="18"/>
        <v>1062.7058823529412</v>
      </c>
      <c r="E445" s="92">
        <f t="shared" si="19"/>
        <v>1134.7454545454545</v>
      </c>
      <c r="F445" s="92">
        <f t="shared" si="20"/>
        <v>1176.7857142857142</v>
      </c>
      <c r="G445">
        <f>C445-D445</f>
        <v>-22.705882352941217</v>
      </c>
    </row>
    <row r="446" spans="1:11" x14ac:dyDescent="0.2">
      <c r="A446">
        <v>2012</v>
      </c>
      <c r="B446">
        <v>27</v>
      </c>
      <c r="C446">
        <v>1043</v>
      </c>
      <c r="D446">
        <f t="shared" si="18"/>
        <v>1062.7058823529412</v>
      </c>
      <c r="E446" s="92">
        <f t="shared" si="19"/>
        <v>1134.7454545454545</v>
      </c>
      <c r="F446" s="92">
        <f t="shared" si="20"/>
        <v>1176.7857142857142</v>
      </c>
      <c r="G446">
        <f>C446-D446</f>
        <v>-19.705882352941217</v>
      </c>
    </row>
    <row r="447" spans="1:11" x14ac:dyDescent="0.2">
      <c r="A447">
        <v>2012</v>
      </c>
      <c r="B447">
        <v>28</v>
      </c>
      <c r="C447">
        <v>999</v>
      </c>
      <c r="D447">
        <f t="shared" si="18"/>
        <v>1062.7058823529412</v>
      </c>
      <c r="E447" s="92">
        <f t="shared" si="19"/>
        <v>1134.7454545454545</v>
      </c>
      <c r="F447" s="92">
        <f t="shared" si="20"/>
        <v>1176.7857142857142</v>
      </c>
      <c r="G447">
        <f>C447-D447</f>
        <v>-63.705882352941217</v>
      </c>
    </row>
    <row r="448" spans="1:11" x14ac:dyDescent="0.2">
      <c r="A448">
        <v>2012</v>
      </c>
      <c r="B448">
        <v>29</v>
      </c>
      <c r="C448">
        <v>942</v>
      </c>
      <c r="D448">
        <f t="shared" si="18"/>
        <v>1062.7058823529412</v>
      </c>
      <c r="E448" s="92">
        <f t="shared" si="19"/>
        <v>1134.7454545454545</v>
      </c>
      <c r="F448" s="92">
        <f t="shared" si="20"/>
        <v>1176.7857142857142</v>
      </c>
      <c r="G448">
        <f>C448-D448</f>
        <v>-120.70588235294122</v>
      </c>
    </row>
    <row r="449" spans="1:7" x14ac:dyDescent="0.2">
      <c r="A449">
        <v>2012</v>
      </c>
      <c r="B449">
        <v>30</v>
      </c>
      <c r="C449">
        <v>992</v>
      </c>
      <c r="D449">
        <f t="shared" si="18"/>
        <v>1062.7058823529412</v>
      </c>
      <c r="E449" s="92">
        <f t="shared" si="19"/>
        <v>1134.7454545454545</v>
      </c>
      <c r="F449" s="92">
        <f t="shared" si="20"/>
        <v>1176.7857142857142</v>
      </c>
      <c r="G449">
        <f>C449-D449</f>
        <v>-70.705882352941217</v>
      </c>
    </row>
    <row r="450" spans="1:7" x14ac:dyDescent="0.2">
      <c r="A450">
        <v>2012</v>
      </c>
      <c r="B450">
        <v>31</v>
      </c>
      <c r="C450">
        <v>922</v>
      </c>
      <c r="D450">
        <f t="shared" ref="D450:D513" si="21">$C$756</f>
        <v>1062.7058823529412</v>
      </c>
      <c r="E450" s="92">
        <f t="shared" ref="E450:E513" si="22">$C$757</f>
        <v>1134.7454545454545</v>
      </c>
      <c r="F450" s="92">
        <f t="shared" ref="F450:F513" si="23">$C$758</f>
        <v>1176.7857142857142</v>
      </c>
      <c r="G450">
        <f>C450-D450</f>
        <v>-140.70588235294122</v>
      </c>
    </row>
    <row r="451" spans="1:7" x14ac:dyDescent="0.2">
      <c r="A451">
        <v>2012</v>
      </c>
      <c r="B451">
        <v>32</v>
      </c>
      <c r="C451">
        <v>1016</v>
      </c>
      <c r="D451">
        <f t="shared" si="21"/>
        <v>1062.7058823529412</v>
      </c>
      <c r="E451" s="92">
        <f t="shared" si="22"/>
        <v>1134.7454545454545</v>
      </c>
      <c r="F451" s="92">
        <f t="shared" si="23"/>
        <v>1176.7857142857142</v>
      </c>
      <c r="G451">
        <f>C451-D451</f>
        <v>-46.705882352941217</v>
      </c>
    </row>
    <row r="452" spans="1:7" x14ac:dyDescent="0.2">
      <c r="A452">
        <v>2012</v>
      </c>
      <c r="B452">
        <v>33</v>
      </c>
      <c r="C452">
        <v>949</v>
      </c>
      <c r="D452">
        <f t="shared" si="21"/>
        <v>1062.7058823529412</v>
      </c>
      <c r="E452" s="92">
        <f t="shared" si="22"/>
        <v>1134.7454545454545</v>
      </c>
      <c r="F452" s="92">
        <f t="shared" si="23"/>
        <v>1176.7857142857142</v>
      </c>
      <c r="G452">
        <f>C452-D452</f>
        <v>-113.70588235294122</v>
      </c>
    </row>
    <row r="453" spans="1:7" x14ac:dyDescent="0.2">
      <c r="A453">
        <v>2012</v>
      </c>
      <c r="B453">
        <v>34</v>
      </c>
      <c r="C453">
        <v>966</v>
      </c>
      <c r="D453">
        <f t="shared" si="21"/>
        <v>1062.7058823529412</v>
      </c>
      <c r="E453" s="92">
        <f t="shared" si="22"/>
        <v>1134.7454545454545</v>
      </c>
      <c r="F453" s="92">
        <f t="shared" si="23"/>
        <v>1176.7857142857142</v>
      </c>
      <c r="G453">
        <f>C453-D453</f>
        <v>-96.705882352941217</v>
      </c>
    </row>
    <row r="454" spans="1:7" x14ac:dyDescent="0.2">
      <c r="A454">
        <v>2012</v>
      </c>
      <c r="B454">
        <v>35</v>
      </c>
      <c r="C454">
        <v>935</v>
      </c>
      <c r="D454">
        <f t="shared" si="21"/>
        <v>1062.7058823529412</v>
      </c>
      <c r="E454" s="92">
        <f t="shared" si="22"/>
        <v>1134.7454545454545</v>
      </c>
      <c r="F454" s="92">
        <f t="shared" si="23"/>
        <v>1176.7857142857142</v>
      </c>
      <c r="G454">
        <f>C454-D454</f>
        <v>-127.70588235294122</v>
      </c>
    </row>
    <row r="455" spans="1:7" x14ac:dyDescent="0.2">
      <c r="A455">
        <v>2012</v>
      </c>
      <c r="B455">
        <v>36</v>
      </c>
      <c r="C455">
        <v>970</v>
      </c>
      <c r="D455">
        <f t="shared" si="21"/>
        <v>1062.7058823529412</v>
      </c>
      <c r="E455" s="92">
        <f t="shared" si="22"/>
        <v>1134.7454545454545</v>
      </c>
      <c r="F455" s="92">
        <f t="shared" si="23"/>
        <v>1176.7857142857142</v>
      </c>
      <c r="G455">
        <f>C455-D455</f>
        <v>-92.705882352941217</v>
      </c>
    </row>
    <row r="456" spans="1:7" x14ac:dyDescent="0.2">
      <c r="A456">
        <v>2012</v>
      </c>
      <c r="B456">
        <v>37</v>
      </c>
      <c r="C456">
        <v>1005</v>
      </c>
      <c r="D456">
        <f t="shared" si="21"/>
        <v>1062.7058823529412</v>
      </c>
      <c r="E456" s="92">
        <f t="shared" si="22"/>
        <v>1134.7454545454545</v>
      </c>
      <c r="F456" s="92">
        <f t="shared" si="23"/>
        <v>1176.7857142857142</v>
      </c>
      <c r="G456">
        <f>C456-D456</f>
        <v>-57.705882352941217</v>
      </c>
    </row>
    <row r="457" spans="1:7" x14ac:dyDescent="0.2">
      <c r="A457">
        <v>2012</v>
      </c>
      <c r="B457">
        <v>38</v>
      </c>
      <c r="C457">
        <v>951</v>
      </c>
      <c r="D457">
        <f t="shared" si="21"/>
        <v>1062.7058823529412</v>
      </c>
      <c r="E457" s="92">
        <f t="shared" si="22"/>
        <v>1134.7454545454545</v>
      </c>
      <c r="F457" s="92">
        <f t="shared" si="23"/>
        <v>1176.7857142857142</v>
      </c>
      <c r="G457">
        <f>C457-D457</f>
        <v>-111.70588235294122</v>
      </c>
    </row>
    <row r="458" spans="1:7" x14ac:dyDescent="0.2">
      <c r="A458">
        <v>2012</v>
      </c>
      <c r="B458">
        <v>39</v>
      </c>
      <c r="C458">
        <v>1071</v>
      </c>
      <c r="D458">
        <f t="shared" si="21"/>
        <v>1062.7058823529412</v>
      </c>
      <c r="E458" s="92">
        <f t="shared" si="22"/>
        <v>1134.7454545454545</v>
      </c>
      <c r="F458" s="92">
        <f t="shared" si="23"/>
        <v>1176.7857142857142</v>
      </c>
      <c r="G458">
        <f>C458-D458</f>
        <v>8.2941176470587834</v>
      </c>
    </row>
    <row r="459" spans="1:7" x14ac:dyDescent="0.2">
      <c r="A459">
        <v>2012</v>
      </c>
      <c r="B459">
        <v>40</v>
      </c>
      <c r="C459">
        <v>1054</v>
      </c>
      <c r="D459">
        <f t="shared" si="21"/>
        <v>1062.7058823529412</v>
      </c>
      <c r="E459" s="92">
        <f t="shared" si="22"/>
        <v>1134.7454545454545</v>
      </c>
      <c r="F459" s="92">
        <f t="shared" si="23"/>
        <v>1176.7857142857142</v>
      </c>
      <c r="G459">
        <f>C459-D459</f>
        <v>-8.7058823529412166</v>
      </c>
    </row>
    <row r="460" spans="1:7" x14ac:dyDescent="0.2">
      <c r="A460">
        <v>2012</v>
      </c>
      <c r="B460">
        <v>41</v>
      </c>
      <c r="C460">
        <v>1033</v>
      </c>
      <c r="D460">
        <f t="shared" si="21"/>
        <v>1062.7058823529412</v>
      </c>
      <c r="E460" s="92">
        <f t="shared" si="22"/>
        <v>1134.7454545454545</v>
      </c>
      <c r="F460" s="92">
        <f t="shared" si="23"/>
        <v>1176.7857142857142</v>
      </c>
      <c r="G460">
        <f>C460-D460</f>
        <v>-29.705882352941217</v>
      </c>
    </row>
    <row r="461" spans="1:7" x14ac:dyDescent="0.2">
      <c r="A461">
        <v>2012</v>
      </c>
      <c r="B461">
        <v>42</v>
      </c>
      <c r="C461">
        <v>1098</v>
      </c>
      <c r="D461">
        <f t="shared" si="21"/>
        <v>1062.7058823529412</v>
      </c>
      <c r="E461" s="92">
        <f t="shared" si="22"/>
        <v>1134.7454545454545</v>
      </c>
      <c r="F461" s="92">
        <f t="shared" si="23"/>
        <v>1176.7857142857142</v>
      </c>
      <c r="G461">
        <f>C461-D461</f>
        <v>35.294117647058783</v>
      </c>
    </row>
    <row r="462" spans="1:7" x14ac:dyDescent="0.2">
      <c r="A462">
        <v>2012</v>
      </c>
      <c r="B462">
        <v>43</v>
      </c>
      <c r="C462">
        <v>1015</v>
      </c>
      <c r="D462">
        <f t="shared" si="21"/>
        <v>1062.7058823529412</v>
      </c>
      <c r="E462" s="92">
        <f t="shared" si="22"/>
        <v>1134.7454545454545</v>
      </c>
      <c r="F462" s="92">
        <f t="shared" si="23"/>
        <v>1176.7857142857142</v>
      </c>
      <c r="G462">
        <f>C462-D462</f>
        <v>-47.705882352941217</v>
      </c>
    </row>
    <row r="463" spans="1:7" x14ac:dyDescent="0.2">
      <c r="A463">
        <v>2012</v>
      </c>
      <c r="B463">
        <v>44</v>
      </c>
      <c r="C463">
        <v>1074</v>
      </c>
      <c r="D463">
        <f t="shared" si="21"/>
        <v>1062.7058823529412</v>
      </c>
      <c r="E463" s="92">
        <f t="shared" si="22"/>
        <v>1134.7454545454545</v>
      </c>
      <c r="F463" s="92">
        <f t="shared" si="23"/>
        <v>1176.7857142857142</v>
      </c>
      <c r="G463">
        <f>C463-D463</f>
        <v>11.294117647058783</v>
      </c>
    </row>
    <row r="464" spans="1:7" x14ac:dyDescent="0.2">
      <c r="A464">
        <v>2012</v>
      </c>
      <c r="B464">
        <v>45</v>
      </c>
      <c r="C464">
        <v>1034</v>
      </c>
      <c r="D464">
        <f t="shared" si="21"/>
        <v>1062.7058823529412</v>
      </c>
      <c r="E464" s="92">
        <f t="shared" si="22"/>
        <v>1134.7454545454545</v>
      </c>
      <c r="F464" s="92">
        <f t="shared" si="23"/>
        <v>1176.7857142857142</v>
      </c>
      <c r="G464">
        <f>C464-D464</f>
        <v>-28.705882352941217</v>
      </c>
    </row>
    <row r="465" spans="1:10" x14ac:dyDescent="0.2">
      <c r="A465">
        <v>2012</v>
      </c>
      <c r="B465">
        <v>46</v>
      </c>
      <c r="C465">
        <v>1074</v>
      </c>
      <c r="D465">
        <f t="shared" si="21"/>
        <v>1062.7058823529412</v>
      </c>
      <c r="E465" s="92">
        <f t="shared" si="22"/>
        <v>1134.7454545454545</v>
      </c>
      <c r="F465" s="92">
        <f t="shared" si="23"/>
        <v>1176.7857142857142</v>
      </c>
      <c r="G465">
        <f>C465-D465</f>
        <v>11.294117647058783</v>
      </c>
    </row>
    <row r="466" spans="1:10" x14ac:dyDescent="0.2">
      <c r="A466">
        <v>2012</v>
      </c>
      <c r="B466">
        <v>47</v>
      </c>
      <c r="C466">
        <v>1056</v>
      </c>
      <c r="D466">
        <f t="shared" si="21"/>
        <v>1062.7058823529412</v>
      </c>
      <c r="E466" s="92">
        <f t="shared" si="22"/>
        <v>1134.7454545454545</v>
      </c>
      <c r="F466" s="92">
        <f t="shared" si="23"/>
        <v>1176.7857142857142</v>
      </c>
      <c r="G466">
        <f>C466-D466</f>
        <v>-6.7058823529412166</v>
      </c>
    </row>
    <row r="467" spans="1:10" x14ac:dyDescent="0.2">
      <c r="A467">
        <v>2012</v>
      </c>
      <c r="B467">
        <v>48</v>
      </c>
      <c r="C467">
        <v>1003</v>
      </c>
      <c r="D467">
        <f t="shared" si="21"/>
        <v>1062.7058823529412</v>
      </c>
      <c r="E467" s="92">
        <f t="shared" si="22"/>
        <v>1134.7454545454545</v>
      </c>
      <c r="F467" s="92">
        <f t="shared" si="23"/>
        <v>1176.7857142857142</v>
      </c>
      <c r="G467">
        <f>C467-D467</f>
        <v>-59.705882352941217</v>
      </c>
    </row>
    <row r="468" spans="1:10" x14ac:dyDescent="0.2">
      <c r="A468">
        <v>2012</v>
      </c>
      <c r="B468" s="90">
        <v>49</v>
      </c>
      <c r="C468" s="90">
        <v>1088</v>
      </c>
      <c r="D468">
        <f t="shared" si="21"/>
        <v>1062.7058823529412</v>
      </c>
      <c r="E468" s="92">
        <f t="shared" si="22"/>
        <v>1134.7454545454545</v>
      </c>
      <c r="F468" s="92">
        <f t="shared" si="23"/>
        <v>1176.7857142857142</v>
      </c>
      <c r="G468">
        <f>C468-D468</f>
        <v>25.294117647058783</v>
      </c>
      <c r="I468">
        <f>C468-F468</f>
        <v>-88.785714285714221</v>
      </c>
    </row>
    <row r="469" spans="1:10" x14ac:dyDescent="0.2">
      <c r="A469">
        <v>2012</v>
      </c>
      <c r="B469" s="90">
        <v>50</v>
      </c>
      <c r="C469" s="90">
        <v>1083</v>
      </c>
      <c r="D469">
        <f t="shared" si="21"/>
        <v>1062.7058823529412</v>
      </c>
      <c r="E469" s="92">
        <f t="shared" si="22"/>
        <v>1134.7454545454545</v>
      </c>
      <c r="F469" s="92">
        <f t="shared" si="23"/>
        <v>1176.7857142857142</v>
      </c>
      <c r="G469">
        <f>C469-D469</f>
        <v>20.294117647058783</v>
      </c>
      <c r="I469">
        <f>C469-F469</f>
        <v>-93.785714285714221</v>
      </c>
    </row>
    <row r="470" spans="1:10" x14ac:dyDescent="0.2">
      <c r="A470">
        <v>2012</v>
      </c>
      <c r="B470" s="90">
        <v>51</v>
      </c>
      <c r="C470" s="90">
        <v>1207</v>
      </c>
      <c r="D470">
        <f t="shared" si="21"/>
        <v>1062.7058823529412</v>
      </c>
      <c r="E470" s="92">
        <f t="shared" si="22"/>
        <v>1134.7454545454545</v>
      </c>
      <c r="F470" s="92">
        <f t="shared" si="23"/>
        <v>1176.7857142857142</v>
      </c>
      <c r="G470">
        <f>C470-D470</f>
        <v>144.29411764705878</v>
      </c>
      <c r="I470">
        <f>C470-F470</f>
        <v>30.214285714285779</v>
      </c>
    </row>
    <row r="471" spans="1:10" x14ac:dyDescent="0.2">
      <c r="A471">
        <v>2012</v>
      </c>
      <c r="B471" s="90">
        <v>52</v>
      </c>
      <c r="C471" s="90">
        <v>1103</v>
      </c>
      <c r="D471">
        <f t="shared" si="21"/>
        <v>1062.7058823529412</v>
      </c>
      <c r="E471" s="92">
        <f t="shared" si="22"/>
        <v>1134.7454545454545</v>
      </c>
      <c r="F471" s="92">
        <f t="shared" si="23"/>
        <v>1176.7857142857142</v>
      </c>
      <c r="G471">
        <f>C471-D471</f>
        <v>40.294117647058783</v>
      </c>
      <c r="I471">
        <f>C471-F471</f>
        <v>-73.785714285714221</v>
      </c>
      <c r="J471">
        <f>SUM(G420:G471)</f>
        <v>-657.70588235294326</v>
      </c>
    </row>
    <row r="472" spans="1:10" x14ac:dyDescent="0.2">
      <c r="A472" s="90">
        <v>2013</v>
      </c>
      <c r="B472" s="90">
        <v>1</v>
      </c>
      <c r="C472" s="90">
        <v>1201</v>
      </c>
      <c r="D472">
        <f t="shared" si="21"/>
        <v>1062.7058823529412</v>
      </c>
      <c r="E472" s="92">
        <f t="shared" si="22"/>
        <v>1134.7454545454545</v>
      </c>
      <c r="F472" s="92">
        <f t="shared" si="23"/>
        <v>1176.7857142857142</v>
      </c>
      <c r="G472">
        <f>C472-D472</f>
        <v>138.29411764705878</v>
      </c>
      <c r="H472">
        <f>C472-E472</f>
        <v>66.25454545454545</v>
      </c>
      <c r="I472">
        <f>C472-F472</f>
        <v>24.214285714285779</v>
      </c>
    </row>
    <row r="473" spans="1:10" x14ac:dyDescent="0.2">
      <c r="A473">
        <v>2013</v>
      </c>
      <c r="B473" s="90">
        <v>2</v>
      </c>
      <c r="C473" s="90">
        <v>1425</v>
      </c>
      <c r="D473">
        <f t="shared" si="21"/>
        <v>1062.7058823529412</v>
      </c>
      <c r="E473" s="92">
        <f t="shared" si="22"/>
        <v>1134.7454545454545</v>
      </c>
      <c r="F473" s="92">
        <f t="shared" si="23"/>
        <v>1176.7857142857142</v>
      </c>
      <c r="G473">
        <f>C473-D473</f>
        <v>362.29411764705878</v>
      </c>
      <c r="H473">
        <f>C473-E473</f>
        <v>290.25454545454545</v>
      </c>
      <c r="I473">
        <f>C473-F473</f>
        <v>248.21428571428578</v>
      </c>
    </row>
    <row r="474" spans="1:10" x14ac:dyDescent="0.2">
      <c r="A474">
        <v>2013</v>
      </c>
      <c r="B474" s="90">
        <v>3</v>
      </c>
      <c r="C474" s="90">
        <v>1265</v>
      </c>
      <c r="D474">
        <f t="shared" si="21"/>
        <v>1062.7058823529412</v>
      </c>
      <c r="E474" s="92">
        <f t="shared" si="22"/>
        <v>1134.7454545454545</v>
      </c>
      <c r="F474" s="92">
        <f t="shared" si="23"/>
        <v>1176.7857142857142</v>
      </c>
      <c r="G474">
        <f>C474-D474</f>
        <v>202.29411764705878</v>
      </c>
      <c r="H474">
        <f>C474-E474</f>
        <v>130.25454545454545</v>
      </c>
      <c r="I474">
        <f>C474-F474</f>
        <v>88.214285714285779</v>
      </c>
    </row>
    <row r="475" spans="1:10" x14ac:dyDescent="0.2">
      <c r="A475">
        <v>2013</v>
      </c>
      <c r="B475" s="90">
        <v>4</v>
      </c>
      <c r="C475" s="90">
        <v>1211</v>
      </c>
      <c r="D475">
        <f t="shared" si="21"/>
        <v>1062.7058823529412</v>
      </c>
      <c r="E475" s="92">
        <f t="shared" si="22"/>
        <v>1134.7454545454545</v>
      </c>
      <c r="F475" s="92">
        <f t="shared" si="23"/>
        <v>1176.7857142857142</v>
      </c>
      <c r="G475">
        <f>C475-D475</f>
        <v>148.29411764705878</v>
      </c>
      <c r="H475">
        <f>C475-E475</f>
        <v>76.25454545454545</v>
      </c>
      <c r="I475">
        <f>C475-F475</f>
        <v>34.214285714285779</v>
      </c>
    </row>
    <row r="476" spans="1:10" x14ac:dyDescent="0.2">
      <c r="A476">
        <v>2013</v>
      </c>
      <c r="B476" s="90">
        <v>5</v>
      </c>
      <c r="C476" s="90">
        <v>1283</v>
      </c>
      <c r="D476">
        <f t="shared" si="21"/>
        <v>1062.7058823529412</v>
      </c>
      <c r="E476" s="92">
        <f t="shared" si="22"/>
        <v>1134.7454545454545</v>
      </c>
      <c r="F476" s="92">
        <f t="shared" si="23"/>
        <v>1176.7857142857142</v>
      </c>
      <c r="G476">
        <f>C476-D476</f>
        <v>220.29411764705878</v>
      </c>
      <c r="H476">
        <f>C476-E476</f>
        <v>148.25454545454545</v>
      </c>
      <c r="I476">
        <f>C476-F476</f>
        <v>106.21428571428578</v>
      </c>
    </row>
    <row r="477" spans="1:10" x14ac:dyDescent="0.2">
      <c r="A477">
        <v>2013</v>
      </c>
      <c r="B477" s="90">
        <v>6</v>
      </c>
      <c r="C477" s="90">
        <v>1194</v>
      </c>
      <c r="D477">
        <f t="shared" si="21"/>
        <v>1062.7058823529412</v>
      </c>
      <c r="E477" s="92">
        <f t="shared" si="22"/>
        <v>1134.7454545454545</v>
      </c>
      <c r="F477" s="92">
        <f t="shared" si="23"/>
        <v>1176.7857142857142</v>
      </c>
      <c r="G477">
        <f>C477-D477</f>
        <v>131.29411764705878</v>
      </c>
      <c r="H477">
        <f>C477-E477</f>
        <v>59.25454545454545</v>
      </c>
      <c r="I477">
        <f>C477-F477</f>
        <v>17.214285714285779</v>
      </c>
    </row>
    <row r="478" spans="1:10" x14ac:dyDescent="0.2">
      <c r="A478">
        <v>2013</v>
      </c>
      <c r="B478" s="90">
        <v>7</v>
      </c>
      <c r="C478" s="90">
        <v>1113</v>
      </c>
      <c r="D478">
        <f t="shared" si="21"/>
        <v>1062.7058823529412</v>
      </c>
      <c r="E478" s="92">
        <f t="shared" si="22"/>
        <v>1134.7454545454545</v>
      </c>
      <c r="F478" s="92">
        <f t="shared" si="23"/>
        <v>1176.7857142857142</v>
      </c>
      <c r="G478">
        <f>C478-D478</f>
        <v>50.294117647058783</v>
      </c>
      <c r="H478">
        <f>C478-E478</f>
        <v>-21.74545454545455</v>
      </c>
      <c r="I478">
        <f>C478-F478</f>
        <v>-63.785714285714221</v>
      </c>
    </row>
    <row r="479" spans="1:10" x14ac:dyDescent="0.2">
      <c r="A479">
        <v>2013</v>
      </c>
      <c r="B479" s="90">
        <v>8</v>
      </c>
      <c r="C479" s="90">
        <v>1228</v>
      </c>
      <c r="D479">
        <f t="shared" si="21"/>
        <v>1062.7058823529412</v>
      </c>
      <c r="E479" s="92">
        <f t="shared" si="22"/>
        <v>1134.7454545454545</v>
      </c>
      <c r="F479" s="92">
        <f t="shared" si="23"/>
        <v>1176.7857142857142</v>
      </c>
      <c r="G479">
        <f>C479-D479</f>
        <v>165.29411764705878</v>
      </c>
      <c r="H479">
        <f>C479-E479</f>
        <v>93.25454545454545</v>
      </c>
      <c r="I479">
        <f>C479-F479</f>
        <v>51.214285714285779</v>
      </c>
    </row>
    <row r="480" spans="1:10" x14ac:dyDescent="0.2">
      <c r="A480">
        <v>2013</v>
      </c>
      <c r="B480" s="90">
        <v>9</v>
      </c>
      <c r="C480" s="90">
        <v>1108</v>
      </c>
      <c r="D480">
        <f t="shared" si="21"/>
        <v>1062.7058823529412</v>
      </c>
      <c r="E480" s="92">
        <f t="shared" si="22"/>
        <v>1134.7454545454545</v>
      </c>
      <c r="F480" s="92">
        <f t="shared" si="23"/>
        <v>1176.7857142857142</v>
      </c>
      <c r="G480">
        <f>C480-D480</f>
        <v>45.294117647058783</v>
      </c>
      <c r="H480">
        <f>C480-E480</f>
        <v>-26.74545454545455</v>
      </c>
      <c r="I480">
        <f>C480-F480</f>
        <v>-68.785714285714221</v>
      </c>
    </row>
    <row r="481" spans="1:12" x14ac:dyDescent="0.2">
      <c r="A481">
        <v>2013</v>
      </c>
      <c r="B481" s="90">
        <v>10</v>
      </c>
      <c r="C481" s="90">
        <v>1131</v>
      </c>
      <c r="D481">
        <f t="shared" si="21"/>
        <v>1062.7058823529412</v>
      </c>
      <c r="E481" s="92">
        <f t="shared" si="22"/>
        <v>1134.7454545454545</v>
      </c>
      <c r="F481" s="92">
        <f t="shared" si="23"/>
        <v>1176.7857142857142</v>
      </c>
      <c r="G481">
        <f>C481-D481</f>
        <v>68.294117647058783</v>
      </c>
      <c r="H481">
        <f>C481-E481</f>
        <v>-3.7454545454545496</v>
      </c>
      <c r="I481">
        <f>C481-F481</f>
        <v>-45.785714285714221</v>
      </c>
    </row>
    <row r="482" spans="1:12" x14ac:dyDescent="0.2">
      <c r="A482">
        <v>2013</v>
      </c>
      <c r="B482" s="90">
        <v>11</v>
      </c>
      <c r="C482" s="90">
        <v>1120</v>
      </c>
      <c r="D482">
        <f t="shared" si="21"/>
        <v>1062.7058823529412</v>
      </c>
      <c r="E482" s="92">
        <f t="shared" si="22"/>
        <v>1134.7454545454545</v>
      </c>
      <c r="F482" s="92">
        <f t="shared" si="23"/>
        <v>1176.7857142857142</v>
      </c>
      <c r="G482">
        <f>C482-D482</f>
        <v>57.294117647058783</v>
      </c>
      <c r="H482">
        <f>C482-E482</f>
        <v>-14.74545454545455</v>
      </c>
      <c r="I482">
        <f>C482-F482</f>
        <v>-56.785714285714221</v>
      </c>
    </row>
    <row r="483" spans="1:12" x14ac:dyDescent="0.2">
      <c r="A483">
        <v>2013</v>
      </c>
      <c r="B483" s="90">
        <v>12</v>
      </c>
      <c r="C483" s="90">
        <v>1116</v>
      </c>
      <c r="D483">
        <f t="shared" si="21"/>
        <v>1062.7058823529412</v>
      </c>
      <c r="E483" s="92">
        <f t="shared" si="22"/>
        <v>1134.7454545454545</v>
      </c>
      <c r="F483" s="92">
        <f t="shared" si="23"/>
        <v>1176.7857142857142</v>
      </c>
      <c r="G483">
        <f>C483-D483</f>
        <v>53.294117647058783</v>
      </c>
      <c r="H483">
        <f>C483-E483</f>
        <v>-18.74545454545455</v>
      </c>
      <c r="I483">
        <f>C483-F483</f>
        <v>-60.785714285714221</v>
      </c>
      <c r="L483">
        <f>SUM(I468:I483)</f>
        <v>47.428571428572468</v>
      </c>
    </row>
    <row r="484" spans="1:12" x14ac:dyDescent="0.2">
      <c r="A484">
        <v>2013</v>
      </c>
      <c r="B484">
        <v>13</v>
      </c>
      <c r="C484">
        <v>1030</v>
      </c>
      <c r="D484">
        <f t="shared" si="21"/>
        <v>1062.7058823529412</v>
      </c>
      <c r="E484" s="92">
        <f t="shared" si="22"/>
        <v>1134.7454545454545</v>
      </c>
      <c r="F484" s="92">
        <f t="shared" si="23"/>
        <v>1176.7857142857142</v>
      </c>
      <c r="G484">
        <f>C484-D484</f>
        <v>-32.705882352941217</v>
      </c>
      <c r="H484">
        <f>C484-E484</f>
        <v>-104.74545454545455</v>
      </c>
    </row>
    <row r="485" spans="1:12" x14ac:dyDescent="0.2">
      <c r="A485">
        <v>2013</v>
      </c>
      <c r="B485">
        <v>14</v>
      </c>
      <c r="C485">
        <v>1227</v>
      </c>
      <c r="D485">
        <f t="shared" si="21"/>
        <v>1062.7058823529412</v>
      </c>
      <c r="E485" s="92">
        <f t="shared" si="22"/>
        <v>1134.7454545454545</v>
      </c>
      <c r="F485" s="92">
        <f t="shared" si="23"/>
        <v>1176.7857142857142</v>
      </c>
      <c r="G485">
        <f>C485-D485</f>
        <v>164.29411764705878</v>
      </c>
      <c r="H485">
        <f>C485-E485</f>
        <v>92.25454545454545</v>
      </c>
    </row>
    <row r="486" spans="1:12" x14ac:dyDescent="0.2">
      <c r="A486">
        <v>2013</v>
      </c>
      <c r="B486">
        <v>15</v>
      </c>
      <c r="C486">
        <v>1176</v>
      </c>
      <c r="D486">
        <f t="shared" si="21"/>
        <v>1062.7058823529412</v>
      </c>
      <c r="E486" s="92">
        <f t="shared" si="22"/>
        <v>1134.7454545454545</v>
      </c>
      <c r="F486" s="92">
        <f t="shared" si="23"/>
        <v>1176.7857142857142</v>
      </c>
      <c r="G486">
        <f>C486-D486</f>
        <v>113.29411764705878</v>
      </c>
      <c r="H486">
        <f>C486-E486</f>
        <v>41.25454545454545</v>
      </c>
    </row>
    <row r="487" spans="1:12" x14ac:dyDescent="0.2">
      <c r="A487">
        <v>2013</v>
      </c>
      <c r="B487">
        <v>16</v>
      </c>
      <c r="C487">
        <v>1139</v>
      </c>
      <c r="D487">
        <f t="shared" si="21"/>
        <v>1062.7058823529412</v>
      </c>
      <c r="E487" s="92">
        <f t="shared" si="22"/>
        <v>1134.7454545454545</v>
      </c>
      <c r="F487" s="92">
        <f t="shared" si="23"/>
        <v>1176.7857142857142</v>
      </c>
      <c r="G487">
        <f>C487-D487</f>
        <v>76.294117647058783</v>
      </c>
      <c r="H487">
        <f>C487-E487</f>
        <v>4.2545454545454504</v>
      </c>
    </row>
    <row r="488" spans="1:12" x14ac:dyDescent="0.2">
      <c r="A488">
        <v>2013</v>
      </c>
      <c r="B488">
        <v>17</v>
      </c>
      <c r="C488">
        <v>1157</v>
      </c>
      <c r="D488">
        <f t="shared" si="21"/>
        <v>1062.7058823529412</v>
      </c>
      <c r="E488" s="92">
        <f t="shared" si="22"/>
        <v>1134.7454545454545</v>
      </c>
      <c r="F488" s="92">
        <f t="shared" si="23"/>
        <v>1176.7857142857142</v>
      </c>
      <c r="G488">
        <f>C488-D488</f>
        <v>94.294117647058783</v>
      </c>
      <c r="H488">
        <f>C488-E488</f>
        <v>22.25454545454545</v>
      </c>
    </row>
    <row r="489" spans="1:12" x14ac:dyDescent="0.2">
      <c r="A489">
        <v>2013</v>
      </c>
      <c r="B489">
        <v>18</v>
      </c>
      <c r="C489">
        <v>1096</v>
      </c>
      <c r="D489">
        <f t="shared" si="21"/>
        <v>1062.7058823529412</v>
      </c>
      <c r="E489" s="92">
        <f t="shared" si="22"/>
        <v>1134.7454545454545</v>
      </c>
      <c r="F489" s="92">
        <f t="shared" si="23"/>
        <v>1176.7857142857142</v>
      </c>
      <c r="G489">
        <f>C489-D489</f>
        <v>33.294117647058783</v>
      </c>
      <c r="H489">
        <f>C489-E489</f>
        <v>-38.74545454545455</v>
      </c>
    </row>
    <row r="490" spans="1:12" x14ac:dyDescent="0.2">
      <c r="A490">
        <v>2013</v>
      </c>
      <c r="B490">
        <v>19</v>
      </c>
      <c r="C490">
        <v>1011</v>
      </c>
      <c r="D490">
        <f t="shared" si="21"/>
        <v>1062.7058823529412</v>
      </c>
      <c r="E490" s="92">
        <f t="shared" si="22"/>
        <v>1134.7454545454545</v>
      </c>
      <c r="F490" s="92">
        <f t="shared" si="23"/>
        <v>1176.7857142857142</v>
      </c>
      <c r="G490">
        <f>C490-D490</f>
        <v>-51.705882352941217</v>
      </c>
      <c r="H490">
        <f>C490-E490</f>
        <v>-123.74545454545455</v>
      </c>
    </row>
    <row r="491" spans="1:12" x14ac:dyDescent="0.2">
      <c r="A491">
        <v>2013</v>
      </c>
      <c r="B491">
        <v>20</v>
      </c>
      <c r="C491">
        <v>1076</v>
      </c>
      <c r="D491">
        <f t="shared" si="21"/>
        <v>1062.7058823529412</v>
      </c>
      <c r="E491" s="92">
        <f t="shared" si="22"/>
        <v>1134.7454545454545</v>
      </c>
      <c r="F491" s="92">
        <f t="shared" si="23"/>
        <v>1176.7857142857142</v>
      </c>
      <c r="G491">
        <f>C491-D491</f>
        <v>13.294117647058783</v>
      </c>
      <c r="H491">
        <f>C491-E491</f>
        <v>-58.74545454545455</v>
      </c>
    </row>
    <row r="492" spans="1:12" x14ac:dyDescent="0.2">
      <c r="A492">
        <v>2013</v>
      </c>
      <c r="B492">
        <v>21</v>
      </c>
      <c r="C492">
        <v>993</v>
      </c>
      <c r="D492">
        <f t="shared" si="21"/>
        <v>1062.7058823529412</v>
      </c>
      <c r="E492" s="92">
        <f t="shared" si="22"/>
        <v>1134.7454545454545</v>
      </c>
      <c r="F492" s="92">
        <f t="shared" si="23"/>
        <v>1176.7857142857142</v>
      </c>
      <c r="G492">
        <f>C492-D492</f>
        <v>-69.705882352941217</v>
      </c>
      <c r="H492">
        <f>C492-E492</f>
        <v>-141.74545454545455</v>
      </c>
    </row>
    <row r="493" spans="1:12" x14ac:dyDescent="0.2">
      <c r="A493">
        <v>2013</v>
      </c>
      <c r="B493">
        <v>22</v>
      </c>
      <c r="C493">
        <v>954</v>
      </c>
      <c r="D493">
        <f t="shared" si="21"/>
        <v>1062.7058823529412</v>
      </c>
      <c r="E493" s="92">
        <f t="shared" si="22"/>
        <v>1134.7454545454545</v>
      </c>
      <c r="F493" s="92">
        <f t="shared" si="23"/>
        <v>1176.7857142857142</v>
      </c>
      <c r="G493">
        <f>C493-D493</f>
        <v>-108.70588235294122</v>
      </c>
      <c r="H493">
        <f>C493-E493</f>
        <v>-180.74545454545455</v>
      </c>
      <c r="K493">
        <f>SUM(H472:H493)</f>
        <v>289.59999999999991</v>
      </c>
    </row>
    <row r="494" spans="1:12" x14ac:dyDescent="0.2">
      <c r="A494">
        <v>2013</v>
      </c>
      <c r="B494">
        <v>23</v>
      </c>
      <c r="C494">
        <v>982</v>
      </c>
      <c r="D494">
        <f t="shared" si="21"/>
        <v>1062.7058823529412</v>
      </c>
      <c r="E494" s="92">
        <f t="shared" si="22"/>
        <v>1134.7454545454545</v>
      </c>
      <c r="F494" s="92">
        <f t="shared" si="23"/>
        <v>1176.7857142857142</v>
      </c>
      <c r="G494">
        <f>C494-D494</f>
        <v>-80.705882352941217</v>
      </c>
    </row>
    <row r="495" spans="1:12" x14ac:dyDescent="0.2">
      <c r="A495">
        <v>2013</v>
      </c>
      <c r="B495">
        <v>24</v>
      </c>
      <c r="C495">
        <v>942</v>
      </c>
      <c r="D495">
        <f t="shared" si="21"/>
        <v>1062.7058823529412</v>
      </c>
      <c r="E495" s="92">
        <f t="shared" si="22"/>
        <v>1134.7454545454545</v>
      </c>
      <c r="F495" s="92">
        <f t="shared" si="23"/>
        <v>1176.7857142857142</v>
      </c>
      <c r="G495">
        <f>C495-D495</f>
        <v>-120.70588235294122</v>
      </c>
    </row>
    <row r="496" spans="1:12" x14ac:dyDescent="0.2">
      <c r="A496">
        <v>2013</v>
      </c>
      <c r="B496">
        <v>25</v>
      </c>
      <c r="C496">
        <v>1010</v>
      </c>
      <c r="D496">
        <f t="shared" si="21"/>
        <v>1062.7058823529412</v>
      </c>
      <c r="E496" s="92">
        <f t="shared" si="22"/>
        <v>1134.7454545454545</v>
      </c>
      <c r="F496" s="92">
        <f t="shared" si="23"/>
        <v>1176.7857142857142</v>
      </c>
      <c r="G496">
        <f>C496-D496</f>
        <v>-52.705882352941217</v>
      </c>
    </row>
    <row r="497" spans="1:7" x14ac:dyDescent="0.2">
      <c r="A497">
        <v>2013</v>
      </c>
      <c r="B497">
        <v>26</v>
      </c>
      <c r="C497">
        <v>972</v>
      </c>
      <c r="D497">
        <f t="shared" si="21"/>
        <v>1062.7058823529412</v>
      </c>
      <c r="E497" s="92">
        <f t="shared" si="22"/>
        <v>1134.7454545454545</v>
      </c>
      <c r="F497" s="92">
        <f t="shared" si="23"/>
        <v>1176.7857142857142</v>
      </c>
      <c r="G497">
        <f>C497-D497</f>
        <v>-90.705882352941217</v>
      </c>
    </row>
    <row r="498" spans="1:7" x14ac:dyDescent="0.2">
      <c r="A498">
        <v>2013</v>
      </c>
      <c r="B498">
        <v>27</v>
      </c>
      <c r="C498">
        <v>952</v>
      </c>
      <c r="D498">
        <f t="shared" si="21"/>
        <v>1062.7058823529412</v>
      </c>
      <c r="E498" s="92">
        <f t="shared" si="22"/>
        <v>1134.7454545454545</v>
      </c>
      <c r="F498" s="92">
        <f t="shared" si="23"/>
        <v>1176.7857142857142</v>
      </c>
      <c r="G498">
        <f>C498-D498</f>
        <v>-110.70588235294122</v>
      </c>
    </row>
    <row r="499" spans="1:7" x14ac:dyDescent="0.2">
      <c r="A499">
        <v>2013</v>
      </c>
      <c r="B499">
        <v>28</v>
      </c>
      <c r="C499">
        <v>944</v>
      </c>
      <c r="D499">
        <f t="shared" si="21"/>
        <v>1062.7058823529412</v>
      </c>
      <c r="E499" s="92">
        <f t="shared" si="22"/>
        <v>1134.7454545454545</v>
      </c>
      <c r="F499" s="92">
        <f t="shared" si="23"/>
        <v>1176.7857142857142</v>
      </c>
      <c r="G499">
        <f>C499-D499</f>
        <v>-118.70588235294122</v>
      </c>
    </row>
    <row r="500" spans="1:7" x14ac:dyDescent="0.2">
      <c r="A500">
        <v>2013</v>
      </c>
      <c r="B500">
        <v>29</v>
      </c>
      <c r="C500">
        <v>874</v>
      </c>
      <c r="D500">
        <f t="shared" si="21"/>
        <v>1062.7058823529412</v>
      </c>
      <c r="E500" s="92">
        <f t="shared" si="22"/>
        <v>1134.7454545454545</v>
      </c>
      <c r="F500" s="92">
        <f t="shared" si="23"/>
        <v>1176.7857142857142</v>
      </c>
      <c r="G500">
        <f>C500-D500</f>
        <v>-188.70588235294122</v>
      </c>
    </row>
    <row r="501" spans="1:7" x14ac:dyDescent="0.2">
      <c r="A501">
        <v>2013</v>
      </c>
      <c r="B501">
        <v>30</v>
      </c>
      <c r="C501">
        <v>936</v>
      </c>
      <c r="D501">
        <f t="shared" si="21"/>
        <v>1062.7058823529412</v>
      </c>
      <c r="E501" s="92">
        <f t="shared" si="22"/>
        <v>1134.7454545454545</v>
      </c>
      <c r="F501" s="92">
        <f t="shared" si="23"/>
        <v>1176.7857142857142</v>
      </c>
      <c r="G501">
        <f>C501-D501</f>
        <v>-126.70588235294122</v>
      </c>
    </row>
    <row r="502" spans="1:7" x14ac:dyDescent="0.2">
      <c r="A502">
        <v>2013</v>
      </c>
      <c r="B502">
        <v>31</v>
      </c>
      <c r="C502">
        <v>903</v>
      </c>
      <c r="D502">
        <f t="shared" si="21"/>
        <v>1062.7058823529412</v>
      </c>
      <c r="E502" s="92">
        <f t="shared" si="22"/>
        <v>1134.7454545454545</v>
      </c>
      <c r="F502" s="92">
        <f t="shared" si="23"/>
        <v>1176.7857142857142</v>
      </c>
      <c r="G502">
        <f>C502-D502</f>
        <v>-159.70588235294122</v>
      </c>
    </row>
    <row r="503" spans="1:7" x14ac:dyDescent="0.2">
      <c r="A503">
        <v>2013</v>
      </c>
      <c r="B503">
        <v>32</v>
      </c>
      <c r="C503">
        <v>899</v>
      </c>
      <c r="D503">
        <f t="shared" si="21"/>
        <v>1062.7058823529412</v>
      </c>
      <c r="E503" s="92">
        <f t="shared" si="22"/>
        <v>1134.7454545454545</v>
      </c>
      <c r="F503" s="92">
        <f t="shared" si="23"/>
        <v>1176.7857142857142</v>
      </c>
      <c r="G503">
        <f>C503-D503</f>
        <v>-163.70588235294122</v>
      </c>
    </row>
    <row r="504" spans="1:7" x14ac:dyDescent="0.2">
      <c r="A504">
        <v>2013</v>
      </c>
      <c r="B504">
        <v>33</v>
      </c>
      <c r="C504">
        <v>924</v>
      </c>
      <c r="D504">
        <f t="shared" si="21"/>
        <v>1062.7058823529412</v>
      </c>
      <c r="E504" s="92">
        <f t="shared" si="22"/>
        <v>1134.7454545454545</v>
      </c>
      <c r="F504" s="92">
        <f t="shared" si="23"/>
        <v>1176.7857142857142</v>
      </c>
      <c r="G504">
        <f>C504-D504</f>
        <v>-138.70588235294122</v>
      </c>
    </row>
    <row r="505" spans="1:7" x14ac:dyDescent="0.2">
      <c r="A505">
        <v>2013</v>
      </c>
      <c r="B505">
        <v>34</v>
      </c>
      <c r="C505">
        <v>878</v>
      </c>
      <c r="D505">
        <f t="shared" si="21"/>
        <v>1062.7058823529412</v>
      </c>
      <c r="E505" s="92">
        <f t="shared" si="22"/>
        <v>1134.7454545454545</v>
      </c>
      <c r="F505" s="92">
        <f t="shared" si="23"/>
        <v>1176.7857142857142</v>
      </c>
      <c r="G505">
        <f>C505-D505</f>
        <v>-184.70588235294122</v>
      </c>
    </row>
    <row r="506" spans="1:7" x14ac:dyDescent="0.2">
      <c r="A506">
        <v>2013</v>
      </c>
      <c r="B506">
        <v>35</v>
      </c>
      <c r="C506">
        <v>940</v>
      </c>
      <c r="D506">
        <f t="shared" si="21"/>
        <v>1062.7058823529412</v>
      </c>
      <c r="E506" s="92">
        <f t="shared" si="22"/>
        <v>1134.7454545454545</v>
      </c>
      <c r="F506" s="92">
        <f t="shared" si="23"/>
        <v>1176.7857142857142</v>
      </c>
      <c r="G506">
        <f>C506-D506</f>
        <v>-122.70588235294122</v>
      </c>
    </row>
    <row r="507" spans="1:7" x14ac:dyDescent="0.2">
      <c r="A507">
        <v>2013</v>
      </c>
      <c r="B507">
        <v>36</v>
      </c>
      <c r="C507">
        <v>951</v>
      </c>
      <c r="D507">
        <f t="shared" si="21"/>
        <v>1062.7058823529412</v>
      </c>
      <c r="E507" s="92">
        <f t="shared" si="22"/>
        <v>1134.7454545454545</v>
      </c>
      <c r="F507" s="92">
        <f t="shared" si="23"/>
        <v>1176.7857142857142</v>
      </c>
      <c r="G507">
        <f>C507-D507</f>
        <v>-111.70588235294122</v>
      </c>
    </row>
    <row r="508" spans="1:7" x14ac:dyDescent="0.2">
      <c r="A508">
        <v>2013</v>
      </c>
      <c r="B508">
        <v>37</v>
      </c>
      <c r="C508">
        <v>916</v>
      </c>
      <c r="D508">
        <f t="shared" si="21"/>
        <v>1062.7058823529412</v>
      </c>
      <c r="E508" s="92">
        <f t="shared" si="22"/>
        <v>1134.7454545454545</v>
      </c>
      <c r="F508" s="92">
        <f t="shared" si="23"/>
        <v>1176.7857142857142</v>
      </c>
      <c r="G508">
        <f>C508-D508</f>
        <v>-146.70588235294122</v>
      </c>
    </row>
    <row r="509" spans="1:7" x14ac:dyDescent="0.2">
      <c r="A509">
        <v>2013</v>
      </c>
      <c r="B509">
        <v>38</v>
      </c>
      <c r="C509">
        <v>971</v>
      </c>
      <c r="D509">
        <f t="shared" si="21"/>
        <v>1062.7058823529412</v>
      </c>
      <c r="E509" s="92">
        <f t="shared" si="22"/>
        <v>1134.7454545454545</v>
      </c>
      <c r="F509" s="92">
        <f t="shared" si="23"/>
        <v>1176.7857142857142</v>
      </c>
      <c r="G509">
        <f>C509-D509</f>
        <v>-91.705882352941217</v>
      </c>
    </row>
    <row r="510" spans="1:7" x14ac:dyDescent="0.2">
      <c r="A510">
        <v>2013</v>
      </c>
      <c r="B510">
        <v>39</v>
      </c>
      <c r="C510">
        <v>928</v>
      </c>
      <c r="D510">
        <f t="shared" si="21"/>
        <v>1062.7058823529412</v>
      </c>
      <c r="E510" s="92">
        <f t="shared" si="22"/>
        <v>1134.7454545454545</v>
      </c>
      <c r="F510" s="92">
        <f t="shared" si="23"/>
        <v>1176.7857142857142</v>
      </c>
      <c r="G510">
        <f>C510-D510</f>
        <v>-134.70588235294122</v>
      </c>
    </row>
    <row r="511" spans="1:7" x14ac:dyDescent="0.2">
      <c r="A511">
        <v>2013</v>
      </c>
      <c r="B511">
        <v>40</v>
      </c>
      <c r="C511">
        <v>1040</v>
      </c>
      <c r="D511">
        <f t="shared" si="21"/>
        <v>1062.7058823529412</v>
      </c>
      <c r="E511" s="92">
        <f t="shared" si="22"/>
        <v>1134.7454545454545</v>
      </c>
      <c r="F511" s="92">
        <f t="shared" si="23"/>
        <v>1176.7857142857142</v>
      </c>
      <c r="G511">
        <f>C511-D511</f>
        <v>-22.705882352941217</v>
      </c>
    </row>
    <row r="512" spans="1:7" x14ac:dyDescent="0.2">
      <c r="A512">
        <v>2013</v>
      </c>
      <c r="B512">
        <v>41</v>
      </c>
      <c r="C512">
        <v>918</v>
      </c>
      <c r="D512">
        <f t="shared" si="21"/>
        <v>1062.7058823529412</v>
      </c>
      <c r="E512" s="92">
        <f t="shared" si="22"/>
        <v>1134.7454545454545</v>
      </c>
      <c r="F512" s="92">
        <f t="shared" si="23"/>
        <v>1176.7857142857142</v>
      </c>
      <c r="G512">
        <f>C512-D512</f>
        <v>-144.70588235294122</v>
      </c>
    </row>
    <row r="513" spans="1:10" x14ac:dyDescent="0.2">
      <c r="A513">
        <v>2013</v>
      </c>
      <c r="B513">
        <v>42</v>
      </c>
      <c r="C513">
        <v>995</v>
      </c>
      <c r="D513">
        <f t="shared" si="21"/>
        <v>1062.7058823529412</v>
      </c>
      <c r="E513" s="92">
        <f t="shared" si="22"/>
        <v>1134.7454545454545</v>
      </c>
      <c r="F513" s="92">
        <f t="shared" si="23"/>
        <v>1176.7857142857142</v>
      </c>
      <c r="G513">
        <f>C513-D513</f>
        <v>-67.705882352941217</v>
      </c>
    </row>
    <row r="514" spans="1:10" x14ac:dyDescent="0.2">
      <c r="A514">
        <v>2013</v>
      </c>
      <c r="B514">
        <v>43</v>
      </c>
      <c r="C514">
        <v>1047</v>
      </c>
      <c r="D514">
        <f t="shared" ref="D514:D577" si="24">$C$756</f>
        <v>1062.7058823529412</v>
      </c>
      <c r="E514" s="92">
        <f t="shared" ref="E514:E577" si="25">$C$757</f>
        <v>1134.7454545454545</v>
      </c>
      <c r="F514" s="92">
        <f t="shared" ref="F514:F577" si="26">$C$758</f>
        <v>1176.7857142857142</v>
      </c>
      <c r="G514">
        <f>C514-D514</f>
        <v>-15.705882352941217</v>
      </c>
    </row>
    <row r="515" spans="1:10" x14ac:dyDescent="0.2">
      <c r="A515">
        <v>2013</v>
      </c>
      <c r="B515">
        <v>44</v>
      </c>
      <c r="C515">
        <v>1008</v>
      </c>
      <c r="D515">
        <f t="shared" si="24"/>
        <v>1062.7058823529412</v>
      </c>
      <c r="E515" s="92">
        <f t="shared" si="25"/>
        <v>1134.7454545454545</v>
      </c>
      <c r="F515" s="92">
        <f t="shared" si="26"/>
        <v>1176.7857142857142</v>
      </c>
      <c r="G515">
        <f>C515-D515</f>
        <v>-54.705882352941217</v>
      </c>
    </row>
    <row r="516" spans="1:10" x14ac:dyDescent="0.2">
      <c r="A516">
        <v>2013</v>
      </c>
      <c r="B516">
        <v>45</v>
      </c>
      <c r="C516">
        <v>1049</v>
      </c>
      <c r="D516">
        <f t="shared" si="24"/>
        <v>1062.7058823529412</v>
      </c>
      <c r="E516" s="92">
        <f t="shared" si="25"/>
        <v>1134.7454545454545</v>
      </c>
      <c r="F516" s="92">
        <f t="shared" si="26"/>
        <v>1176.7857142857142</v>
      </c>
      <c r="G516">
        <f>C516-D516</f>
        <v>-13.705882352941217</v>
      </c>
    </row>
    <row r="517" spans="1:10" x14ac:dyDescent="0.2">
      <c r="A517">
        <v>2013</v>
      </c>
      <c r="B517">
        <v>46</v>
      </c>
      <c r="C517">
        <v>1016</v>
      </c>
      <c r="D517">
        <f t="shared" si="24"/>
        <v>1062.7058823529412</v>
      </c>
      <c r="E517" s="92">
        <f t="shared" si="25"/>
        <v>1134.7454545454545</v>
      </c>
      <c r="F517" s="92">
        <f t="shared" si="26"/>
        <v>1176.7857142857142</v>
      </c>
      <c r="G517">
        <f>C517-D517</f>
        <v>-46.705882352941217</v>
      </c>
    </row>
    <row r="518" spans="1:10" x14ac:dyDescent="0.2">
      <c r="A518">
        <v>2013</v>
      </c>
      <c r="B518">
        <v>47</v>
      </c>
      <c r="C518">
        <v>1030</v>
      </c>
      <c r="D518">
        <f t="shared" si="24"/>
        <v>1062.7058823529412</v>
      </c>
      <c r="E518" s="92">
        <f t="shared" si="25"/>
        <v>1134.7454545454545</v>
      </c>
      <c r="F518" s="92">
        <f t="shared" si="26"/>
        <v>1176.7857142857142</v>
      </c>
      <c r="G518">
        <f>C518-D518</f>
        <v>-32.705882352941217</v>
      </c>
    </row>
    <row r="519" spans="1:10" x14ac:dyDescent="0.2">
      <c r="A519">
        <v>2013</v>
      </c>
      <c r="B519">
        <v>48</v>
      </c>
      <c r="C519">
        <v>1039</v>
      </c>
      <c r="D519">
        <f t="shared" si="24"/>
        <v>1062.7058823529412</v>
      </c>
      <c r="E519" s="92">
        <f t="shared" si="25"/>
        <v>1134.7454545454545</v>
      </c>
      <c r="F519" s="92">
        <f t="shared" si="26"/>
        <v>1176.7857142857142</v>
      </c>
      <c r="G519">
        <f>C519-D519</f>
        <v>-23.705882352941217</v>
      </c>
    </row>
    <row r="520" spans="1:10" x14ac:dyDescent="0.2">
      <c r="A520">
        <v>2013</v>
      </c>
      <c r="B520" s="90">
        <v>49</v>
      </c>
      <c r="C520" s="90">
        <v>1071</v>
      </c>
      <c r="D520">
        <f t="shared" si="24"/>
        <v>1062.7058823529412</v>
      </c>
      <c r="E520" s="92">
        <f t="shared" si="25"/>
        <v>1134.7454545454545</v>
      </c>
      <c r="F520" s="92">
        <f t="shared" si="26"/>
        <v>1176.7857142857142</v>
      </c>
      <c r="G520">
        <f>C520-D520</f>
        <v>8.2941176470587834</v>
      </c>
      <c r="I520">
        <f>C520-F520</f>
        <v>-105.78571428571422</v>
      </c>
    </row>
    <row r="521" spans="1:10" x14ac:dyDescent="0.2">
      <c r="A521">
        <v>2013</v>
      </c>
      <c r="B521" s="90">
        <v>50</v>
      </c>
      <c r="C521" s="90">
        <v>1064</v>
      </c>
      <c r="D521">
        <f t="shared" si="24"/>
        <v>1062.7058823529412</v>
      </c>
      <c r="E521" s="92">
        <f t="shared" si="25"/>
        <v>1134.7454545454545</v>
      </c>
      <c r="F521" s="92">
        <f t="shared" si="26"/>
        <v>1176.7857142857142</v>
      </c>
      <c r="G521">
        <f>C521-D521</f>
        <v>1.2941176470587834</v>
      </c>
      <c r="I521">
        <f>C521-F521</f>
        <v>-112.78571428571422</v>
      </c>
    </row>
    <row r="522" spans="1:10" x14ac:dyDescent="0.2">
      <c r="A522">
        <v>2013</v>
      </c>
      <c r="B522" s="90">
        <v>51</v>
      </c>
      <c r="C522" s="90">
        <v>1059</v>
      </c>
      <c r="D522">
        <f t="shared" si="24"/>
        <v>1062.7058823529412</v>
      </c>
      <c r="E522" s="92">
        <f t="shared" si="25"/>
        <v>1134.7454545454545</v>
      </c>
      <c r="F522" s="92">
        <f t="shared" si="26"/>
        <v>1176.7857142857142</v>
      </c>
      <c r="G522">
        <f>C522-D522</f>
        <v>-3.7058823529412166</v>
      </c>
      <c r="I522">
        <f>C522-F522</f>
        <v>-117.78571428571422</v>
      </c>
    </row>
    <row r="523" spans="1:10" x14ac:dyDescent="0.2">
      <c r="A523">
        <v>2013</v>
      </c>
      <c r="B523" s="90">
        <v>52</v>
      </c>
      <c r="C523" s="90">
        <v>901</v>
      </c>
      <c r="D523">
        <f t="shared" si="24"/>
        <v>1062.7058823529412</v>
      </c>
      <c r="E523" s="92">
        <f t="shared" si="25"/>
        <v>1134.7454545454545</v>
      </c>
      <c r="F523" s="92">
        <f t="shared" si="26"/>
        <v>1176.7857142857142</v>
      </c>
      <c r="G523">
        <f>C523-D523</f>
        <v>-161.70588235294122</v>
      </c>
      <c r="I523">
        <f>C523-F523</f>
        <v>-275.78571428571422</v>
      </c>
      <c r="J523">
        <f>SUM(G472:G523)</f>
        <v>-847.70588235294372</v>
      </c>
    </row>
    <row r="524" spans="1:10" x14ac:dyDescent="0.2">
      <c r="A524" s="90">
        <v>2014</v>
      </c>
      <c r="B524" s="90">
        <v>1</v>
      </c>
      <c r="C524" s="90">
        <v>469</v>
      </c>
      <c r="D524">
        <f t="shared" si="24"/>
        <v>1062.7058823529412</v>
      </c>
      <c r="E524" s="92">
        <f t="shared" si="25"/>
        <v>1134.7454545454545</v>
      </c>
      <c r="F524" s="92">
        <f t="shared" si="26"/>
        <v>1176.7857142857142</v>
      </c>
      <c r="G524">
        <f>C524-D524</f>
        <v>-593.70588235294122</v>
      </c>
      <c r="H524">
        <f>C524-E524</f>
        <v>-665.74545454545455</v>
      </c>
      <c r="I524">
        <f>C524-F524</f>
        <v>-707.78571428571422</v>
      </c>
    </row>
    <row r="525" spans="1:10" x14ac:dyDescent="0.2">
      <c r="A525">
        <v>2014</v>
      </c>
      <c r="B525" s="90">
        <v>2</v>
      </c>
      <c r="C525" s="90">
        <v>1313</v>
      </c>
      <c r="D525">
        <f t="shared" si="24"/>
        <v>1062.7058823529412</v>
      </c>
      <c r="E525" s="92">
        <f t="shared" si="25"/>
        <v>1134.7454545454545</v>
      </c>
      <c r="F525" s="92">
        <f t="shared" si="26"/>
        <v>1176.7857142857142</v>
      </c>
      <c r="G525">
        <f>C525-D525</f>
        <v>250.29411764705878</v>
      </c>
      <c r="H525">
        <f>C525-E525</f>
        <v>178.25454545454545</v>
      </c>
      <c r="I525">
        <f>C525-F525</f>
        <v>136.21428571428578</v>
      </c>
    </row>
    <row r="526" spans="1:10" x14ac:dyDescent="0.2">
      <c r="A526">
        <v>2014</v>
      </c>
      <c r="B526" s="90">
        <v>3</v>
      </c>
      <c r="C526" s="90">
        <v>1189</v>
      </c>
      <c r="D526">
        <f t="shared" si="24"/>
        <v>1062.7058823529412</v>
      </c>
      <c r="E526" s="92">
        <f t="shared" si="25"/>
        <v>1134.7454545454545</v>
      </c>
      <c r="F526" s="92">
        <f t="shared" si="26"/>
        <v>1176.7857142857142</v>
      </c>
      <c r="G526">
        <f>C526-D526</f>
        <v>126.29411764705878</v>
      </c>
      <c r="H526">
        <f>C526-E526</f>
        <v>54.25454545454545</v>
      </c>
      <c r="I526">
        <f>C526-F526</f>
        <v>12.214285714285779</v>
      </c>
    </row>
    <row r="527" spans="1:10" x14ac:dyDescent="0.2">
      <c r="A527">
        <v>2014</v>
      </c>
      <c r="B527" s="90">
        <v>4</v>
      </c>
      <c r="C527" s="90">
        <v>1137</v>
      </c>
      <c r="D527">
        <f t="shared" si="24"/>
        <v>1062.7058823529412</v>
      </c>
      <c r="E527" s="92">
        <f t="shared" si="25"/>
        <v>1134.7454545454545</v>
      </c>
      <c r="F527" s="92">
        <f t="shared" si="26"/>
        <v>1176.7857142857142</v>
      </c>
      <c r="G527">
        <f>C527-D527</f>
        <v>74.294117647058783</v>
      </c>
      <c r="H527">
        <f>C527-E527</f>
        <v>2.2545454545454504</v>
      </c>
      <c r="I527">
        <f>C527-F527</f>
        <v>-39.785714285714221</v>
      </c>
    </row>
    <row r="528" spans="1:10" x14ac:dyDescent="0.2">
      <c r="A528">
        <v>2014</v>
      </c>
      <c r="B528" s="90">
        <v>5</v>
      </c>
      <c r="C528" s="90">
        <v>1054</v>
      </c>
      <c r="D528">
        <f t="shared" si="24"/>
        <v>1062.7058823529412</v>
      </c>
      <c r="E528" s="92">
        <f t="shared" si="25"/>
        <v>1134.7454545454545</v>
      </c>
      <c r="F528" s="92">
        <f t="shared" si="26"/>
        <v>1176.7857142857142</v>
      </c>
      <c r="G528">
        <f>C528-D528</f>
        <v>-8.7058823529412166</v>
      </c>
      <c r="H528">
        <f>C528-E528</f>
        <v>-80.74545454545455</v>
      </c>
      <c r="I528">
        <f>C528-F528</f>
        <v>-122.78571428571422</v>
      </c>
    </row>
    <row r="529" spans="1:12" x14ac:dyDescent="0.2">
      <c r="A529">
        <v>2014</v>
      </c>
      <c r="B529" s="90">
        <v>6</v>
      </c>
      <c r="C529" s="90">
        <v>1107</v>
      </c>
      <c r="D529">
        <f t="shared" si="24"/>
        <v>1062.7058823529412</v>
      </c>
      <c r="E529" s="92">
        <f t="shared" si="25"/>
        <v>1134.7454545454545</v>
      </c>
      <c r="F529" s="92">
        <f t="shared" si="26"/>
        <v>1176.7857142857142</v>
      </c>
      <c r="G529">
        <f>C529-D529</f>
        <v>44.294117647058783</v>
      </c>
      <c r="H529">
        <f>C529-E529</f>
        <v>-27.74545454545455</v>
      </c>
      <c r="I529">
        <f>C529-F529</f>
        <v>-69.785714285714221</v>
      </c>
    </row>
    <row r="530" spans="1:12" x14ac:dyDescent="0.2">
      <c r="A530">
        <v>2014</v>
      </c>
      <c r="B530" s="90">
        <v>7</v>
      </c>
      <c r="C530" s="90">
        <v>1073</v>
      </c>
      <c r="D530">
        <f t="shared" si="24"/>
        <v>1062.7058823529412</v>
      </c>
      <c r="E530" s="92">
        <f t="shared" si="25"/>
        <v>1134.7454545454545</v>
      </c>
      <c r="F530" s="92">
        <f t="shared" si="26"/>
        <v>1176.7857142857142</v>
      </c>
      <c r="G530">
        <f>C530-D530</f>
        <v>10.294117647058783</v>
      </c>
      <c r="H530">
        <f>C530-E530</f>
        <v>-61.74545454545455</v>
      </c>
      <c r="I530">
        <f>C530-F530</f>
        <v>-103.78571428571422</v>
      </c>
    </row>
    <row r="531" spans="1:12" x14ac:dyDescent="0.2">
      <c r="A531">
        <v>2014</v>
      </c>
      <c r="B531" s="90">
        <v>8</v>
      </c>
      <c r="C531" s="90">
        <v>1081</v>
      </c>
      <c r="D531">
        <f t="shared" si="24"/>
        <v>1062.7058823529412</v>
      </c>
      <c r="E531" s="92">
        <f t="shared" si="25"/>
        <v>1134.7454545454545</v>
      </c>
      <c r="F531" s="92">
        <f t="shared" si="26"/>
        <v>1176.7857142857142</v>
      </c>
      <c r="G531">
        <f>C531-D531</f>
        <v>18.294117647058783</v>
      </c>
      <c r="H531">
        <f>C531-E531</f>
        <v>-53.74545454545455</v>
      </c>
      <c r="I531">
        <f>C531-F531</f>
        <v>-95.785714285714221</v>
      </c>
    </row>
    <row r="532" spans="1:12" x14ac:dyDescent="0.2">
      <c r="A532">
        <v>2014</v>
      </c>
      <c r="B532" s="90">
        <v>9</v>
      </c>
      <c r="C532" s="90">
        <v>1057</v>
      </c>
      <c r="D532">
        <f t="shared" si="24"/>
        <v>1062.7058823529412</v>
      </c>
      <c r="E532" s="92">
        <f t="shared" si="25"/>
        <v>1134.7454545454545</v>
      </c>
      <c r="F532" s="92">
        <f t="shared" si="26"/>
        <v>1176.7857142857142</v>
      </c>
      <c r="G532">
        <f>C532-D532</f>
        <v>-5.7058823529412166</v>
      </c>
      <c r="H532">
        <f>C532-E532</f>
        <v>-77.74545454545455</v>
      </c>
      <c r="I532">
        <f>C532-F532</f>
        <v>-119.78571428571422</v>
      </c>
    </row>
    <row r="533" spans="1:12" x14ac:dyDescent="0.2">
      <c r="A533">
        <v>2014</v>
      </c>
      <c r="B533" s="90">
        <v>10</v>
      </c>
      <c r="C533" s="90">
        <v>1044</v>
      </c>
      <c r="D533">
        <f t="shared" si="24"/>
        <v>1062.7058823529412</v>
      </c>
      <c r="E533" s="92">
        <f t="shared" si="25"/>
        <v>1134.7454545454545</v>
      </c>
      <c r="F533" s="92">
        <f t="shared" si="26"/>
        <v>1176.7857142857142</v>
      </c>
      <c r="G533">
        <f>C533-D533</f>
        <v>-18.705882352941217</v>
      </c>
      <c r="H533">
        <f>C533-E533</f>
        <v>-90.74545454545455</v>
      </c>
      <c r="I533">
        <f>C533-F533</f>
        <v>-132.78571428571422</v>
      </c>
    </row>
    <row r="534" spans="1:12" x14ac:dyDescent="0.2">
      <c r="A534">
        <v>2014</v>
      </c>
      <c r="B534" s="90">
        <v>11</v>
      </c>
      <c r="C534" s="90">
        <v>1101</v>
      </c>
      <c r="D534">
        <f t="shared" si="24"/>
        <v>1062.7058823529412</v>
      </c>
      <c r="E534" s="92">
        <f t="shared" si="25"/>
        <v>1134.7454545454545</v>
      </c>
      <c r="F534" s="92">
        <f t="shared" si="26"/>
        <v>1176.7857142857142</v>
      </c>
      <c r="G534">
        <f>C534-D534</f>
        <v>38.294117647058783</v>
      </c>
      <c r="H534">
        <f>C534-E534</f>
        <v>-33.74545454545455</v>
      </c>
      <c r="I534">
        <f>C534-F534</f>
        <v>-75.785714285714221</v>
      </c>
    </row>
    <row r="535" spans="1:12" x14ac:dyDescent="0.2">
      <c r="A535">
        <v>2014</v>
      </c>
      <c r="B535" s="90">
        <v>12</v>
      </c>
      <c r="C535" s="90">
        <v>997</v>
      </c>
      <c r="D535">
        <f t="shared" si="24"/>
        <v>1062.7058823529412</v>
      </c>
      <c r="E535" s="92">
        <f t="shared" si="25"/>
        <v>1134.7454545454545</v>
      </c>
      <c r="F535" s="92">
        <f t="shared" si="26"/>
        <v>1176.7857142857142</v>
      </c>
      <c r="G535">
        <f>C535-D535</f>
        <v>-65.705882352941217</v>
      </c>
      <c r="H535">
        <f>C535-E535</f>
        <v>-137.74545454545455</v>
      </c>
      <c r="I535">
        <f>C535-F535</f>
        <v>-179.78571428571422</v>
      </c>
      <c r="L535">
        <f>SUM(I520:I535)</f>
        <v>-2111.5714285714275</v>
      </c>
    </row>
    <row r="536" spans="1:12" x14ac:dyDescent="0.2">
      <c r="A536">
        <v>2014</v>
      </c>
      <c r="B536">
        <v>13</v>
      </c>
      <c r="C536">
        <v>1037</v>
      </c>
      <c r="D536">
        <f t="shared" si="24"/>
        <v>1062.7058823529412</v>
      </c>
      <c r="E536" s="92">
        <f t="shared" si="25"/>
        <v>1134.7454545454545</v>
      </c>
      <c r="F536" s="92">
        <f t="shared" si="26"/>
        <v>1176.7857142857142</v>
      </c>
      <c r="G536">
        <f>C536-D536</f>
        <v>-25.705882352941217</v>
      </c>
      <c r="H536">
        <f>C536-E536</f>
        <v>-97.74545454545455</v>
      </c>
    </row>
    <row r="537" spans="1:12" x14ac:dyDescent="0.2">
      <c r="A537">
        <v>2014</v>
      </c>
      <c r="B537">
        <v>14</v>
      </c>
      <c r="C537">
        <v>1018</v>
      </c>
      <c r="D537">
        <f t="shared" si="24"/>
        <v>1062.7058823529412</v>
      </c>
      <c r="E537" s="92">
        <f t="shared" si="25"/>
        <v>1134.7454545454545</v>
      </c>
      <c r="F537" s="92">
        <f t="shared" si="26"/>
        <v>1176.7857142857142</v>
      </c>
      <c r="G537">
        <f>C537-D537</f>
        <v>-44.705882352941217</v>
      </c>
      <c r="H537">
        <f>C537-E537</f>
        <v>-116.74545454545455</v>
      </c>
    </row>
    <row r="538" spans="1:12" x14ac:dyDescent="0.2">
      <c r="A538">
        <v>2014</v>
      </c>
      <c r="B538">
        <v>15</v>
      </c>
      <c r="C538">
        <v>1071</v>
      </c>
      <c r="D538">
        <f t="shared" si="24"/>
        <v>1062.7058823529412</v>
      </c>
      <c r="E538" s="92">
        <f t="shared" si="25"/>
        <v>1134.7454545454545</v>
      </c>
      <c r="F538" s="92">
        <f t="shared" si="26"/>
        <v>1176.7857142857142</v>
      </c>
      <c r="G538">
        <f>C538-D538</f>
        <v>8.2941176470587834</v>
      </c>
      <c r="H538">
        <f>C538-E538</f>
        <v>-63.74545454545455</v>
      </c>
    </row>
    <row r="539" spans="1:12" x14ac:dyDescent="0.2">
      <c r="A539">
        <v>2014</v>
      </c>
      <c r="B539">
        <v>16</v>
      </c>
      <c r="C539">
        <v>963</v>
      </c>
      <c r="D539">
        <f t="shared" si="24"/>
        <v>1062.7058823529412</v>
      </c>
      <c r="E539" s="92">
        <f t="shared" si="25"/>
        <v>1134.7454545454545</v>
      </c>
      <c r="F539" s="92">
        <f t="shared" si="26"/>
        <v>1176.7857142857142</v>
      </c>
      <c r="G539">
        <f>C539-D539</f>
        <v>-99.705882352941217</v>
      </c>
      <c r="H539">
        <f>C539-E539</f>
        <v>-171.74545454545455</v>
      </c>
    </row>
    <row r="540" spans="1:12" x14ac:dyDescent="0.2">
      <c r="A540">
        <v>2014</v>
      </c>
      <c r="B540">
        <v>17</v>
      </c>
      <c r="C540">
        <v>978</v>
      </c>
      <c r="D540">
        <f t="shared" si="24"/>
        <v>1062.7058823529412</v>
      </c>
      <c r="E540" s="92">
        <f t="shared" si="25"/>
        <v>1134.7454545454545</v>
      </c>
      <c r="F540" s="92">
        <f t="shared" si="26"/>
        <v>1176.7857142857142</v>
      </c>
      <c r="G540">
        <f>C540-D540</f>
        <v>-84.705882352941217</v>
      </c>
      <c r="H540">
        <f>C540-E540</f>
        <v>-156.74545454545455</v>
      </c>
    </row>
    <row r="541" spans="1:12" x14ac:dyDescent="0.2">
      <c r="A541">
        <v>2014</v>
      </c>
      <c r="B541">
        <v>18</v>
      </c>
      <c r="C541">
        <v>1073</v>
      </c>
      <c r="D541">
        <f t="shared" si="24"/>
        <v>1062.7058823529412</v>
      </c>
      <c r="E541" s="92">
        <f t="shared" si="25"/>
        <v>1134.7454545454545</v>
      </c>
      <c r="F541" s="92">
        <f t="shared" si="26"/>
        <v>1176.7857142857142</v>
      </c>
      <c r="G541">
        <f>C541-D541</f>
        <v>10.294117647058783</v>
      </c>
      <c r="H541">
        <f>C541-E541</f>
        <v>-61.74545454545455</v>
      </c>
    </row>
    <row r="542" spans="1:12" x14ac:dyDescent="0.2">
      <c r="A542">
        <v>2014</v>
      </c>
      <c r="B542">
        <v>19</v>
      </c>
      <c r="C542">
        <v>989</v>
      </c>
      <c r="D542">
        <f t="shared" si="24"/>
        <v>1062.7058823529412</v>
      </c>
      <c r="E542" s="92">
        <f t="shared" si="25"/>
        <v>1134.7454545454545</v>
      </c>
      <c r="F542" s="92">
        <f t="shared" si="26"/>
        <v>1176.7857142857142</v>
      </c>
      <c r="G542">
        <f>C542-D542</f>
        <v>-73.705882352941217</v>
      </c>
      <c r="H542">
        <f>C542-E542</f>
        <v>-145.74545454545455</v>
      </c>
    </row>
    <row r="543" spans="1:12" x14ac:dyDescent="0.2">
      <c r="A543">
        <v>2014</v>
      </c>
      <c r="B543">
        <v>20</v>
      </c>
      <c r="C543">
        <v>997</v>
      </c>
      <c r="D543">
        <f t="shared" si="24"/>
        <v>1062.7058823529412</v>
      </c>
      <c r="E543" s="92">
        <f t="shared" si="25"/>
        <v>1134.7454545454545</v>
      </c>
      <c r="F543" s="92">
        <f t="shared" si="26"/>
        <v>1176.7857142857142</v>
      </c>
      <c r="G543">
        <f>C543-D543</f>
        <v>-65.705882352941217</v>
      </c>
      <c r="H543">
        <f>C543-E543</f>
        <v>-137.74545454545455</v>
      </c>
    </row>
    <row r="544" spans="1:12" x14ac:dyDescent="0.2">
      <c r="A544">
        <v>2014</v>
      </c>
      <c r="B544">
        <v>21</v>
      </c>
      <c r="C544">
        <v>1009</v>
      </c>
      <c r="D544">
        <f t="shared" si="24"/>
        <v>1062.7058823529412</v>
      </c>
      <c r="E544" s="92">
        <f t="shared" si="25"/>
        <v>1134.7454545454545</v>
      </c>
      <c r="F544" s="92">
        <f t="shared" si="26"/>
        <v>1176.7857142857142</v>
      </c>
      <c r="G544">
        <f>C544-D544</f>
        <v>-53.705882352941217</v>
      </c>
      <c r="H544">
        <f>C544-E544</f>
        <v>-125.74545454545455</v>
      </c>
    </row>
    <row r="545" spans="1:11" x14ac:dyDescent="0.2">
      <c r="A545">
        <v>2014</v>
      </c>
      <c r="B545">
        <v>22</v>
      </c>
      <c r="C545">
        <v>938</v>
      </c>
      <c r="D545">
        <f t="shared" si="24"/>
        <v>1062.7058823529412</v>
      </c>
      <c r="E545" s="92">
        <f t="shared" si="25"/>
        <v>1134.7454545454545</v>
      </c>
      <c r="F545" s="92">
        <f t="shared" si="26"/>
        <v>1176.7857142857142</v>
      </c>
      <c r="G545">
        <f>C545-D545</f>
        <v>-124.70588235294122</v>
      </c>
      <c r="H545">
        <f>C545-E545</f>
        <v>-196.74545454545455</v>
      </c>
      <c r="K545">
        <f>SUM(H524:H545)</f>
        <v>-2269.4000000000005</v>
      </c>
    </row>
    <row r="546" spans="1:11" x14ac:dyDescent="0.2">
      <c r="A546">
        <v>2014</v>
      </c>
      <c r="B546">
        <v>23</v>
      </c>
      <c r="C546">
        <v>965</v>
      </c>
      <c r="D546">
        <f t="shared" si="24"/>
        <v>1062.7058823529412</v>
      </c>
      <c r="E546" s="92">
        <f t="shared" si="25"/>
        <v>1134.7454545454545</v>
      </c>
      <c r="F546" s="92">
        <f t="shared" si="26"/>
        <v>1176.7857142857142</v>
      </c>
      <c r="G546">
        <f>C546-D546</f>
        <v>-97.705882352941217</v>
      </c>
    </row>
    <row r="547" spans="1:11" x14ac:dyDescent="0.2">
      <c r="A547">
        <v>2014</v>
      </c>
      <c r="B547">
        <v>24</v>
      </c>
      <c r="C547">
        <v>1006</v>
      </c>
      <c r="D547">
        <f t="shared" si="24"/>
        <v>1062.7058823529412</v>
      </c>
      <c r="E547" s="92">
        <f t="shared" si="25"/>
        <v>1134.7454545454545</v>
      </c>
      <c r="F547" s="92">
        <f t="shared" si="26"/>
        <v>1176.7857142857142</v>
      </c>
      <c r="G547">
        <f>C547-D547</f>
        <v>-56.705882352941217</v>
      </c>
    </row>
    <row r="548" spans="1:11" x14ac:dyDescent="0.2">
      <c r="A548">
        <v>2014</v>
      </c>
      <c r="B548">
        <v>25</v>
      </c>
      <c r="C548">
        <v>965</v>
      </c>
      <c r="D548">
        <f t="shared" si="24"/>
        <v>1062.7058823529412</v>
      </c>
      <c r="E548" s="92">
        <f t="shared" si="25"/>
        <v>1134.7454545454545</v>
      </c>
      <c r="F548" s="92">
        <f t="shared" si="26"/>
        <v>1176.7857142857142</v>
      </c>
      <c r="G548">
        <f>C548-D548</f>
        <v>-97.705882352941217</v>
      </c>
    </row>
    <row r="549" spans="1:11" x14ac:dyDescent="0.2">
      <c r="A549">
        <v>2014</v>
      </c>
      <c r="B549">
        <v>26</v>
      </c>
      <c r="C549">
        <v>924</v>
      </c>
      <c r="D549">
        <f t="shared" si="24"/>
        <v>1062.7058823529412</v>
      </c>
      <c r="E549" s="92">
        <f t="shared" si="25"/>
        <v>1134.7454545454545</v>
      </c>
      <c r="F549" s="92">
        <f t="shared" si="26"/>
        <v>1176.7857142857142</v>
      </c>
      <c r="G549">
        <f>C549-D549</f>
        <v>-138.70588235294122</v>
      </c>
    </row>
    <row r="550" spans="1:11" x14ac:dyDescent="0.2">
      <c r="A550">
        <v>2014</v>
      </c>
      <c r="B550">
        <v>27</v>
      </c>
      <c r="C550">
        <v>967</v>
      </c>
      <c r="D550">
        <f t="shared" si="24"/>
        <v>1062.7058823529412</v>
      </c>
      <c r="E550" s="92">
        <f t="shared" si="25"/>
        <v>1134.7454545454545</v>
      </c>
      <c r="F550" s="92">
        <f t="shared" si="26"/>
        <v>1176.7857142857142</v>
      </c>
      <c r="G550">
        <f>C550-D550</f>
        <v>-95.705882352941217</v>
      </c>
    </row>
    <row r="551" spans="1:11" x14ac:dyDescent="0.2">
      <c r="A551">
        <v>2014</v>
      </c>
      <c r="B551">
        <v>28</v>
      </c>
      <c r="C551">
        <v>972</v>
      </c>
      <c r="D551">
        <f t="shared" si="24"/>
        <v>1062.7058823529412</v>
      </c>
      <c r="E551" s="92">
        <f t="shared" si="25"/>
        <v>1134.7454545454545</v>
      </c>
      <c r="F551" s="92">
        <f t="shared" si="26"/>
        <v>1176.7857142857142</v>
      </c>
      <c r="G551">
        <f>C551-D551</f>
        <v>-90.705882352941217</v>
      </c>
    </row>
    <row r="552" spans="1:11" x14ac:dyDescent="0.2">
      <c r="A552">
        <v>2014</v>
      </c>
      <c r="B552">
        <v>29</v>
      </c>
      <c r="C552">
        <v>950</v>
      </c>
      <c r="D552">
        <f t="shared" si="24"/>
        <v>1062.7058823529412</v>
      </c>
      <c r="E552" s="92">
        <f t="shared" si="25"/>
        <v>1134.7454545454545</v>
      </c>
      <c r="F552" s="92">
        <f t="shared" si="26"/>
        <v>1176.7857142857142</v>
      </c>
      <c r="G552">
        <f>C552-D552</f>
        <v>-112.70588235294122</v>
      </c>
    </row>
    <row r="553" spans="1:11" x14ac:dyDescent="0.2">
      <c r="A553">
        <v>2014</v>
      </c>
      <c r="B553">
        <v>30</v>
      </c>
      <c r="C553">
        <v>957</v>
      </c>
      <c r="D553">
        <f t="shared" si="24"/>
        <v>1062.7058823529412</v>
      </c>
      <c r="E553" s="92">
        <f t="shared" si="25"/>
        <v>1134.7454545454545</v>
      </c>
      <c r="F553" s="92">
        <f t="shared" si="26"/>
        <v>1176.7857142857142</v>
      </c>
      <c r="G553">
        <f>C553-D553</f>
        <v>-105.70588235294122</v>
      </c>
    </row>
    <row r="554" spans="1:11" x14ac:dyDescent="0.2">
      <c r="A554">
        <v>2014</v>
      </c>
      <c r="B554">
        <v>31</v>
      </c>
      <c r="C554">
        <v>982</v>
      </c>
      <c r="D554">
        <f t="shared" si="24"/>
        <v>1062.7058823529412</v>
      </c>
      <c r="E554" s="92">
        <f t="shared" si="25"/>
        <v>1134.7454545454545</v>
      </c>
      <c r="F554" s="92">
        <f t="shared" si="26"/>
        <v>1176.7857142857142</v>
      </c>
      <c r="G554">
        <f>C554-D554</f>
        <v>-80.705882352941217</v>
      </c>
    </row>
    <row r="555" spans="1:11" x14ac:dyDescent="0.2">
      <c r="A555">
        <v>2014</v>
      </c>
      <c r="B555">
        <v>32</v>
      </c>
      <c r="C555">
        <v>1016</v>
      </c>
      <c r="D555">
        <f t="shared" si="24"/>
        <v>1062.7058823529412</v>
      </c>
      <c r="E555" s="92">
        <f t="shared" si="25"/>
        <v>1134.7454545454545</v>
      </c>
      <c r="F555" s="92">
        <f t="shared" si="26"/>
        <v>1176.7857142857142</v>
      </c>
      <c r="G555">
        <f>C555-D555</f>
        <v>-46.705882352941217</v>
      </c>
    </row>
    <row r="556" spans="1:11" x14ac:dyDescent="0.2">
      <c r="A556">
        <v>2014</v>
      </c>
      <c r="B556">
        <v>33</v>
      </c>
      <c r="C556">
        <v>1004</v>
      </c>
      <c r="D556">
        <f t="shared" si="24"/>
        <v>1062.7058823529412</v>
      </c>
      <c r="E556" s="92">
        <f t="shared" si="25"/>
        <v>1134.7454545454545</v>
      </c>
      <c r="F556" s="92">
        <f t="shared" si="26"/>
        <v>1176.7857142857142</v>
      </c>
      <c r="G556">
        <f>C556-D556</f>
        <v>-58.705882352941217</v>
      </c>
    </row>
    <row r="557" spans="1:11" x14ac:dyDescent="0.2">
      <c r="A557">
        <v>2014</v>
      </c>
      <c r="B557">
        <v>34</v>
      </c>
      <c r="C557">
        <v>980</v>
      </c>
      <c r="D557">
        <f t="shared" si="24"/>
        <v>1062.7058823529412</v>
      </c>
      <c r="E557" s="92">
        <f t="shared" si="25"/>
        <v>1134.7454545454545</v>
      </c>
      <c r="F557" s="92">
        <f t="shared" si="26"/>
        <v>1176.7857142857142</v>
      </c>
      <c r="G557">
        <f>C557-D557</f>
        <v>-82.705882352941217</v>
      </c>
    </row>
    <row r="558" spans="1:11" x14ac:dyDescent="0.2">
      <c r="A558">
        <v>2014</v>
      </c>
      <c r="B558">
        <v>35</v>
      </c>
      <c r="C558">
        <v>1013</v>
      </c>
      <c r="D558">
        <f t="shared" si="24"/>
        <v>1062.7058823529412</v>
      </c>
      <c r="E558" s="92">
        <f t="shared" si="25"/>
        <v>1134.7454545454545</v>
      </c>
      <c r="F558" s="92">
        <f t="shared" si="26"/>
        <v>1176.7857142857142</v>
      </c>
      <c r="G558">
        <f>C558-D558</f>
        <v>-49.705882352941217</v>
      </c>
    </row>
    <row r="559" spans="1:11" x14ac:dyDescent="0.2">
      <c r="A559">
        <v>2014</v>
      </c>
      <c r="B559">
        <v>36</v>
      </c>
      <c r="C559">
        <v>1026</v>
      </c>
      <c r="D559">
        <f t="shared" si="24"/>
        <v>1062.7058823529412</v>
      </c>
      <c r="E559" s="92">
        <f t="shared" si="25"/>
        <v>1134.7454545454545</v>
      </c>
      <c r="F559" s="92">
        <f t="shared" si="26"/>
        <v>1176.7857142857142</v>
      </c>
      <c r="G559">
        <f>C559-D559</f>
        <v>-36.705882352941217</v>
      </c>
    </row>
    <row r="560" spans="1:11" x14ac:dyDescent="0.2">
      <c r="A560">
        <v>2014</v>
      </c>
      <c r="B560">
        <v>37</v>
      </c>
      <c r="C560">
        <v>981</v>
      </c>
      <c r="D560">
        <f t="shared" si="24"/>
        <v>1062.7058823529412</v>
      </c>
      <c r="E560" s="92">
        <f t="shared" si="25"/>
        <v>1134.7454545454545</v>
      </c>
      <c r="F560" s="92">
        <f t="shared" si="26"/>
        <v>1176.7857142857142</v>
      </c>
      <c r="G560">
        <f>C560-D560</f>
        <v>-81.705882352941217</v>
      </c>
    </row>
    <row r="561" spans="1:10" x14ac:dyDescent="0.2">
      <c r="A561">
        <v>2014</v>
      </c>
      <c r="B561">
        <v>38</v>
      </c>
      <c r="C561">
        <v>933</v>
      </c>
      <c r="D561">
        <f t="shared" si="24"/>
        <v>1062.7058823529412</v>
      </c>
      <c r="E561" s="92">
        <f t="shared" si="25"/>
        <v>1134.7454545454545</v>
      </c>
      <c r="F561" s="92">
        <f t="shared" si="26"/>
        <v>1176.7857142857142</v>
      </c>
      <c r="G561">
        <f>C561-D561</f>
        <v>-129.70588235294122</v>
      </c>
    </row>
    <row r="562" spans="1:10" x14ac:dyDescent="0.2">
      <c r="A562">
        <v>2014</v>
      </c>
      <c r="B562">
        <v>39</v>
      </c>
      <c r="C562">
        <v>951</v>
      </c>
      <c r="D562">
        <f t="shared" si="24"/>
        <v>1062.7058823529412</v>
      </c>
      <c r="E562" s="92">
        <f t="shared" si="25"/>
        <v>1134.7454545454545</v>
      </c>
      <c r="F562" s="92">
        <f t="shared" si="26"/>
        <v>1176.7857142857142</v>
      </c>
      <c r="G562">
        <f>C562-D562</f>
        <v>-111.70588235294122</v>
      </c>
    </row>
    <row r="563" spans="1:10" x14ac:dyDescent="0.2">
      <c r="A563">
        <v>2014</v>
      </c>
      <c r="B563">
        <v>40</v>
      </c>
      <c r="C563">
        <v>994</v>
      </c>
      <c r="D563">
        <f t="shared" si="24"/>
        <v>1062.7058823529412</v>
      </c>
      <c r="E563" s="92">
        <f t="shared" si="25"/>
        <v>1134.7454545454545</v>
      </c>
      <c r="F563" s="92">
        <f t="shared" si="26"/>
        <v>1176.7857142857142</v>
      </c>
      <c r="G563">
        <f>C563-D563</f>
        <v>-68.705882352941217</v>
      </c>
    </row>
    <row r="564" spans="1:10" x14ac:dyDescent="0.2">
      <c r="A564">
        <v>2014</v>
      </c>
      <c r="B564">
        <v>41</v>
      </c>
      <c r="C564">
        <v>1068</v>
      </c>
      <c r="D564">
        <f t="shared" si="24"/>
        <v>1062.7058823529412</v>
      </c>
      <c r="E564" s="92">
        <f t="shared" si="25"/>
        <v>1134.7454545454545</v>
      </c>
      <c r="F564" s="92">
        <f t="shared" si="26"/>
        <v>1176.7857142857142</v>
      </c>
      <c r="G564">
        <f>C564-D564</f>
        <v>5.2941176470587834</v>
      </c>
    </row>
    <row r="565" spans="1:10" x14ac:dyDescent="0.2">
      <c r="A565">
        <v>2014</v>
      </c>
      <c r="B565">
        <v>42</v>
      </c>
      <c r="C565">
        <v>1012</v>
      </c>
      <c r="D565">
        <f t="shared" si="24"/>
        <v>1062.7058823529412</v>
      </c>
      <c r="E565" s="92">
        <f t="shared" si="25"/>
        <v>1134.7454545454545</v>
      </c>
      <c r="F565" s="92">
        <f t="shared" si="26"/>
        <v>1176.7857142857142</v>
      </c>
      <c r="G565">
        <f>C565-D565</f>
        <v>-50.705882352941217</v>
      </c>
    </row>
    <row r="566" spans="1:10" x14ac:dyDescent="0.2">
      <c r="A566">
        <v>2014</v>
      </c>
      <c r="B566">
        <v>43</v>
      </c>
      <c r="C566">
        <v>1111</v>
      </c>
      <c r="D566">
        <f t="shared" si="24"/>
        <v>1062.7058823529412</v>
      </c>
      <c r="E566" s="92">
        <f t="shared" si="25"/>
        <v>1134.7454545454545</v>
      </c>
      <c r="F566" s="92">
        <f t="shared" si="26"/>
        <v>1176.7857142857142</v>
      </c>
      <c r="G566">
        <f>C566-D566</f>
        <v>48.294117647058783</v>
      </c>
    </row>
    <row r="567" spans="1:10" x14ac:dyDescent="0.2">
      <c r="A567">
        <v>2014</v>
      </c>
      <c r="B567">
        <v>44</v>
      </c>
      <c r="C567">
        <v>1021</v>
      </c>
      <c r="D567">
        <f t="shared" si="24"/>
        <v>1062.7058823529412</v>
      </c>
      <c r="E567" s="92">
        <f t="shared" si="25"/>
        <v>1134.7454545454545</v>
      </c>
      <c r="F567" s="92">
        <f t="shared" si="26"/>
        <v>1176.7857142857142</v>
      </c>
      <c r="G567">
        <f>C567-D567</f>
        <v>-41.705882352941217</v>
      </c>
    </row>
    <row r="568" spans="1:10" x14ac:dyDescent="0.2">
      <c r="A568">
        <v>2014</v>
      </c>
      <c r="B568">
        <v>45</v>
      </c>
      <c r="C568">
        <v>1086</v>
      </c>
      <c r="D568">
        <f t="shared" si="24"/>
        <v>1062.7058823529412</v>
      </c>
      <c r="E568" s="92">
        <f t="shared" si="25"/>
        <v>1134.7454545454545</v>
      </c>
      <c r="F568" s="92">
        <f t="shared" si="26"/>
        <v>1176.7857142857142</v>
      </c>
      <c r="G568">
        <f>C568-D568</f>
        <v>23.294117647058783</v>
      </c>
    </row>
    <row r="569" spans="1:10" x14ac:dyDescent="0.2">
      <c r="A569">
        <v>2014</v>
      </c>
      <c r="B569">
        <v>46</v>
      </c>
      <c r="C569">
        <v>1129</v>
      </c>
      <c r="D569">
        <f t="shared" si="24"/>
        <v>1062.7058823529412</v>
      </c>
      <c r="E569" s="92">
        <f t="shared" si="25"/>
        <v>1134.7454545454545</v>
      </c>
      <c r="F569" s="92">
        <f t="shared" si="26"/>
        <v>1176.7857142857142</v>
      </c>
      <c r="G569">
        <f>C569-D569</f>
        <v>66.294117647058783</v>
      </c>
    </row>
    <row r="570" spans="1:10" x14ac:dyDescent="0.2">
      <c r="A570">
        <v>2014</v>
      </c>
      <c r="B570">
        <v>47</v>
      </c>
      <c r="C570">
        <v>1032</v>
      </c>
      <c r="D570">
        <f t="shared" si="24"/>
        <v>1062.7058823529412</v>
      </c>
      <c r="E570" s="92">
        <f t="shared" si="25"/>
        <v>1134.7454545454545</v>
      </c>
      <c r="F570" s="92">
        <f t="shared" si="26"/>
        <v>1176.7857142857142</v>
      </c>
      <c r="G570">
        <f>C570-D570</f>
        <v>-30.705882352941217</v>
      </c>
    </row>
    <row r="571" spans="1:10" x14ac:dyDescent="0.2">
      <c r="A571">
        <v>2014</v>
      </c>
      <c r="B571">
        <v>48</v>
      </c>
      <c r="C571">
        <v>1008</v>
      </c>
      <c r="D571">
        <f t="shared" si="24"/>
        <v>1062.7058823529412</v>
      </c>
      <c r="E571" s="92">
        <f t="shared" si="25"/>
        <v>1134.7454545454545</v>
      </c>
      <c r="F571" s="92">
        <f t="shared" si="26"/>
        <v>1176.7857142857142</v>
      </c>
      <c r="G571">
        <f>C571-D571</f>
        <v>-54.705882352941217</v>
      </c>
    </row>
    <row r="572" spans="1:10" x14ac:dyDescent="0.2">
      <c r="A572">
        <v>2014</v>
      </c>
      <c r="B572" s="90">
        <v>49</v>
      </c>
      <c r="C572" s="90">
        <v>1076</v>
      </c>
      <c r="D572">
        <f t="shared" si="24"/>
        <v>1062.7058823529412</v>
      </c>
      <c r="E572" s="92">
        <f t="shared" si="25"/>
        <v>1134.7454545454545</v>
      </c>
      <c r="F572" s="92">
        <f t="shared" si="26"/>
        <v>1176.7857142857142</v>
      </c>
      <c r="G572">
        <f>C572-D572</f>
        <v>13.294117647058783</v>
      </c>
      <c r="I572">
        <f>C572-F572</f>
        <v>-100.78571428571422</v>
      </c>
    </row>
    <row r="573" spans="1:10" x14ac:dyDescent="0.2">
      <c r="A573">
        <v>2014</v>
      </c>
      <c r="B573" s="90">
        <v>50</v>
      </c>
      <c r="C573" s="90">
        <v>1169</v>
      </c>
      <c r="D573">
        <f t="shared" si="24"/>
        <v>1062.7058823529412</v>
      </c>
      <c r="E573" s="92">
        <f t="shared" si="25"/>
        <v>1134.7454545454545</v>
      </c>
      <c r="F573" s="92">
        <f t="shared" si="26"/>
        <v>1176.7857142857142</v>
      </c>
      <c r="G573">
        <f>C573-D573</f>
        <v>106.29411764705878</v>
      </c>
      <c r="I573">
        <f>C573-F573</f>
        <v>-7.7857142857142208</v>
      </c>
    </row>
    <row r="574" spans="1:10" x14ac:dyDescent="0.2">
      <c r="A574">
        <v>2014</v>
      </c>
      <c r="B574" s="90">
        <v>51</v>
      </c>
      <c r="C574" s="90">
        <v>1266</v>
      </c>
      <c r="D574">
        <f t="shared" si="24"/>
        <v>1062.7058823529412</v>
      </c>
      <c r="E574" s="92">
        <f t="shared" si="25"/>
        <v>1134.7454545454545</v>
      </c>
      <c r="F574" s="92">
        <f t="shared" si="26"/>
        <v>1176.7857142857142</v>
      </c>
      <c r="G574">
        <f>C574-D574</f>
        <v>203.29411764705878</v>
      </c>
      <c r="I574">
        <f>C574-F574</f>
        <v>89.214285714285779</v>
      </c>
    </row>
    <row r="575" spans="1:10" x14ac:dyDescent="0.2">
      <c r="A575">
        <v>2014</v>
      </c>
      <c r="B575" s="90">
        <v>52</v>
      </c>
      <c r="C575" s="90">
        <v>886</v>
      </c>
      <c r="D575">
        <f t="shared" si="24"/>
        <v>1062.7058823529412</v>
      </c>
      <c r="E575" s="92">
        <f t="shared" si="25"/>
        <v>1134.7454545454545</v>
      </c>
      <c r="F575" s="92">
        <f t="shared" si="26"/>
        <v>1176.7857142857142</v>
      </c>
      <c r="G575">
        <f>C575-D575</f>
        <v>-176.70588235294122</v>
      </c>
      <c r="I575">
        <f>C575-F575</f>
        <v>-290.78571428571422</v>
      </c>
      <c r="J575">
        <f>SUM(G524:G575)</f>
        <v>-2115.7058823529455</v>
      </c>
    </row>
    <row r="576" spans="1:10" x14ac:dyDescent="0.2">
      <c r="A576" s="90">
        <v>2015</v>
      </c>
      <c r="B576" s="90">
        <v>1</v>
      </c>
      <c r="C576" s="90">
        <v>1145</v>
      </c>
      <c r="D576">
        <f t="shared" si="24"/>
        <v>1062.7058823529412</v>
      </c>
      <c r="E576" s="92">
        <f t="shared" si="25"/>
        <v>1134.7454545454545</v>
      </c>
      <c r="F576" s="92">
        <f t="shared" si="26"/>
        <v>1176.7857142857142</v>
      </c>
      <c r="G576">
        <f>C576-D576</f>
        <v>82.294117647058783</v>
      </c>
      <c r="H576">
        <f>C576-E576</f>
        <v>10.25454545454545</v>
      </c>
      <c r="I576">
        <f>C576-F576</f>
        <v>-31.785714285714221</v>
      </c>
    </row>
    <row r="577" spans="1:12" x14ac:dyDescent="0.2">
      <c r="A577">
        <v>2015</v>
      </c>
      <c r="B577" s="90">
        <v>2</v>
      </c>
      <c r="C577" s="90">
        <v>1709</v>
      </c>
      <c r="D577">
        <f t="shared" si="24"/>
        <v>1062.7058823529412</v>
      </c>
      <c r="E577" s="92">
        <f t="shared" si="25"/>
        <v>1134.7454545454545</v>
      </c>
      <c r="F577" s="92">
        <f t="shared" si="26"/>
        <v>1176.7857142857142</v>
      </c>
      <c r="G577">
        <f>C577-D577</f>
        <v>646.29411764705878</v>
      </c>
      <c r="H577">
        <f>C577-E577</f>
        <v>574.25454545454545</v>
      </c>
      <c r="I577">
        <f>C577-F577</f>
        <v>532.21428571428578</v>
      </c>
    </row>
    <row r="578" spans="1:12" x14ac:dyDescent="0.2">
      <c r="A578">
        <v>2015</v>
      </c>
      <c r="B578" s="90">
        <v>3</v>
      </c>
      <c r="C578" s="90">
        <v>1489</v>
      </c>
      <c r="D578">
        <f t="shared" ref="D578:D641" si="27">$C$756</f>
        <v>1062.7058823529412</v>
      </c>
      <c r="E578" s="92">
        <f t="shared" ref="E578:E641" si="28">$C$757</f>
        <v>1134.7454545454545</v>
      </c>
      <c r="F578" s="92">
        <f t="shared" ref="F578:F641" si="29">$C$758</f>
        <v>1176.7857142857142</v>
      </c>
      <c r="G578">
        <f>C578-D578</f>
        <v>426.29411764705878</v>
      </c>
      <c r="H578">
        <f>C578-E578</f>
        <v>354.25454545454545</v>
      </c>
      <c r="I578">
        <f>C578-F578</f>
        <v>312.21428571428578</v>
      </c>
    </row>
    <row r="579" spans="1:12" x14ac:dyDescent="0.2">
      <c r="A579">
        <v>2015</v>
      </c>
      <c r="B579" s="90">
        <v>4</v>
      </c>
      <c r="C579" s="90">
        <v>1381</v>
      </c>
      <c r="D579">
        <f t="shared" si="27"/>
        <v>1062.7058823529412</v>
      </c>
      <c r="E579" s="92">
        <f t="shared" si="28"/>
        <v>1134.7454545454545</v>
      </c>
      <c r="F579" s="92">
        <f t="shared" si="29"/>
        <v>1176.7857142857142</v>
      </c>
      <c r="G579">
        <f>C579-D579</f>
        <v>318.29411764705878</v>
      </c>
      <c r="H579">
        <f>C579-E579</f>
        <v>246.25454545454545</v>
      </c>
      <c r="I579">
        <f>C579-F579</f>
        <v>204.21428571428578</v>
      </c>
    </row>
    <row r="580" spans="1:12" x14ac:dyDescent="0.2">
      <c r="A580">
        <v>2015</v>
      </c>
      <c r="B580" s="90">
        <v>5</v>
      </c>
      <c r="C580" s="90">
        <v>1286</v>
      </c>
      <c r="D580">
        <f t="shared" si="27"/>
        <v>1062.7058823529412</v>
      </c>
      <c r="E580" s="92">
        <f t="shared" si="28"/>
        <v>1134.7454545454545</v>
      </c>
      <c r="F580" s="92">
        <f t="shared" si="29"/>
        <v>1176.7857142857142</v>
      </c>
      <c r="G580">
        <f>C580-D580</f>
        <v>223.29411764705878</v>
      </c>
      <c r="H580">
        <f>C580-E580</f>
        <v>151.25454545454545</v>
      </c>
      <c r="I580">
        <f>C580-F580</f>
        <v>109.21428571428578</v>
      </c>
    </row>
    <row r="581" spans="1:12" x14ac:dyDescent="0.2">
      <c r="A581">
        <v>2015</v>
      </c>
      <c r="B581" s="90">
        <v>6</v>
      </c>
      <c r="C581" s="90">
        <v>1344</v>
      </c>
      <c r="D581">
        <f t="shared" si="27"/>
        <v>1062.7058823529412</v>
      </c>
      <c r="E581" s="92">
        <f t="shared" si="28"/>
        <v>1134.7454545454545</v>
      </c>
      <c r="F581" s="92">
        <f t="shared" si="29"/>
        <v>1176.7857142857142</v>
      </c>
      <c r="G581">
        <f>C581-D581</f>
        <v>281.29411764705878</v>
      </c>
      <c r="H581">
        <f>C581-E581</f>
        <v>209.25454545454545</v>
      </c>
      <c r="I581">
        <f>C581-F581</f>
        <v>167.21428571428578</v>
      </c>
    </row>
    <row r="582" spans="1:12" x14ac:dyDescent="0.2">
      <c r="A582">
        <v>2015</v>
      </c>
      <c r="B582" s="90">
        <v>7</v>
      </c>
      <c r="C582" s="90">
        <v>1360</v>
      </c>
      <c r="D582">
        <f t="shared" si="27"/>
        <v>1062.7058823529412</v>
      </c>
      <c r="E582" s="92">
        <f t="shared" si="28"/>
        <v>1134.7454545454545</v>
      </c>
      <c r="F582" s="92">
        <f t="shared" si="29"/>
        <v>1176.7857142857142</v>
      </c>
      <c r="G582">
        <f>C582-D582</f>
        <v>297.29411764705878</v>
      </c>
      <c r="H582">
        <f>C582-E582</f>
        <v>225.25454545454545</v>
      </c>
      <c r="I582">
        <f>C582-F582</f>
        <v>183.21428571428578</v>
      </c>
    </row>
    <row r="583" spans="1:12" x14ac:dyDescent="0.2">
      <c r="A583">
        <v>2015</v>
      </c>
      <c r="B583" s="90">
        <v>8</v>
      </c>
      <c r="C583" s="90">
        <v>1320</v>
      </c>
      <c r="D583">
        <f t="shared" si="27"/>
        <v>1062.7058823529412</v>
      </c>
      <c r="E583" s="92">
        <f t="shared" si="28"/>
        <v>1134.7454545454545</v>
      </c>
      <c r="F583" s="92">
        <f t="shared" si="29"/>
        <v>1176.7857142857142</v>
      </c>
      <c r="G583">
        <f>C583-D583</f>
        <v>257.29411764705878</v>
      </c>
      <c r="H583">
        <f>C583-E583</f>
        <v>185.25454545454545</v>
      </c>
      <c r="I583">
        <f>C583-F583</f>
        <v>143.21428571428578</v>
      </c>
    </row>
    <row r="584" spans="1:12" x14ac:dyDescent="0.2">
      <c r="A584">
        <v>2015</v>
      </c>
      <c r="B584" s="90">
        <v>9</v>
      </c>
      <c r="C584" s="90">
        <v>1307</v>
      </c>
      <c r="D584">
        <f t="shared" si="27"/>
        <v>1062.7058823529412</v>
      </c>
      <c r="E584" s="92">
        <f t="shared" si="28"/>
        <v>1134.7454545454545</v>
      </c>
      <c r="F584" s="92">
        <f t="shared" si="29"/>
        <v>1176.7857142857142</v>
      </c>
      <c r="G584">
        <f>C584-D584</f>
        <v>244.29411764705878</v>
      </c>
      <c r="H584">
        <f>C584-E584</f>
        <v>172.25454545454545</v>
      </c>
      <c r="I584">
        <f>C584-F584</f>
        <v>130.21428571428578</v>
      </c>
    </row>
    <row r="585" spans="1:12" x14ac:dyDescent="0.2">
      <c r="A585">
        <v>2015</v>
      </c>
      <c r="B585" s="90">
        <v>10</v>
      </c>
      <c r="C585" s="90">
        <v>1193</v>
      </c>
      <c r="D585">
        <f t="shared" si="27"/>
        <v>1062.7058823529412</v>
      </c>
      <c r="E585" s="92">
        <f t="shared" si="28"/>
        <v>1134.7454545454545</v>
      </c>
      <c r="F585" s="92">
        <f t="shared" si="29"/>
        <v>1176.7857142857142</v>
      </c>
      <c r="G585">
        <f>C585-D585</f>
        <v>130.29411764705878</v>
      </c>
      <c r="H585">
        <f>C585-E585</f>
        <v>58.25454545454545</v>
      </c>
      <c r="I585">
        <f>C585-F585</f>
        <v>16.214285714285779</v>
      </c>
    </row>
    <row r="586" spans="1:12" x14ac:dyDescent="0.2">
      <c r="A586">
        <v>2015</v>
      </c>
      <c r="B586" s="90">
        <v>11</v>
      </c>
      <c r="C586" s="90">
        <v>1201</v>
      </c>
      <c r="D586">
        <f t="shared" si="27"/>
        <v>1062.7058823529412</v>
      </c>
      <c r="E586" s="92">
        <f t="shared" si="28"/>
        <v>1134.7454545454545</v>
      </c>
      <c r="F586" s="92">
        <f t="shared" si="29"/>
        <v>1176.7857142857142</v>
      </c>
      <c r="G586">
        <f>C586-D586</f>
        <v>138.29411764705878</v>
      </c>
      <c r="H586">
        <f>C586-E586</f>
        <v>66.25454545454545</v>
      </c>
      <c r="I586">
        <f>C586-F586</f>
        <v>24.214285714285779</v>
      </c>
    </row>
    <row r="587" spans="1:12" x14ac:dyDescent="0.2">
      <c r="A587">
        <v>2015</v>
      </c>
      <c r="B587" s="90">
        <v>12</v>
      </c>
      <c r="C587" s="90">
        <v>1149</v>
      </c>
      <c r="D587">
        <f t="shared" si="27"/>
        <v>1062.7058823529412</v>
      </c>
      <c r="E587" s="92">
        <f t="shared" si="28"/>
        <v>1134.7454545454545</v>
      </c>
      <c r="F587" s="92">
        <f t="shared" si="29"/>
        <v>1176.7857142857142</v>
      </c>
      <c r="G587">
        <f>C587-D587</f>
        <v>86.294117647058783</v>
      </c>
      <c r="H587">
        <f>C587-E587</f>
        <v>14.25454545454545</v>
      </c>
      <c r="I587">
        <f>C587-F587</f>
        <v>-27.785714285714221</v>
      </c>
      <c r="L587">
        <f>SUM(I572:I587)</f>
        <v>1452.4285714285725</v>
      </c>
    </row>
    <row r="588" spans="1:12" x14ac:dyDescent="0.2">
      <c r="A588">
        <v>2015</v>
      </c>
      <c r="B588">
        <v>13</v>
      </c>
      <c r="C588">
        <v>1171</v>
      </c>
      <c r="D588">
        <f t="shared" si="27"/>
        <v>1062.7058823529412</v>
      </c>
      <c r="E588" s="92">
        <f t="shared" si="28"/>
        <v>1134.7454545454545</v>
      </c>
      <c r="F588" s="92">
        <f t="shared" si="29"/>
        <v>1176.7857142857142</v>
      </c>
      <c r="G588">
        <f>C588-D588</f>
        <v>108.29411764705878</v>
      </c>
      <c r="H588">
        <f>C588-E588</f>
        <v>36.25454545454545</v>
      </c>
    </row>
    <row r="589" spans="1:12" x14ac:dyDescent="0.2">
      <c r="A589">
        <v>2015</v>
      </c>
      <c r="B589">
        <v>14</v>
      </c>
      <c r="C589">
        <v>1041</v>
      </c>
      <c r="D589">
        <f t="shared" si="27"/>
        <v>1062.7058823529412</v>
      </c>
      <c r="E589" s="92">
        <f t="shared" si="28"/>
        <v>1134.7454545454545</v>
      </c>
      <c r="F589" s="92">
        <f t="shared" si="29"/>
        <v>1176.7857142857142</v>
      </c>
      <c r="G589">
        <f>C589-D589</f>
        <v>-21.705882352941217</v>
      </c>
      <c r="H589">
        <f>C589-E589</f>
        <v>-93.74545454545455</v>
      </c>
    </row>
    <row r="590" spans="1:12" x14ac:dyDescent="0.2">
      <c r="A590">
        <v>2015</v>
      </c>
      <c r="B590">
        <v>15</v>
      </c>
      <c r="C590">
        <v>1193</v>
      </c>
      <c r="D590">
        <f t="shared" si="27"/>
        <v>1062.7058823529412</v>
      </c>
      <c r="E590" s="92">
        <f t="shared" si="28"/>
        <v>1134.7454545454545</v>
      </c>
      <c r="F590" s="92">
        <f t="shared" si="29"/>
        <v>1176.7857142857142</v>
      </c>
      <c r="G590">
        <f>C590-D590</f>
        <v>130.29411764705878</v>
      </c>
      <c r="H590">
        <f>C590-E590</f>
        <v>58.25454545454545</v>
      </c>
    </row>
    <row r="591" spans="1:12" x14ac:dyDescent="0.2">
      <c r="A591">
        <v>2015</v>
      </c>
      <c r="B591">
        <v>16</v>
      </c>
      <c r="C591">
        <v>1095</v>
      </c>
      <c r="D591">
        <f t="shared" si="27"/>
        <v>1062.7058823529412</v>
      </c>
      <c r="E591" s="92">
        <f t="shared" si="28"/>
        <v>1134.7454545454545</v>
      </c>
      <c r="F591" s="92">
        <f t="shared" si="29"/>
        <v>1176.7857142857142</v>
      </c>
      <c r="G591">
        <f>C591-D591</f>
        <v>32.294117647058783</v>
      </c>
      <c r="H591">
        <f>C591-E591</f>
        <v>-39.74545454545455</v>
      </c>
    </row>
    <row r="592" spans="1:12" x14ac:dyDescent="0.2">
      <c r="A592">
        <v>2015</v>
      </c>
      <c r="B592">
        <v>17</v>
      </c>
      <c r="C592">
        <v>1108</v>
      </c>
      <c r="D592">
        <f t="shared" si="27"/>
        <v>1062.7058823529412</v>
      </c>
      <c r="E592" s="92">
        <f t="shared" si="28"/>
        <v>1134.7454545454545</v>
      </c>
      <c r="F592" s="92">
        <f t="shared" si="29"/>
        <v>1176.7857142857142</v>
      </c>
      <c r="G592">
        <f>C592-D592</f>
        <v>45.294117647058783</v>
      </c>
      <c r="H592">
        <f>C592-E592</f>
        <v>-26.74545454545455</v>
      </c>
    </row>
    <row r="593" spans="1:11" x14ac:dyDescent="0.2">
      <c r="A593">
        <v>2015</v>
      </c>
      <c r="B593">
        <v>18</v>
      </c>
      <c r="C593">
        <v>1117</v>
      </c>
      <c r="D593">
        <f t="shared" si="27"/>
        <v>1062.7058823529412</v>
      </c>
      <c r="E593" s="92">
        <f t="shared" si="28"/>
        <v>1134.7454545454545</v>
      </c>
      <c r="F593" s="92">
        <f t="shared" si="29"/>
        <v>1176.7857142857142</v>
      </c>
      <c r="G593">
        <f>C593-D593</f>
        <v>54.294117647058783</v>
      </c>
      <c r="H593">
        <f>C593-E593</f>
        <v>-17.74545454545455</v>
      </c>
    </row>
    <row r="594" spans="1:11" x14ac:dyDescent="0.2">
      <c r="A594">
        <v>2015</v>
      </c>
      <c r="B594">
        <v>19</v>
      </c>
      <c r="C594">
        <v>1020</v>
      </c>
      <c r="D594">
        <f t="shared" si="27"/>
        <v>1062.7058823529412</v>
      </c>
      <c r="E594" s="92">
        <f t="shared" si="28"/>
        <v>1134.7454545454545</v>
      </c>
      <c r="F594" s="92">
        <f t="shared" si="29"/>
        <v>1176.7857142857142</v>
      </c>
      <c r="G594">
        <f>C594-D594</f>
        <v>-42.705882352941217</v>
      </c>
      <c r="H594">
        <f>C594-E594</f>
        <v>-114.74545454545455</v>
      </c>
    </row>
    <row r="595" spans="1:11" x14ac:dyDescent="0.2">
      <c r="A595">
        <v>2015</v>
      </c>
      <c r="B595">
        <v>20</v>
      </c>
      <c r="C595">
        <v>1103</v>
      </c>
      <c r="D595">
        <f t="shared" si="27"/>
        <v>1062.7058823529412</v>
      </c>
      <c r="E595" s="92">
        <f t="shared" si="28"/>
        <v>1134.7454545454545</v>
      </c>
      <c r="F595" s="92">
        <f t="shared" si="29"/>
        <v>1176.7857142857142</v>
      </c>
      <c r="G595">
        <f>C595-D595</f>
        <v>40.294117647058783</v>
      </c>
      <c r="H595">
        <f>C595-E595</f>
        <v>-31.74545454545455</v>
      </c>
    </row>
    <row r="596" spans="1:11" x14ac:dyDescent="0.2">
      <c r="A596">
        <v>2015</v>
      </c>
      <c r="B596">
        <v>21</v>
      </c>
      <c r="C596">
        <v>1039</v>
      </c>
      <c r="D596">
        <f t="shared" si="27"/>
        <v>1062.7058823529412</v>
      </c>
      <c r="E596" s="92">
        <f t="shared" si="28"/>
        <v>1134.7454545454545</v>
      </c>
      <c r="F596" s="92">
        <f t="shared" si="29"/>
        <v>1176.7857142857142</v>
      </c>
      <c r="G596">
        <f>C596-D596</f>
        <v>-23.705882352941217</v>
      </c>
      <c r="H596">
        <f>C596-E596</f>
        <v>-95.74545454545455</v>
      </c>
    </row>
    <row r="597" spans="1:11" x14ac:dyDescent="0.2">
      <c r="A597">
        <v>2015</v>
      </c>
      <c r="B597">
        <v>22</v>
      </c>
      <c r="C597">
        <v>1041</v>
      </c>
      <c r="D597">
        <f t="shared" si="27"/>
        <v>1062.7058823529412</v>
      </c>
      <c r="E597" s="92">
        <f t="shared" si="28"/>
        <v>1134.7454545454545</v>
      </c>
      <c r="F597" s="92">
        <f t="shared" si="29"/>
        <v>1176.7857142857142</v>
      </c>
      <c r="G597">
        <f>C597-D597</f>
        <v>-21.705882352941217</v>
      </c>
      <c r="H597">
        <f>C597-E597</f>
        <v>-93.74545454545455</v>
      </c>
      <c r="K597">
        <f>SUM(H576:H597)</f>
        <v>1847.5999999999974</v>
      </c>
    </row>
    <row r="598" spans="1:11" x14ac:dyDescent="0.2">
      <c r="A598">
        <v>2015</v>
      </c>
      <c r="B598">
        <v>23</v>
      </c>
      <c r="C598">
        <v>1107</v>
      </c>
      <c r="D598">
        <f t="shared" si="27"/>
        <v>1062.7058823529412</v>
      </c>
      <c r="E598" s="92">
        <f t="shared" si="28"/>
        <v>1134.7454545454545</v>
      </c>
      <c r="F598" s="92">
        <f t="shared" si="29"/>
        <v>1176.7857142857142</v>
      </c>
      <c r="G598">
        <f>C598-D598</f>
        <v>44.294117647058783</v>
      </c>
    </row>
    <row r="599" spans="1:11" x14ac:dyDescent="0.2">
      <c r="A599">
        <v>2015</v>
      </c>
      <c r="B599">
        <v>24</v>
      </c>
      <c r="C599">
        <v>1038</v>
      </c>
      <c r="D599">
        <f t="shared" si="27"/>
        <v>1062.7058823529412</v>
      </c>
      <c r="E599" s="92">
        <f t="shared" si="28"/>
        <v>1134.7454545454545</v>
      </c>
      <c r="F599" s="92">
        <f t="shared" si="29"/>
        <v>1176.7857142857142</v>
      </c>
      <c r="G599">
        <f>C599-D599</f>
        <v>-24.705882352941217</v>
      </c>
    </row>
    <row r="600" spans="1:11" x14ac:dyDescent="0.2">
      <c r="A600">
        <v>2015</v>
      </c>
      <c r="B600">
        <v>25</v>
      </c>
      <c r="C600">
        <v>1025</v>
      </c>
      <c r="D600">
        <f t="shared" si="27"/>
        <v>1062.7058823529412</v>
      </c>
      <c r="E600" s="92">
        <f t="shared" si="28"/>
        <v>1134.7454545454545</v>
      </c>
      <c r="F600" s="92">
        <f t="shared" si="29"/>
        <v>1176.7857142857142</v>
      </c>
      <c r="G600">
        <f>C600-D600</f>
        <v>-37.705882352941217</v>
      </c>
    </row>
    <row r="601" spans="1:11" x14ac:dyDescent="0.2">
      <c r="A601">
        <v>2015</v>
      </c>
      <c r="B601">
        <v>26</v>
      </c>
      <c r="C601">
        <v>1032</v>
      </c>
      <c r="D601">
        <f t="shared" si="27"/>
        <v>1062.7058823529412</v>
      </c>
      <c r="E601" s="92">
        <f t="shared" si="28"/>
        <v>1134.7454545454545</v>
      </c>
      <c r="F601" s="92">
        <f t="shared" si="29"/>
        <v>1176.7857142857142</v>
      </c>
      <c r="G601">
        <f>C601-D601</f>
        <v>-30.705882352941217</v>
      </c>
    </row>
    <row r="602" spans="1:11" x14ac:dyDescent="0.2">
      <c r="A602">
        <v>2015</v>
      </c>
      <c r="B602">
        <v>27</v>
      </c>
      <c r="C602">
        <v>1039</v>
      </c>
      <c r="D602">
        <f t="shared" si="27"/>
        <v>1062.7058823529412</v>
      </c>
      <c r="E602" s="92">
        <f t="shared" si="28"/>
        <v>1134.7454545454545</v>
      </c>
      <c r="F602" s="92">
        <f t="shared" si="29"/>
        <v>1176.7857142857142</v>
      </c>
      <c r="G602">
        <f>C602-D602</f>
        <v>-23.705882352941217</v>
      </c>
    </row>
    <row r="603" spans="1:11" x14ac:dyDescent="0.2">
      <c r="A603">
        <v>2015</v>
      </c>
      <c r="B603">
        <v>28</v>
      </c>
      <c r="C603">
        <v>1012</v>
      </c>
      <c r="D603">
        <f t="shared" si="27"/>
        <v>1062.7058823529412</v>
      </c>
      <c r="E603" s="92">
        <f t="shared" si="28"/>
        <v>1134.7454545454545</v>
      </c>
      <c r="F603" s="92">
        <f t="shared" si="29"/>
        <v>1176.7857142857142</v>
      </c>
      <c r="G603">
        <f>C603-D603</f>
        <v>-50.705882352941217</v>
      </c>
    </row>
    <row r="604" spans="1:11" x14ac:dyDescent="0.2">
      <c r="A604">
        <v>2015</v>
      </c>
      <c r="B604">
        <v>29</v>
      </c>
      <c r="C604">
        <v>1021</v>
      </c>
      <c r="D604">
        <f t="shared" si="27"/>
        <v>1062.7058823529412</v>
      </c>
      <c r="E604" s="92">
        <f t="shared" si="28"/>
        <v>1134.7454545454545</v>
      </c>
      <c r="F604" s="92">
        <f t="shared" si="29"/>
        <v>1176.7857142857142</v>
      </c>
      <c r="G604">
        <f>C604-D604</f>
        <v>-41.705882352941217</v>
      </c>
    </row>
    <row r="605" spans="1:11" x14ac:dyDescent="0.2">
      <c r="A605">
        <v>2015</v>
      </c>
      <c r="B605">
        <v>30</v>
      </c>
      <c r="C605">
        <v>956</v>
      </c>
      <c r="D605">
        <f t="shared" si="27"/>
        <v>1062.7058823529412</v>
      </c>
      <c r="E605" s="92">
        <f t="shared" si="28"/>
        <v>1134.7454545454545</v>
      </c>
      <c r="F605" s="92">
        <f t="shared" si="29"/>
        <v>1176.7857142857142</v>
      </c>
      <c r="G605">
        <f>C605-D605</f>
        <v>-106.70588235294122</v>
      </c>
    </row>
    <row r="606" spans="1:11" x14ac:dyDescent="0.2">
      <c r="A606">
        <v>2015</v>
      </c>
      <c r="B606">
        <v>31</v>
      </c>
      <c r="C606">
        <v>985</v>
      </c>
      <c r="D606">
        <f t="shared" si="27"/>
        <v>1062.7058823529412</v>
      </c>
      <c r="E606" s="92">
        <f t="shared" si="28"/>
        <v>1134.7454545454545</v>
      </c>
      <c r="F606" s="92">
        <f t="shared" si="29"/>
        <v>1176.7857142857142</v>
      </c>
      <c r="G606">
        <f>C606-D606</f>
        <v>-77.705882352941217</v>
      </c>
    </row>
    <row r="607" spans="1:11" x14ac:dyDescent="0.2">
      <c r="A607">
        <v>2015</v>
      </c>
      <c r="B607">
        <v>32</v>
      </c>
      <c r="C607">
        <v>1044</v>
      </c>
      <c r="D607">
        <f t="shared" si="27"/>
        <v>1062.7058823529412</v>
      </c>
      <c r="E607" s="92">
        <f t="shared" si="28"/>
        <v>1134.7454545454545</v>
      </c>
      <c r="F607" s="92">
        <f t="shared" si="29"/>
        <v>1176.7857142857142</v>
      </c>
      <c r="G607">
        <f>C607-D607</f>
        <v>-18.705882352941217</v>
      </c>
    </row>
    <row r="608" spans="1:11" x14ac:dyDescent="0.2">
      <c r="A608">
        <v>2015</v>
      </c>
      <c r="B608">
        <v>33</v>
      </c>
      <c r="C608">
        <v>967</v>
      </c>
      <c r="D608">
        <f t="shared" si="27"/>
        <v>1062.7058823529412</v>
      </c>
      <c r="E608" s="92">
        <f t="shared" si="28"/>
        <v>1134.7454545454545</v>
      </c>
      <c r="F608" s="92">
        <f t="shared" si="29"/>
        <v>1176.7857142857142</v>
      </c>
      <c r="G608">
        <f>C608-D608</f>
        <v>-95.705882352941217</v>
      </c>
    </row>
    <row r="609" spans="1:9" x14ac:dyDescent="0.2">
      <c r="A609">
        <v>2015</v>
      </c>
      <c r="B609">
        <v>34</v>
      </c>
      <c r="C609">
        <v>982</v>
      </c>
      <c r="D609">
        <f t="shared" si="27"/>
        <v>1062.7058823529412</v>
      </c>
      <c r="E609" s="92">
        <f t="shared" si="28"/>
        <v>1134.7454545454545</v>
      </c>
      <c r="F609" s="92">
        <f t="shared" si="29"/>
        <v>1176.7857142857142</v>
      </c>
      <c r="G609">
        <f>C609-D609</f>
        <v>-80.705882352941217</v>
      </c>
    </row>
    <row r="610" spans="1:9" x14ac:dyDescent="0.2">
      <c r="A610">
        <v>2015</v>
      </c>
      <c r="B610">
        <v>35</v>
      </c>
      <c r="C610">
        <v>955</v>
      </c>
      <c r="D610">
        <f t="shared" si="27"/>
        <v>1062.7058823529412</v>
      </c>
      <c r="E610" s="92">
        <f t="shared" si="28"/>
        <v>1134.7454545454545</v>
      </c>
      <c r="F610" s="92">
        <f t="shared" si="29"/>
        <v>1176.7857142857142</v>
      </c>
      <c r="G610">
        <f>C610-D610</f>
        <v>-107.70588235294122</v>
      </c>
    </row>
    <row r="611" spans="1:9" x14ac:dyDescent="0.2">
      <c r="A611">
        <v>2015</v>
      </c>
      <c r="B611">
        <v>36</v>
      </c>
      <c r="C611">
        <v>977</v>
      </c>
      <c r="D611">
        <f t="shared" si="27"/>
        <v>1062.7058823529412</v>
      </c>
      <c r="E611" s="92">
        <f t="shared" si="28"/>
        <v>1134.7454545454545</v>
      </c>
      <c r="F611" s="92">
        <f t="shared" si="29"/>
        <v>1176.7857142857142</v>
      </c>
      <c r="G611">
        <f>C611-D611</f>
        <v>-85.705882352941217</v>
      </c>
    </row>
    <row r="612" spans="1:9" x14ac:dyDescent="0.2">
      <c r="A612">
        <v>2015</v>
      </c>
      <c r="B612">
        <v>37</v>
      </c>
      <c r="C612">
        <v>990</v>
      </c>
      <c r="D612">
        <f t="shared" si="27"/>
        <v>1062.7058823529412</v>
      </c>
      <c r="E612" s="92">
        <f t="shared" si="28"/>
        <v>1134.7454545454545</v>
      </c>
      <c r="F612" s="92">
        <f t="shared" si="29"/>
        <v>1176.7857142857142</v>
      </c>
      <c r="G612">
        <f>C612-D612</f>
        <v>-72.705882352941217</v>
      </c>
    </row>
    <row r="613" spans="1:9" x14ac:dyDescent="0.2">
      <c r="A613">
        <v>2015</v>
      </c>
      <c r="B613">
        <v>38</v>
      </c>
      <c r="C613">
        <v>1001</v>
      </c>
      <c r="D613">
        <f t="shared" si="27"/>
        <v>1062.7058823529412</v>
      </c>
      <c r="E613" s="92">
        <f t="shared" si="28"/>
        <v>1134.7454545454545</v>
      </c>
      <c r="F613" s="92">
        <f t="shared" si="29"/>
        <v>1176.7857142857142</v>
      </c>
      <c r="G613">
        <f>C613-D613</f>
        <v>-61.705882352941217</v>
      </c>
    </row>
    <row r="614" spans="1:9" x14ac:dyDescent="0.2">
      <c r="A614">
        <v>2015</v>
      </c>
      <c r="B614">
        <v>39</v>
      </c>
      <c r="C614">
        <v>1010</v>
      </c>
      <c r="D614">
        <f t="shared" si="27"/>
        <v>1062.7058823529412</v>
      </c>
      <c r="E614" s="92">
        <f t="shared" si="28"/>
        <v>1134.7454545454545</v>
      </c>
      <c r="F614" s="92">
        <f t="shared" si="29"/>
        <v>1176.7857142857142</v>
      </c>
      <c r="G614">
        <f>C614-D614</f>
        <v>-52.705882352941217</v>
      </c>
    </row>
    <row r="615" spans="1:9" x14ac:dyDescent="0.2">
      <c r="A615">
        <v>2015</v>
      </c>
      <c r="B615">
        <v>40</v>
      </c>
      <c r="C615">
        <v>1008</v>
      </c>
      <c r="D615">
        <f t="shared" si="27"/>
        <v>1062.7058823529412</v>
      </c>
      <c r="E615" s="92">
        <f t="shared" si="28"/>
        <v>1134.7454545454545</v>
      </c>
      <c r="F615" s="92">
        <f t="shared" si="29"/>
        <v>1176.7857142857142</v>
      </c>
      <c r="G615">
        <f>C615-D615</f>
        <v>-54.705882352941217</v>
      </c>
    </row>
    <row r="616" spans="1:9" x14ac:dyDescent="0.2">
      <c r="A616">
        <v>2015</v>
      </c>
      <c r="B616">
        <v>41</v>
      </c>
      <c r="C616">
        <v>1028</v>
      </c>
      <c r="D616">
        <f t="shared" si="27"/>
        <v>1062.7058823529412</v>
      </c>
      <c r="E616" s="92">
        <f t="shared" si="28"/>
        <v>1134.7454545454545</v>
      </c>
      <c r="F616" s="92">
        <f t="shared" si="29"/>
        <v>1176.7857142857142</v>
      </c>
      <c r="G616">
        <f>C616-D616</f>
        <v>-34.705882352941217</v>
      </c>
    </row>
    <row r="617" spans="1:9" x14ac:dyDescent="0.2">
      <c r="A617">
        <v>2015</v>
      </c>
      <c r="B617">
        <v>42</v>
      </c>
      <c r="C617">
        <v>988</v>
      </c>
      <c r="D617">
        <f t="shared" si="27"/>
        <v>1062.7058823529412</v>
      </c>
      <c r="E617" s="92">
        <f t="shared" si="28"/>
        <v>1134.7454545454545</v>
      </c>
      <c r="F617" s="92">
        <f t="shared" si="29"/>
        <v>1176.7857142857142</v>
      </c>
      <c r="G617">
        <f>C617-D617</f>
        <v>-74.705882352941217</v>
      </c>
    </row>
    <row r="618" spans="1:9" x14ac:dyDescent="0.2">
      <c r="A618">
        <v>2015</v>
      </c>
      <c r="B618">
        <v>43</v>
      </c>
      <c r="C618">
        <v>981</v>
      </c>
      <c r="D618">
        <f t="shared" si="27"/>
        <v>1062.7058823529412</v>
      </c>
      <c r="E618" s="92">
        <f t="shared" si="28"/>
        <v>1134.7454545454545</v>
      </c>
      <c r="F618" s="92">
        <f t="shared" si="29"/>
        <v>1176.7857142857142</v>
      </c>
      <c r="G618">
        <f>C618-D618</f>
        <v>-81.705882352941217</v>
      </c>
    </row>
    <row r="619" spans="1:9" x14ac:dyDescent="0.2">
      <c r="A619">
        <v>2015</v>
      </c>
      <c r="B619">
        <v>44</v>
      </c>
      <c r="C619">
        <v>1117</v>
      </c>
      <c r="D619">
        <f t="shared" si="27"/>
        <v>1062.7058823529412</v>
      </c>
      <c r="E619" s="92">
        <f t="shared" si="28"/>
        <v>1134.7454545454545</v>
      </c>
      <c r="F619" s="92">
        <f t="shared" si="29"/>
        <v>1176.7857142857142</v>
      </c>
      <c r="G619">
        <f>C619-D619</f>
        <v>54.294117647058783</v>
      </c>
    </row>
    <row r="620" spans="1:9" x14ac:dyDescent="0.2">
      <c r="A620">
        <v>2015</v>
      </c>
      <c r="B620">
        <v>45</v>
      </c>
      <c r="C620">
        <v>1028</v>
      </c>
      <c r="D620">
        <f t="shared" si="27"/>
        <v>1062.7058823529412</v>
      </c>
      <c r="E620" s="92">
        <f t="shared" si="28"/>
        <v>1134.7454545454545</v>
      </c>
      <c r="F620" s="92">
        <f t="shared" si="29"/>
        <v>1176.7857142857142</v>
      </c>
      <c r="G620">
        <f>C620-D620</f>
        <v>-34.705882352941217</v>
      </c>
    </row>
    <row r="621" spans="1:9" x14ac:dyDescent="0.2">
      <c r="A621">
        <v>2015</v>
      </c>
      <c r="B621">
        <v>46</v>
      </c>
      <c r="C621">
        <v>1103</v>
      </c>
      <c r="D621">
        <f t="shared" si="27"/>
        <v>1062.7058823529412</v>
      </c>
      <c r="E621" s="92">
        <f t="shared" si="28"/>
        <v>1134.7454545454545</v>
      </c>
      <c r="F621" s="92">
        <f t="shared" si="29"/>
        <v>1176.7857142857142</v>
      </c>
      <c r="G621">
        <f>C621-D621</f>
        <v>40.294117647058783</v>
      </c>
    </row>
    <row r="622" spans="1:9" x14ac:dyDescent="0.2">
      <c r="A622">
        <v>2015</v>
      </c>
      <c r="B622">
        <v>47</v>
      </c>
      <c r="C622">
        <v>1054</v>
      </c>
      <c r="D622">
        <f t="shared" si="27"/>
        <v>1062.7058823529412</v>
      </c>
      <c r="E622" s="92">
        <f t="shared" si="28"/>
        <v>1134.7454545454545</v>
      </c>
      <c r="F622" s="92">
        <f t="shared" si="29"/>
        <v>1176.7857142857142</v>
      </c>
      <c r="G622">
        <f>C622-D622</f>
        <v>-8.7058823529412166</v>
      </c>
    </row>
    <row r="623" spans="1:9" x14ac:dyDescent="0.2">
      <c r="A623">
        <v>2015</v>
      </c>
      <c r="B623">
        <v>48</v>
      </c>
      <c r="C623">
        <v>1115</v>
      </c>
      <c r="D623">
        <f t="shared" si="27"/>
        <v>1062.7058823529412</v>
      </c>
      <c r="E623" s="92">
        <f t="shared" si="28"/>
        <v>1134.7454545454545</v>
      </c>
      <c r="F623" s="92">
        <f t="shared" si="29"/>
        <v>1176.7857142857142</v>
      </c>
      <c r="G623">
        <f>C623-D623</f>
        <v>52.294117647058783</v>
      </c>
    </row>
    <row r="624" spans="1:9" x14ac:dyDescent="0.2">
      <c r="A624">
        <v>2015</v>
      </c>
      <c r="B624" s="90">
        <v>49</v>
      </c>
      <c r="C624" s="90">
        <v>1089</v>
      </c>
      <c r="D624">
        <f t="shared" si="27"/>
        <v>1062.7058823529412</v>
      </c>
      <c r="E624" s="92">
        <f t="shared" si="28"/>
        <v>1134.7454545454545</v>
      </c>
      <c r="F624" s="92">
        <f t="shared" si="29"/>
        <v>1176.7857142857142</v>
      </c>
      <c r="G624">
        <f>C624-D624</f>
        <v>26.294117647058783</v>
      </c>
      <c r="I624">
        <f>C624-F624</f>
        <v>-87.785714285714221</v>
      </c>
    </row>
    <row r="625" spans="1:12" x14ac:dyDescent="0.2">
      <c r="A625">
        <v>2015</v>
      </c>
      <c r="B625" s="90">
        <v>50</v>
      </c>
      <c r="C625" s="90">
        <v>1101</v>
      </c>
      <c r="D625">
        <f t="shared" si="27"/>
        <v>1062.7058823529412</v>
      </c>
      <c r="E625" s="92">
        <f t="shared" si="28"/>
        <v>1134.7454545454545</v>
      </c>
      <c r="F625" s="92">
        <f t="shared" si="29"/>
        <v>1176.7857142857142</v>
      </c>
      <c r="G625">
        <f>C625-D625</f>
        <v>38.294117647058783</v>
      </c>
      <c r="I625">
        <f>C625-F625</f>
        <v>-75.785714285714221</v>
      </c>
    </row>
    <row r="626" spans="1:12" x14ac:dyDescent="0.2">
      <c r="A626">
        <v>2015</v>
      </c>
      <c r="B626" s="90">
        <v>51</v>
      </c>
      <c r="C626" s="90">
        <v>1146</v>
      </c>
      <c r="D626">
        <f t="shared" si="27"/>
        <v>1062.7058823529412</v>
      </c>
      <c r="E626" s="92">
        <f t="shared" si="28"/>
        <v>1134.7454545454545</v>
      </c>
      <c r="F626" s="92">
        <f t="shared" si="29"/>
        <v>1176.7857142857142</v>
      </c>
      <c r="G626">
        <f>C626-D626</f>
        <v>83.294117647058783</v>
      </c>
      <c r="I626">
        <f>C626-F626</f>
        <v>-30.785714285714221</v>
      </c>
    </row>
    <row r="627" spans="1:12" x14ac:dyDescent="0.2">
      <c r="A627">
        <v>2015</v>
      </c>
      <c r="B627" s="90">
        <v>52</v>
      </c>
      <c r="C627" s="90">
        <v>943</v>
      </c>
      <c r="D627">
        <f t="shared" si="27"/>
        <v>1062.7058823529412</v>
      </c>
      <c r="E627" s="92">
        <f t="shared" si="28"/>
        <v>1134.7454545454545</v>
      </c>
      <c r="F627" s="92">
        <f t="shared" si="29"/>
        <v>1176.7857142857142</v>
      </c>
      <c r="G627">
        <f>C627-D627</f>
        <v>-119.70588235294122</v>
      </c>
      <c r="I627">
        <f>C627-F627</f>
        <v>-233.78571428571422</v>
      </c>
    </row>
    <row r="628" spans="1:12" x14ac:dyDescent="0.2">
      <c r="A628">
        <v>2015</v>
      </c>
      <c r="B628" s="90">
        <v>53</v>
      </c>
      <c r="C628" s="90">
        <v>1011</v>
      </c>
      <c r="D628">
        <f t="shared" si="27"/>
        <v>1062.7058823529412</v>
      </c>
      <c r="E628" s="92">
        <f t="shared" si="28"/>
        <v>1134.7454545454545</v>
      </c>
      <c r="F628" s="92">
        <f t="shared" si="29"/>
        <v>1176.7857142857142</v>
      </c>
      <c r="G628">
        <f>C628-D628</f>
        <v>-51.705882352941217</v>
      </c>
      <c r="I628">
        <f>C628-F628</f>
        <v>-165.78571428571422</v>
      </c>
      <c r="J628">
        <f>SUM(G577:G628)</f>
        <v>2259.2941176470467</v>
      </c>
    </row>
    <row r="629" spans="1:12" x14ac:dyDescent="0.2">
      <c r="A629" s="90">
        <v>2016</v>
      </c>
      <c r="B629" s="90">
        <v>1</v>
      </c>
      <c r="C629" s="90">
        <v>1397</v>
      </c>
      <c r="D629">
        <f t="shared" si="27"/>
        <v>1062.7058823529412</v>
      </c>
      <c r="E629" s="92">
        <f t="shared" si="28"/>
        <v>1134.7454545454545</v>
      </c>
      <c r="F629" s="92">
        <f t="shared" si="29"/>
        <v>1176.7857142857142</v>
      </c>
      <c r="G629">
        <f>C629-D629</f>
        <v>334.29411764705878</v>
      </c>
      <c r="H629">
        <f>C629-E629</f>
        <v>262.25454545454545</v>
      </c>
      <c r="I629">
        <f>C629-F629</f>
        <v>220.21428571428578</v>
      </c>
    </row>
    <row r="630" spans="1:12" x14ac:dyDescent="0.2">
      <c r="A630">
        <v>2016</v>
      </c>
      <c r="B630" s="90">
        <v>2</v>
      </c>
      <c r="C630" s="90">
        <v>1305</v>
      </c>
      <c r="D630">
        <f t="shared" si="27"/>
        <v>1062.7058823529412</v>
      </c>
      <c r="E630" s="92">
        <f t="shared" si="28"/>
        <v>1134.7454545454545</v>
      </c>
      <c r="F630" s="92">
        <f t="shared" si="29"/>
        <v>1176.7857142857142</v>
      </c>
      <c r="G630">
        <f>C630-D630</f>
        <v>242.29411764705878</v>
      </c>
      <c r="H630">
        <f>C630-E630</f>
        <v>170.25454545454545</v>
      </c>
      <c r="I630">
        <f>C630-F630</f>
        <v>128.21428571428578</v>
      </c>
    </row>
    <row r="631" spans="1:12" x14ac:dyDescent="0.2">
      <c r="A631">
        <v>2016</v>
      </c>
      <c r="B631" s="90">
        <v>3</v>
      </c>
      <c r="C631" s="90">
        <v>1215</v>
      </c>
      <c r="D631">
        <f t="shared" si="27"/>
        <v>1062.7058823529412</v>
      </c>
      <c r="E631" s="92">
        <f t="shared" si="28"/>
        <v>1134.7454545454545</v>
      </c>
      <c r="F631" s="92">
        <f t="shared" si="29"/>
        <v>1176.7857142857142</v>
      </c>
      <c r="G631">
        <f>C631-D631</f>
        <v>152.29411764705878</v>
      </c>
      <c r="H631">
        <f>C631-E631</f>
        <v>80.25454545454545</v>
      </c>
      <c r="I631">
        <f>C631-F631</f>
        <v>38.214285714285779</v>
      </c>
    </row>
    <row r="632" spans="1:12" x14ac:dyDescent="0.2">
      <c r="A632">
        <v>2016</v>
      </c>
      <c r="B632" s="90">
        <v>4</v>
      </c>
      <c r="C632" s="90">
        <v>1187</v>
      </c>
      <c r="D632">
        <f t="shared" si="27"/>
        <v>1062.7058823529412</v>
      </c>
      <c r="E632" s="92">
        <f t="shared" si="28"/>
        <v>1134.7454545454545</v>
      </c>
      <c r="F632" s="92">
        <f t="shared" si="29"/>
        <v>1176.7857142857142</v>
      </c>
      <c r="G632">
        <f>C632-D632</f>
        <v>124.29411764705878</v>
      </c>
      <c r="H632">
        <f>C632-E632</f>
        <v>52.25454545454545</v>
      </c>
      <c r="I632">
        <f>C632-F632</f>
        <v>10.214285714285779</v>
      </c>
    </row>
    <row r="633" spans="1:12" x14ac:dyDescent="0.2">
      <c r="A633">
        <v>2016</v>
      </c>
      <c r="B633" s="90">
        <v>5</v>
      </c>
      <c r="C633" s="90">
        <v>1205</v>
      </c>
      <c r="D633">
        <f t="shared" si="27"/>
        <v>1062.7058823529412</v>
      </c>
      <c r="E633" s="92">
        <f t="shared" si="28"/>
        <v>1134.7454545454545</v>
      </c>
      <c r="F633" s="92">
        <f t="shared" si="29"/>
        <v>1176.7857142857142</v>
      </c>
      <c r="G633">
        <f>C633-D633</f>
        <v>142.29411764705878</v>
      </c>
      <c r="H633">
        <f>C633-E633</f>
        <v>70.25454545454545</v>
      </c>
      <c r="I633">
        <f>C633-F633</f>
        <v>28.214285714285779</v>
      </c>
    </row>
    <row r="634" spans="1:12" x14ac:dyDescent="0.2">
      <c r="A634">
        <v>2016</v>
      </c>
      <c r="B634" s="90">
        <v>6</v>
      </c>
      <c r="C634" s="90">
        <v>1217</v>
      </c>
      <c r="D634">
        <f t="shared" si="27"/>
        <v>1062.7058823529412</v>
      </c>
      <c r="E634" s="92">
        <f t="shared" si="28"/>
        <v>1134.7454545454545</v>
      </c>
      <c r="F634" s="92">
        <f t="shared" si="29"/>
        <v>1176.7857142857142</v>
      </c>
      <c r="G634">
        <f>C634-D634</f>
        <v>154.29411764705878</v>
      </c>
      <c r="H634">
        <f>C634-E634</f>
        <v>82.25454545454545</v>
      </c>
      <c r="I634">
        <f>C634-F634</f>
        <v>40.214285714285779</v>
      </c>
    </row>
    <row r="635" spans="1:12" x14ac:dyDescent="0.2">
      <c r="A635">
        <v>2016</v>
      </c>
      <c r="B635" s="90">
        <v>7</v>
      </c>
      <c r="C635" s="90">
        <v>1209</v>
      </c>
      <c r="D635">
        <f t="shared" si="27"/>
        <v>1062.7058823529412</v>
      </c>
      <c r="E635" s="92">
        <f t="shared" si="28"/>
        <v>1134.7454545454545</v>
      </c>
      <c r="F635" s="92">
        <f t="shared" si="29"/>
        <v>1176.7857142857142</v>
      </c>
      <c r="G635">
        <f>C635-D635</f>
        <v>146.29411764705878</v>
      </c>
      <c r="H635">
        <f>C635-E635</f>
        <v>74.25454545454545</v>
      </c>
      <c r="I635">
        <f>C635-F635</f>
        <v>32.214285714285779</v>
      </c>
    </row>
    <row r="636" spans="1:12" x14ac:dyDescent="0.2">
      <c r="A636">
        <v>2016</v>
      </c>
      <c r="B636" s="90">
        <v>8</v>
      </c>
      <c r="C636" s="90">
        <v>1239</v>
      </c>
      <c r="D636">
        <f t="shared" si="27"/>
        <v>1062.7058823529412</v>
      </c>
      <c r="E636" s="92">
        <f t="shared" si="28"/>
        <v>1134.7454545454545</v>
      </c>
      <c r="F636" s="92">
        <f t="shared" si="29"/>
        <v>1176.7857142857142</v>
      </c>
      <c r="G636">
        <f>C636-D636</f>
        <v>176.29411764705878</v>
      </c>
      <c r="H636">
        <f>C636-E636</f>
        <v>104.25454545454545</v>
      </c>
      <c r="I636">
        <f>C636-F636</f>
        <v>62.214285714285779</v>
      </c>
    </row>
    <row r="637" spans="1:12" x14ac:dyDescent="0.2">
      <c r="A637">
        <v>2016</v>
      </c>
      <c r="B637" s="90">
        <v>9</v>
      </c>
      <c r="C637" s="90">
        <v>1150</v>
      </c>
      <c r="D637">
        <f t="shared" si="27"/>
        <v>1062.7058823529412</v>
      </c>
      <c r="E637" s="92">
        <f t="shared" si="28"/>
        <v>1134.7454545454545</v>
      </c>
      <c r="F637" s="92">
        <f t="shared" si="29"/>
        <v>1176.7857142857142</v>
      </c>
      <c r="G637">
        <f>C637-D637</f>
        <v>87.294117647058783</v>
      </c>
      <c r="H637">
        <f>C637-E637</f>
        <v>15.25454545454545</v>
      </c>
      <c r="I637">
        <f>C637-F637</f>
        <v>-26.785714285714221</v>
      </c>
    </row>
    <row r="638" spans="1:12" x14ac:dyDescent="0.2">
      <c r="A638">
        <v>2016</v>
      </c>
      <c r="B638" s="90">
        <v>10</v>
      </c>
      <c r="C638" s="90">
        <v>1174</v>
      </c>
      <c r="D638">
        <f t="shared" si="27"/>
        <v>1062.7058823529412</v>
      </c>
      <c r="E638" s="92">
        <f t="shared" si="28"/>
        <v>1134.7454545454545</v>
      </c>
      <c r="F638" s="92">
        <f t="shared" si="29"/>
        <v>1176.7857142857142</v>
      </c>
      <c r="G638">
        <f>C638-D638</f>
        <v>111.29411764705878</v>
      </c>
      <c r="H638">
        <f>C638-E638</f>
        <v>39.25454545454545</v>
      </c>
      <c r="I638">
        <f>C638-F638</f>
        <v>-2.7857142857142208</v>
      </c>
    </row>
    <row r="639" spans="1:12" x14ac:dyDescent="0.2">
      <c r="A639">
        <v>2016</v>
      </c>
      <c r="B639" s="90">
        <v>11</v>
      </c>
      <c r="C639" s="90">
        <v>1175</v>
      </c>
      <c r="D639">
        <f t="shared" si="27"/>
        <v>1062.7058823529412</v>
      </c>
      <c r="E639" s="92">
        <f t="shared" si="28"/>
        <v>1134.7454545454545</v>
      </c>
      <c r="F639" s="92">
        <f t="shared" si="29"/>
        <v>1176.7857142857142</v>
      </c>
      <c r="G639">
        <f>C639-D639</f>
        <v>112.29411764705878</v>
      </c>
      <c r="H639">
        <f>C639-E639</f>
        <v>40.25454545454545</v>
      </c>
      <c r="I639">
        <f>C639-F639</f>
        <v>-1.7857142857142208</v>
      </c>
      <c r="L639">
        <f>SUM(I624:I639)</f>
        <v>-65.571428571427532</v>
      </c>
    </row>
    <row r="640" spans="1:12" x14ac:dyDescent="0.2">
      <c r="A640">
        <v>2016</v>
      </c>
      <c r="B640">
        <v>12</v>
      </c>
      <c r="C640">
        <v>1042</v>
      </c>
      <c r="D640">
        <f t="shared" si="27"/>
        <v>1062.7058823529412</v>
      </c>
      <c r="E640" s="92">
        <f t="shared" si="28"/>
        <v>1134.7454545454545</v>
      </c>
      <c r="F640" s="92">
        <f t="shared" si="29"/>
        <v>1176.7857142857142</v>
      </c>
      <c r="G640">
        <f>C640-D640</f>
        <v>-20.705882352941217</v>
      </c>
      <c r="H640">
        <f>C640-E640</f>
        <v>-92.74545454545455</v>
      </c>
    </row>
    <row r="641" spans="1:11" x14ac:dyDescent="0.2">
      <c r="A641">
        <v>2016</v>
      </c>
      <c r="B641">
        <v>13</v>
      </c>
      <c r="C641">
        <v>1172</v>
      </c>
      <c r="D641">
        <f t="shared" si="27"/>
        <v>1062.7058823529412</v>
      </c>
      <c r="E641" s="92">
        <f t="shared" si="28"/>
        <v>1134.7454545454545</v>
      </c>
      <c r="F641" s="92">
        <f t="shared" si="29"/>
        <v>1176.7857142857142</v>
      </c>
      <c r="G641">
        <f>C641-D641</f>
        <v>109.29411764705878</v>
      </c>
      <c r="H641">
        <f>C641-E641</f>
        <v>37.25454545454545</v>
      </c>
    </row>
    <row r="642" spans="1:11" x14ac:dyDescent="0.2">
      <c r="A642">
        <v>2016</v>
      </c>
      <c r="B642">
        <v>14</v>
      </c>
      <c r="C642">
        <v>1166</v>
      </c>
      <c r="D642">
        <f t="shared" ref="D642:D705" si="30">$C$756</f>
        <v>1062.7058823529412</v>
      </c>
      <c r="E642" s="92">
        <f t="shared" ref="E642:E705" si="31">$C$757</f>
        <v>1134.7454545454545</v>
      </c>
      <c r="F642" s="92">
        <f t="shared" ref="F642:F705" si="32">$C$758</f>
        <v>1176.7857142857142</v>
      </c>
      <c r="G642">
        <f>C642-D642</f>
        <v>103.29411764705878</v>
      </c>
      <c r="H642">
        <f>C642-E642</f>
        <v>31.25454545454545</v>
      </c>
    </row>
    <row r="643" spans="1:11" x14ac:dyDescent="0.2">
      <c r="A643">
        <v>2016</v>
      </c>
      <c r="B643">
        <v>15</v>
      </c>
      <c r="C643">
        <v>1048</v>
      </c>
      <c r="D643">
        <f t="shared" si="30"/>
        <v>1062.7058823529412</v>
      </c>
      <c r="E643" s="92">
        <f t="shared" si="31"/>
        <v>1134.7454545454545</v>
      </c>
      <c r="F643" s="92">
        <f t="shared" si="32"/>
        <v>1176.7857142857142</v>
      </c>
      <c r="G643">
        <f>C643-D643</f>
        <v>-14.705882352941217</v>
      </c>
      <c r="H643">
        <f>C643-E643</f>
        <v>-86.74545454545455</v>
      </c>
    </row>
    <row r="644" spans="1:11" x14ac:dyDescent="0.2">
      <c r="A644">
        <v>2016</v>
      </c>
      <c r="B644">
        <v>16</v>
      </c>
      <c r="C644">
        <v>1092</v>
      </c>
      <c r="D644">
        <f t="shared" si="30"/>
        <v>1062.7058823529412</v>
      </c>
      <c r="E644" s="92">
        <f t="shared" si="31"/>
        <v>1134.7454545454545</v>
      </c>
      <c r="F644" s="92">
        <f t="shared" si="32"/>
        <v>1176.7857142857142</v>
      </c>
      <c r="G644">
        <f>C644-D644</f>
        <v>29.294117647058783</v>
      </c>
      <c r="H644">
        <f>C644-E644</f>
        <v>-42.74545454545455</v>
      </c>
    </row>
    <row r="645" spans="1:11" x14ac:dyDescent="0.2">
      <c r="A645">
        <v>2016</v>
      </c>
      <c r="B645">
        <v>17</v>
      </c>
      <c r="C645">
        <v>1076</v>
      </c>
      <c r="D645">
        <f t="shared" si="30"/>
        <v>1062.7058823529412</v>
      </c>
      <c r="E645" s="92">
        <f t="shared" si="31"/>
        <v>1134.7454545454545</v>
      </c>
      <c r="F645" s="92">
        <f t="shared" si="32"/>
        <v>1176.7857142857142</v>
      </c>
      <c r="G645">
        <f>C645-D645</f>
        <v>13.294117647058783</v>
      </c>
      <c r="H645">
        <f>C645-E645</f>
        <v>-58.74545454545455</v>
      </c>
    </row>
    <row r="646" spans="1:11" x14ac:dyDescent="0.2">
      <c r="A646">
        <v>2016</v>
      </c>
      <c r="B646">
        <v>18</v>
      </c>
      <c r="C646">
        <v>1006</v>
      </c>
      <c r="D646">
        <f t="shared" si="30"/>
        <v>1062.7058823529412</v>
      </c>
      <c r="E646" s="92">
        <f t="shared" si="31"/>
        <v>1134.7454545454545</v>
      </c>
      <c r="F646" s="92">
        <f t="shared" si="32"/>
        <v>1176.7857142857142</v>
      </c>
      <c r="G646">
        <f>C646-D646</f>
        <v>-56.705882352941217</v>
      </c>
      <c r="H646">
        <f>C646-E646</f>
        <v>-128.74545454545455</v>
      </c>
    </row>
    <row r="647" spans="1:11" x14ac:dyDescent="0.2">
      <c r="A647">
        <v>2016</v>
      </c>
      <c r="B647">
        <v>19</v>
      </c>
      <c r="C647">
        <v>1047</v>
      </c>
      <c r="D647">
        <f t="shared" si="30"/>
        <v>1062.7058823529412</v>
      </c>
      <c r="E647" s="92">
        <f t="shared" si="31"/>
        <v>1134.7454545454545</v>
      </c>
      <c r="F647" s="92">
        <f t="shared" si="32"/>
        <v>1176.7857142857142</v>
      </c>
      <c r="G647">
        <f>C647-D647</f>
        <v>-15.705882352941217</v>
      </c>
      <c r="H647">
        <f>C647-E647</f>
        <v>-87.74545454545455</v>
      </c>
    </row>
    <row r="648" spans="1:11" x14ac:dyDescent="0.2">
      <c r="A648">
        <v>2016</v>
      </c>
      <c r="B648">
        <v>20</v>
      </c>
      <c r="C648">
        <v>1010</v>
      </c>
      <c r="D648">
        <f t="shared" si="30"/>
        <v>1062.7058823529412</v>
      </c>
      <c r="E648" s="92">
        <f t="shared" si="31"/>
        <v>1134.7454545454545</v>
      </c>
      <c r="F648" s="92">
        <f t="shared" si="32"/>
        <v>1176.7857142857142</v>
      </c>
      <c r="G648">
        <f>C648-D648</f>
        <v>-52.705882352941217</v>
      </c>
      <c r="H648">
        <f>C648-E648</f>
        <v>-124.74545454545455</v>
      </c>
    </row>
    <row r="649" spans="1:11" x14ac:dyDescent="0.2">
      <c r="A649">
        <v>2016</v>
      </c>
      <c r="B649">
        <v>21</v>
      </c>
      <c r="C649">
        <v>994</v>
      </c>
      <c r="D649">
        <f t="shared" si="30"/>
        <v>1062.7058823529412</v>
      </c>
      <c r="E649" s="92">
        <f t="shared" si="31"/>
        <v>1134.7454545454545</v>
      </c>
      <c r="F649" s="92">
        <f t="shared" si="32"/>
        <v>1176.7857142857142</v>
      </c>
      <c r="G649">
        <f>C649-D649</f>
        <v>-68.705882352941217</v>
      </c>
      <c r="H649">
        <f>C649-E649</f>
        <v>-140.74545454545455</v>
      </c>
    </row>
    <row r="650" spans="1:11" x14ac:dyDescent="0.2">
      <c r="A650">
        <v>2016</v>
      </c>
      <c r="B650">
        <v>22</v>
      </c>
      <c r="C650">
        <v>999</v>
      </c>
      <c r="D650">
        <f t="shared" si="30"/>
        <v>1062.7058823529412</v>
      </c>
      <c r="E650" s="92">
        <f t="shared" si="31"/>
        <v>1134.7454545454545</v>
      </c>
      <c r="F650" s="92">
        <f t="shared" si="32"/>
        <v>1176.7857142857142</v>
      </c>
      <c r="G650">
        <f>C650-D650</f>
        <v>-63.705882352941217</v>
      </c>
      <c r="H650">
        <f>C650-E650</f>
        <v>-135.74545454545455</v>
      </c>
      <c r="K650">
        <f>SUM(H629:H650)</f>
        <v>160.59999999999991</v>
      </c>
    </row>
    <row r="651" spans="1:11" x14ac:dyDescent="0.2">
      <c r="A651">
        <v>2016</v>
      </c>
      <c r="B651">
        <v>23</v>
      </c>
      <c r="C651">
        <v>1023</v>
      </c>
      <c r="D651">
        <f t="shared" si="30"/>
        <v>1062.7058823529412</v>
      </c>
      <c r="E651" s="92">
        <f t="shared" si="31"/>
        <v>1134.7454545454545</v>
      </c>
      <c r="F651" s="92">
        <f t="shared" si="32"/>
        <v>1176.7857142857142</v>
      </c>
      <c r="G651">
        <f>C651-D651</f>
        <v>-39.705882352941217</v>
      </c>
    </row>
    <row r="652" spans="1:11" x14ac:dyDescent="0.2">
      <c r="A652">
        <v>2016</v>
      </c>
      <c r="B652">
        <v>24</v>
      </c>
      <c r="C652">
        <v>988</v>
      </c>
      <c r="D652">
        <f t="shared" si="30"/>
        <v>1062.7058823529412</v>
      </c>
      <c r="E652" s="92">
        <f t="shared" si="31"/>
        <v>1134.7454545454545</v>
      </c>
      <c r="F652" s="92">
        <f t="shared" si="32"/>
        <v>1176.7857142857142</v>
      </c>
      <c r="G652">
        <f>C652-D652</f>
        <v>-74.705882352941217</v>
      </c>
    </row>
    <row r="653" spans="1:11" x14ac:dyDescent="0.2">
      <c r="A653">
        <v>2016</v>
      </c>
      <c r="B653">
        <v>25</v>
      </c>
      <c r="C653">
        <v>994</v>
      </c>
      <c r="D653">
        <f t="shared" si="30"/>
        <v>1062.7058823529412</v>
      </c>
      <c r="E653" s="92">
        <f t="shared" si="31"/>
        <v>1134.7454545454545</v>
      </c>
      <c r="F653" s="92">
        <f t="shared" si="32"/>
        <v>1176.7857142857142</v>
      </c>
      <c r="G653">
        <f>C653-D653</f>
        <v>-68.705882352941217</v>
      </c>
    </row>
    <row r="654" spans="1:11" x14ac:dyDescent="0.2">
      <c r="A654">
        <v>2016</v>
      </c>
      <c r="B654">
        <v>26</v>
      </c>
      <c r="C654">
        <v>1007</v>
      </c>
      <c r="D654">
        <f t="shared" si="30"/>
        <v>1062.7058823529412</v>
      </c>
      <c r="E654" s="92">
        <f t="shared" si="31"/>
        <v>1134.7454545454545</v>
      </c>
      <c r="F654" s="92">
        <f t="shared" si="32"/>
        <v>1176.7857142857142</v>
      </c>
      <c r="G654">
        <f>C654-D654</f>
        <v>-55.705882352941217</v>
      </c>
    </row>
    <row r="655" spans="1:11" x14ac:dyDescent="0.2">
      <c r="A655">
        <v>2016</v>
      </c>
      <c r="B655">
        <v>27</v>
      </c>
      <c r="C655">
        <v>988</v>
      </c>
      <c r="D655">
        <f t="shared" si="30"/>
        <v>1062.7058823529412</v>
      </c>
      <c r="E655" s="92">
        <f t="shared" si="31"/>
        <v>1134.7454545454545</v>
      </c>
      <c r="F655" s="92">
        <f t="shared" si="32"/>
        <v>1176.7857142857142</v>
      </c>
      <c r="G655">
        <f>C655-D655</f>
        <v>-74.705882352941217</v>
      </c>
    </row>
    <row r="656" spans="1:11" x14ac:dyDescent="0.2">
      <c r="A656">
        <v>2016</v>
      </c>
      <c r="B656">
        <v>28</v>
      </c>
      <c r="C656">
        <v>1022</v>
      </c>
      <c r="D656">
        <f t="shared" si="30"/>
        <v>1062.7058823529412</v>
      </c>
      <c r="E656" s="92">
        <f t="shared" si="31"/>
        <v>1134.7454545454545</v>
      </c>
      <c r="F656" s="92">
        <f t="shared" si="32"/>
        <v>1176.7857142857142</v>
      </c>
      <c r="G656">
        <f>C656-D656</f>
        <v>-40.705882352941217</v>
      </c>
    </row>
    <row r="657" spans="1:7" x14ac:dyDescent="0.2">
      <c r="A657">
        <v>2016</v>
      </c>
      <c r="B657">
        <v>29</v>
      </c>
      <c r="C657">
        <v>1041</v>
      </c>
      <c r="D657">
        <f t="shared" si="30"/>
        <v>1062.7058823529412</v>
      </c>
      <c r="E657" s="92">
        <f t="shared" si="31"/>
        <v>1134.7454545454545</v>
      </c>
      <c r="F657" s="92">
        <f t="shared" si="32"/>
        <v>1176.7857142857142</v>
      </c>
      <c r="G657">
        <f>C657-D657</f>
        <v>-21.705882352941217</v>
      </c>
    </row>
    <row r="658" spans="1:7" x14ac:dyDescent="0.2">
      <c r="A658">
        <v>2016</v>
      </c>
      <c r="B658">
        <v>30</v>
      </c>
      <c r="C658">
        <v>979</v>
      </c>
      <c r="D658">
        <f t="shared" si="30"/>
        <v>1062.7058823529412</v>
      </c>
      <c r="E658" s="92">
        <f t="shared" si="31"/>
        <v>1134.7454545454545</v>
      </c>
      <c r="F658" s="92">
        <f t="shared" si="32"/>
        <v>1176.7857142857142</v>
      </c>
      <c r="G658">
        <f>C658-D658</f>
        <v>-83.705882352941217</v>
      </c>
    </row>
    <row r="659" spans="1:7" x14ac:dyDescent="0.2">
      <c r="A659">
        <v>2016</v>
      </c>
      <c r="B659">
        <v>31</v>
      </c>
      <c r="C659">
        <v>987</v>
      </c>
      <c r="D659">
        <f t="shared" si="30"/>
        <v>1062.7058823529412</v>
      </c>
      <c r="E659" s="92">
        <f t="shared" si="31"/>
        <v>1134.7454545454545</v>
      </c>
      <c r="F659" s="92">
        <f t="shared" si="32"/>
        <v>1176.7857142857142</v>
      </c>
      <c r="G659">
        <f>C659-D659</f>
        <v>-75.705882352941217</v>
      </c>
    </row>
    <row r="660" spans="1:7" x14ac:dyDescent="0.2">
      <c r="A660">
        <v>2016</v>
      </c>
      <c r="B660">
        <v>32</v>
      </c>
      <c r="C660">
        <v>997</v>
      </c>
      <c r="D660">
        <f t="shared" si="30"/>
        <v>1062.7058823529412</v>
      </c>
      <c r="E660" s="92">
        <f t="shared" si="31"/>
        <v>1134.7454545454545</v>
      </c>
      <c r="F660" s="92">
        <f t="shared" si="32"/>
        <v>1176.7857142857142</v>
      </c>
      <c r="G660">
        <f>C660-D660</f>
        <v>-65.705882352941217</v>
      </c>
    </row>
    <row r="661" spans="1:7" x14ac:dyDescent="0.2">
      <c r="A661">
        <v>2016</v>
      </c>
      <c r="B661">
        <v>33</v>
      </c>
      <c r="C661">
        <v>982</v>
      </c>
      <c r="D661">
        <f t="shared" si="30"/>
        <v>1062.7058823529412</v>
      </c>
      <c r="E661" s="92">
        <f t="shared" si="31"/>
        <v>1134.7454545454545</v>
      </c>
      <c r="F661" s="92">
        <f t="shared" si="32"/>
        <v>1176.7857142857142</v>
      </c>
      <c r="G661">
        <f>C661-D661</f>
        <v>-80.705882352941217</v>
      </c>
    </row>
    <row r="662" spans="1:7" x14ac:dyDescent="0.2">
      <c r="A662">
        <v>2016</v>
      </c>
      <c r="B662">
        <v>34</v>
      </c>
      <c r="C662">
        <v>1017</v>
      </c>
      <c r="D662">
        <f t="shared" si="30"/>
        <v>1062.7058823529412</v>
      </c>
      <c r="E662" s="92">
        <f t="shared" si="31"/>
        <v>1134.7454545454545</v>
      </c>
      <c r="F662" s="92">
        <f t="shared" si="32"/>
        <v>1176.7857142857142</v>
      </c>
      <c r="G662">
        <f>C662-D662</f>
        <v>-45.705882352941217</v>
      </c>
    </row>
    <row r="663" spans="1:7" x14ac:dyDescent="0.2">
      <c r="A663">
        <v>2016</v>
      </c>
      <c r="B663">
        <v>35</v>
      </c>
      <c r="C663">
        <v>1039</v>
      </c>
      <c r="D663">
        <f t="shared" si="30"/>
        <v>1062.7058823529412</v>
      </c>
      <c r="E663" s="92">
        <f t="shared" si="31"/>
        <v>1134.7454545454545</v>
      </c>
      <c r="F663" s="92">
        <f t="shared" si="32"/>
        <v>1176.7857142857142</v>
      </c>
      <c r="G663">
        <f>C663-D663</f>
        <v>-23.705882352941217</v>
      </c>
    </row>
    <row r="664" spans="1:7" x14ac:dyDescent="0.2">
      <c r="A664">
        <v>2016</v>
      </c>
      <c r="B664">
        <v>36</v>
      </c>
      <c r="C664">
        <v>1007</v>
      </c>
      <c r="D664">
        <f t="shared" si="30"/>
        <v>1062.7058823529412</v>
      </c>
      <c r="E664" s="92">
        <f t="shared" si="31"/>
        <v>1134.7454545454545</v>
      </c>
      <c r="F664" s="92">
        <f t="shared" si="32"/>
        <v>1176.7857142857142</v>
      </c>
      <c r="G664">
        <f>C664-D664</f>
        <v>-55.705882352941217</v>
      </c>
    </row>
    <row r="665" spans="1:7" x14ac:dyDescent="0.2">
      <c r="A665">
        <v>2016</v>
      </c>
      <c r="B665">
        <v>37</v>
      </c>
      <c r="C665">
        <v>983</v>
      </c>
      <c r="D665">
        <f t="shared" si="30"/>
        <v>1062.7058823529412</v>
      </c>
      <c r="E665" s="92">
        <f t="shared" si="31"/>
        <v>1134.7454545454545</v>
      </c>
      <c r="F665" s="92">
        <f t="shared" si="32"/>
        <v>1176.7857142857142</v>
      </c>
      <c r="G665">
        <f>C665-D665</f>
        <v>-79.705882352941217</v>
      </c>
    </row>
    <row r="666" spans="1:7" x14ac:dyDescent="0.2">
      <c r="A666">
        <v>2016</v>
      </c>
      <c r="B666">
        <v>38</v>
      </c>
      <c r="C666">
        <v>966</v>
      </c>
      <c r="D666">
        <f t="shared" si="30"/>
        <v>1062.7058823529412</v>
      </c>
      <c r="E666" s="92">
        <f t="shared" si="31"/>
        <v>1134.7454545454545</v>
      </c>
      <c r="F666" s="92">
        <f t="shared" si="32"/>
        <v>1176.7857142857142</v>
      </c>
      <c r="G666">
        <f>C666-D666</f>
        <v>-96.705882352941217</v>
      </c>
    </row>
    <row r="667" spans="1:7" x14ac:dyDescent="0.2">
      <c r="A667">
        <v>2016</v>
      </c>
      <c r="B667">
        <v>39</v>
      </c>
      <c r="C667">
        <v>1009</v>
      </c>
      <c r="D667">
        <f t="shared" si="30"/>
        <v>1062.7058823529412</v>
      </c>
      <c r="E667" s="92">
        <f t="shared" si="31"/>
        <v>1134.7454545454545</v>
      </c>
      <c r="F667" s="92">
        <f t="shared" si="32"/>
        <v>1176.7857142857142</v>
      </c>
      <c r="G667">
        <f>C667-D667</f>
        <v>-53.705882352941217</v>
      </c>
    </row>
    <row r="668" spans="1:7" x14ac:dyDescent="0.2">
      <c r="A668">
        <v>2016</v>
      </c>
      <c r="B668">
        <v>40</v>
      </c>
      <c r="C668">
        <v>1072</v>
      </c>
      <c r="D668">
        <f t="shared" si="30"/>
        <v>1062.7058823529412</v>
      </c>
      <c r="E668" s="92">
        <f t="shared" si="31"/>
        <v>1134.7454545454545</v>
      </c>
      <c r="F668" s="92">
        <f t="shared" si="32"/>
        <v>1176.7857142857142</v>
      </c>
      <c r="G668">
        <f>C668-D668</f>
        <v>9.2941176470587834</v>
      </c>
    </row>
    <row r="669" spans="1:7" x14ac:dyDescent="0.2">
      <c r="A669">
        <v>2016</v>
      </c>
      <c r="B669">
        <v>41</v>
      </c>
      <c r="C669">
        <v>1009</v>
      </c>
      <c r="D669">
        <f t="shared" si="30"/>
        <v>1062.7058823529412</v>
      </c>
      <c r="E669" s="92">
        <f t="shared" si="31"/>
        <v>1134.7454545454545</v>
      </c>
      <c r="F669" s="92">
        <f t="shared" si="32"/>
        <v>1176.7857142857142</v>
      </c>
      <c r="G669">
        <f>C669-D669</f>
        <v>-53.705882352941217</v>
      </c>
    </row>
    <row r="670" spans="1:7" x14ac:dyDescent="0.2">
      <c r="A670">
        <v>2016</v>
      </c>
      <c r="B670">
        <v>42</v>
      </c>
      <c r="C670">
        <v>1070</v>
      </c>
      <c r="D670">
        <f t="shared" si="30"/>
        <v>1062.7058823529412</v>
      </c>
      <c r="E670" s="92">
        <f t="shared" si="31"/>
        <v>1134.7454545454545</v>
      </c>
      <c r="F670" s="92">
        <f t="shared" si="32"/>
        <v>1176.7857142857142</v>
      </c>
      <c r="G670">
        <f>C670-D670</f>
        <v>7.2941176470587834</v>
      </c>
    </row>
    <row r="671" spans="1:7" x14ac:dyDescent="0.2">
      <c r="A671">
        <v>2016</v>
      </c>
      <c r="B671">
        <v>43</v>
      </c>
      <c r="C671">
        <v>1052</v>
      </c>
      <c r="D671">
        <f t="shared" si="30"/>
        <v>1062.7058823529412</v>
      </c>
      <c r="E671" s="92">
        <f t="shared" si="31"/>
        <v>1134.7454545454545</v>
      </c>
      <c r="F671" s="92">
        <f t="shared" si="32"/>
        <v>1176.7857142857142</v>
      </c>
      <c r="G671">
        <f>C671-D671</f>
        <v>-10.705882352941217</v>
      </c>
    </row>
    <row r="672" spans="1:7" x14ac:dyDescent="0.2">
      <c r="A672">
        <v>2016</v>
      </c>
      <c r="B672">
        <v>44</v>
      </c>
      <c r="C672">
        <v>1032</v>
      </c>
      <c r="D672">
        <f t="shared" si="30"/>
        <v>1062.7058823529412</v>
      </c>
      <c r="E672" s="92">
        <f t="shared" si="31"/>
        <v>1134.7454545454545</v>
      </c>
      <c r="F672" s="92">
        <f t="shared" si="32"/>
        <v>1176.7857142857142</v>
      </c>
      <c r="G672">
        <f>C672-D672</f>
        <v>-30.705882352941217</v>
      </c>
    </row>
    <row r="673" spans="1:10" x14ac:dyDescent="0.2">
      <c r="A673">
        <v>2016</v>
      </c>
      <c r="B673">
        <v>45</v>
      </c>
      <c r="C673">
        <v>1043</v>
      </c>
      <c r="D673">
        <f t="shared" si="30"/>
        <v>1062.7058823529412</v>
      </c>
      <c r="E673" s="92">
        <f t="shared" si="31"/>
        <v>1134.7454545454545</v>
      </c>
      <c r="F673" s="92">
        <f t="shared" si="32"/>
        <v>1176.7857142857142</v>
      </c>
      <c r="G673">
        <f>C673-D673</f>
        <v>-19.705882352941217</v>
      </c>
    </row>
    <row r="674" spans="1:10" x14ac:dyDescent="0.2">
      <c r="A674">
        <v>2016</v>
      </c>
      <c r="B674">
        <v>46</v>
      </c>
      <c r="C674">
        <v>1174</v>
      </c>
      <c r="D674">
        <f t="shared" si="30"/>
        <v>1062.7058823529412</v>
      </c>
      <c r="E674" s="92">
        <f t="shared" si="31"/>
        <v>1134.7454545454545</v>
      </c>
      <c r="F674" s="92">
        <f t="shared" si="32"/>
        <v>1176.7857142857142</v>
      </c>
      <c r="G674">
        <f>C674-D674</f>
        <v>111.29411764705878</v>
      </c>
    </row>
    <row r="675" spans="1:10" x14ac:dyDescent="0.2">
      <c r="A675">
        <v>2016</v>
      </c>
      <c r="B675">
        <v>47</v>
      </c>
      <c r="C675">
        <v>1132</v>
      </c>
      <c r="D675">
        <f t="shared" si="30"/>
        <v>1062.7058823529412</v>
      </c>
      <c r="E675" s="92">
        <f t="shared" si="31"/>
        <v>1134.7454545454545</v>
      </c>
      <c r="F675" s="92">
        <f t="shared" si="32"/>
        <v>1176.7857142857142</v>
      </c>
      <c r="G675">
        <f>C675-D675</f>
        <v>69.294117647058783</v>
      </c>
    </row>
    <row r="676" spans="1:10" x14ac:dyDescent="0.2">
      <c r="A676">
        <v>2016</v>
      </c>
      <c r="B676">
        <v>48</v>
      </c>
      <c r="C676">
        <v>1159</v>
      </c>
      <c r="D676">
        <f t="shared" si="30"/>
        <v>1062.7058823529412</v>
      </c>
      <c r="E676" s="92">
        <f t="shared" si="31"/>
        <v>1134.7454545454545</v>
      </c>
      <c r="F676" s="92">
        <f t="shared" si="32"/>
        <v>1176.7857142857142</v>
      </c>
      <c r="G676">
        <f>C676-D676</f>
        <v>96.294117647058783</v>
      </c>
    </row>
    <row r="677" spans="1:10" x14ac:dyDescent="0.2">
      <c r="A677">
        <v>2016</v>
      </c>
      <c r="B677" s="90">
        <v>49</v>
      </c>
      <c r="C677" s="90">
        <v>1188</v>
      </c>
      <c r="D677">
        <f t="shared" si="30"/>
        <v>1062.7058823529412</v>
      </c>
      <c r="E677" s="92">
        <f t="shared" si="31"/>
        <v>1134.7454545454545</v>
      </c>
      <c r="F677" s="92">
        <f t="shared" si="32"/>
        <v>1176.7857142857142</v>
      </c>
      <c r="G677">
        <f>C677-D677</f>
        <v>125.29411764705878</v>
      </c>
      <c r="I677">
        <f>C677-F677</f>
        <v>11.214285714285779</v>
      </c>
    </row>
    <row r="678" spans="1:10" x14ac:dyDescent="0.2">
      <c r="A678">
        <v>2016</v>
      </c>
      <c r="B678" s="90">
        <v>50</v>
      </c>
      <c r="C678" s="90">
        <v>1219</v>
      </c>
      <c r="D678">
        <f t="shared" si="30"/>
        <v>1062.7058823529412</v>
      </c>
      <c r="E678" s="92">
        <f t="shared" si="31"/>
        <v>1134.7454545454545</v>
      </c>
      <c r="F678" s="92">
        <f t="shared" si="32"/>
        <v>1176.7857142857142</v>
      </c>
      <c r="G678">
        <f>C678-D678</f>
        <v>156.29411764705878</v>
      </c>
      <c r="I678">
        <f>C678-F678</f>
        <v>42.214285714285779</v>
      </c>
    </row>
    <row r="679" spans="1:10" x14ac:dyDescent="0.2">
      <c r="A679">
        <v>2016</v>
      </c>
      <c r="B679" s="90">
        <v>51</v>
      </c>
      <c r="C679" s="90">
        <v>1284</v>
      </c>
      <c r="D679">
        <f t="shared" si="30"/>
        <v>1062.7058823529412</v>
      </c>
      <c r="E679" s="92">
        <f t="shared" si="31"/>
        <v>1134.7454545454545</v>
      </c>
      <c r="F679" s="92">
        <f t="shared" si="32"/>
        <v>1176.7857142857142</v>
      </c>
      <c r="G679">
        <f>C679-D679</f>
        <v>221.29411764705878</v>
      </c>
      <c r="I679">
        <f>C679-F679</f>
        <v>107.21428571428578</v>
      </c>
    </row>
    <row r="680" spans="1:10" x14ac:dyDescent="0.2">
      <c r="A680">
        <v>2016</v>
      </c>
      <c r="B680" s="90">
        <v>52</v>
      </c>
      <c r="C680" s="90">
        <v>1133</v>
      </c>
      <c r="D680">
        <f t="shared" si="30"/>
        <v>1062.7058823529412</v>
      </c>
      <c r="E680" s="92">
        <f t="shared" si="31"/>
        <v>1134.7454545454545</v>
      </c>
      <c r="F680" s="92">
        <f t="shared" si="32"/>
        <v>1176.7857142857142</v>
      </c>
      <c r="G680">
        <f>C680-D680</f>
        <v>70.294117647058783</v>
      </c>
      <c r="I680">
        <f>C680-F680</f>
        <v>-43.785714285714221</v>
      </c>
      <c r="J680">
        <f>SUM(G629:G680)</f>
        <v>1460.2941176470567</v>
      </c>
    </row>
    <row r="681" spans="1:10" x14ac:dyDescent="0.2">
      <c r="A681" s="90">
        <v>2017</v>
      </c>
      <c r="B681" s="90">
        <v>1</v>
      </c>
      <c r="C681" s="90">
        <v>1200</v>
      </c>
      <c r="D681">
        <f t="shared" si="30"/>
        <v>1062.7058823529412</v>
      </c>
      <c r="E681" s="92">
        <f t="shared" si="31"/>
        <v>1134.7454545454545</v>
      </c>
      <c r="F681" s="92">
        <f t="shared" si="32"/>
        <v>1176.7857142857142</v>
      </c>
      <c r="G681">
        <f>C681-D681</f>
        <v>137.29411764705878</v>
      </c>
      <c r="H681">
        <f>C681-E681</f>
        <v>65.25454545454545</v>
      </c>
      <c r="I681">
        <f>C681-F681</f>
        <v>23.214285714285779</v>
      </c>
    </row>
    <row r="682" spans="1:10" x14ac:dyDescent="0.2">
      <c r="A682">
        <v>2017</v>
      </c>
      <c r="B682" s="90">
        <v>2</v>
      </c>
      <c r="C682" s="90">
        <v>1379</v>
      </c>
      <c r="D682">
        <f t="shared" si="30"/>
        <v>1062.7058823529412</v>
      </c>
      <c r="E682" s="92">
        <f t="shared" si="31"/>
        <v>1134.7454545454545</v>
      </c>
      <c r="F682" s="92">
        <f t="shared" si="32"/>
        <v>1176.7857142857142</v>
      </c>
      <c r="G682">
        <f>C682-D682</f>
        <v>316.29411764705878</v>
      </c>
      <c r="H682">
        <f>C682-E682</f>
        <v>244.25454545454545</v>
      </c>
      <c r="I682">
        <f>C682-F682</f>
        <v>202.21428571428578</v>
      </c>
    </row>
    <row r="683" spans="1:10" x14ac:dyDescent="0.2">
      <c r="A683">
        <v>2017</v>
      </c>
      <c r="B683" s="90">
        <v>3</v>
      </c>
      <c r="C683" s="90">
        <v>1224</v>
      </c>
      <c r="D683">
        <f t="shared" si="30"/>
        <v>1062.7058823529412</v>
      </c>
      <c r="E683" s="92">
        <f t="shared" si="31"/>
        <v>1134.7454545454545</v>
      </c>
      <c r="F683" s="92">
        <f t="shared" si="32"/>
        <v>1176.7857142857142</v>
      </c>
      <c r="G683">
        <f>C683-D683</f>
        <v>161.29411764705878</v>
      </c>
      <c r="H683">
        <f>C683-E683</f>
        <v>89.25454545454545</v>
      </c>
      <c r="I683">
        <f>C683-F683</f>
        <v>47.214285714285779</v>
      </c>
    </row>
    <row r="684" spans="1:10" x14ac:dyDescent="0.2">
      <c r="A684">
        <v>2017</v>
      </c>
      <c r="B684" s="90">
        <v>4</v>
      </c>
      <c r="C684" s="90">
        <v>1197</v>
      </c>
      <c r="D684">
        <f t="shared" si="30"/>
        <v>1062.7058823529412</v>
      </c>
      <c r="E684" s="92">
        <f t="shared" si="31"/>
        <v>1134.7454545454545</v>
      </c>
      <c r="F684" s="92">
        <f t="shared" si="32"/>
        <v>1176.7857142857142</v>
      </c>
      <c r="G684">
        <f>C684-D684</f>
        <v>134.29411764705878</v>
      </c>
      <c r="H684">
        <f>C684-E684</f>
        <v>62.25454545454545</v>
      </c>
      <c r="I684">
        <f>C684-F684</f>
        <v>20.214285714285779</v>
      </c>
    </row>
    <row r="685" spans="1:10" x14ac:dyDescent="0.2">
      <c r="A685">
        <v>2017</v>
      </c>
      <c r="B685" s="90">
        <v>5</v>
      </c>
      <c r="C685" s="90">
        <v>1332</v>
      </c>
      <c r="D685">
        <f t="shared" si="30"/>
        <v>1062.7058823529412</v>
      </c>
      <c r="E685" s="92">
        <f t="shared" si="31"/>
        <v>1134.7454545454545</v>
      </c>
      <c r="F685" s="92">
        <f t="shared" si="32"/>
        <v>1176.7857142857142</v>
      </c>
      <c r="G685">
        <f>C685-D685</f>
        <v>269.29411764705878</v>
      </c>
      <c r="H685">
        <f>C685-E685</f>
        <v>197.25454545454545</v>
      </c>
      <c r="I685">
        <f>C685-F685</f>
        <v>155.21428571428578</v>
      </c>
    </row>
    <row r="686" spans="1:10" x14ac:dyDescent="0.2">
      <c r="A686">
        <v>2017</v>
      </c>
      <c r="B686" s="90">
        <v>6</v>
      </c>
      <c r="C686" s="90">
        <v>1200</v>
      </c>
      <c r="D686">
        <f t="shared" si="30"/>
        <v>1062.7058823529412</v>
      </c>
      <c r="E686" s="92">
        <f t="shared" si="31"/>
        <v>1134.7454545454545</v>
      </c>
      <c r="F686" s="92">
        <f t="shared" si="32"/>
        <v>1176.7857142857142</v>
      </c>
      <c r="G686">
        <f>C686-D686</f>
        <v>137.29411764705878</v>
      </c>
      <c r="H686">
        <f>C686-E686</f>
        <v>65.25454545454545</v>
      </c>
      <c r="I686">
        <f>C686-F686</f>
        <v>23.214285714285779</v>
      </c>
    </row>
    <row r="687" spans="1:10" x14ac:dyDescent="0.2">
      <c r="A687">
        <v>2017</v>
      </c>
      <c r="B687" s="90">
        <v>7</v>
      </c>
      <c r="C687" s="90">
        <v>1231</v>
      </c>
      <c r="D687">
        <f t="shared" si="30"/>
        <v>1062.7058823529412</v>
      </c>
      <c r="E687" s="92">
        <f t="shared" si="31"/>
        <v>1134.7454545454545</v>
      </c>
      <c r="F687" s="92">
        <f t="shared" si="32"/>
        <v>1176.7857142857142</v>
      </c>
      <c r="G687">
        <f>C687-D687</f>
        <v>168.29411764705878</v>
      </c>
      <c r="H687">
        <f>C687-E687</f>
        <v>96.25454545454545</v>
      </c>
      <c r="I687">
        <f>C687-F687</f>
        <v>54.214285714285779</v>
      </c>
    </row>
    <row r="688" spans="1:10" x14ac:dyDescent="0.2">
      <c r="A688">
        <v>2017</v>
      </c>
      <c r="B688" s="90">
        <v>8</v>
      </c>
      <c r="C688" s="90">
        <v>1185</v>
      </c>
      <c r="D688">
        <f t="shared" si="30"/>
        <v>1062.7058823529412</v>
      </c>
      <c r="E688" s="92">
        <f t="shared" si="31"/>
        <v>1134.7454545454545</v>
      </c>
      <c r="F688" s="92">
        <f t="shared" si="32"/>
        <v>1176.7857142857142</v>
      </c>
      <c r="G688">
        <f>C688-D688</f>
        <v>122.29411764705878</v>
      </c>
      <c r="H688">
        <f>C688-E688</f>
        <v>50.25454545454545</v>
      </c>
      <c r="I688">
        <f>C688-F688</f>
        <v>8.2142857142857792</v>
      </c>
    </row>
    <row r="689" spans="1:12" x14ac:dyDescent="0.2">
      <c r="A689">
        <v>2017</v>
      </c>
      <c r="B689" s="90">
        <v>9</v>
      </c>
      <c r="C689" s="90">
        <v>1219</v>
      </c>
      <c r="D689">
        <f t="shared" si="30"/>
        <v>1062.7058823529412</v>
      </c>
      <c r="E689" s="92">
        <f t="shared" si="31"/>
        <v>1134.7454545454545</v>
      </c>
      <c r="F689" s="92">
        <f t="shared" si="32"/>
        <v>1176.7857142857142</v>
      </c>
      <c r="G689">
        <f>C689-D689</f>
        <v>156.29411764705878</v>
      </c>
      <c r="H689">
        <f>C689-E689</f>
        <v>84.25454545454545</v>
      </c>
      <c r="I689">
        <f>C689-F689</f>
        <v>42.214285714285779</v>
      </c>
    </row>
    <row r="690" spans="1:12" x14ac:dyDescent="0.2">
      <c r="A690">
        <v>2017</v>
      </c>
      <c r="B690" s="90">
        <v>10</v>
      </c>
      <c r="C690" s="90">
        <v>1146</v>
      </c>
      <c r="D690">
        <f t="shared" si="30"/>
        <v>1062.7058823529412</v>
      </c>
      <c r="E690" s="92">
        <f t="shared" si="31"/>
        <v>1134.7454545454545</v>
      </c>
      <c r="F690" s="92">
        <f t="shared" si="32"/>
        <v>1176.7857142857142</v>
      </c>
      <c r="G690">
        <f>C690-D690</f>
        <v>83.294117647058783</v>
      </c>
      <c r="H690">
        <f>C690-E690</f>
        <v>11.25454545454545</v>
      </c>
      <c r="I690">
        <f>C690-F690</f>
        <v>-30.785714285714221</v>
      </c>
    </row>
    <row r="691" spans="1:12" x14ac:dyDescent="0.2">
      <c r="A691">
        <v>2017</v>
      </c>
      <c r="B691" s="90">
        <v>11</v>
      </c>
      <c r="C691" s="90">
        <v>1141</v>
      </c>
      <c r="D691">
        <f t="shared" si="30"/>
        <v>1062.7058823529412</v>
      </c>
      <c r="E691" s="92">
        <f t="shared" si="31"/>
        <v>1134.7454545454545</v>
      </c>
      <c r="F691" s="92">
        <f t="shared" si="32"/>
        <v>1176.7857142857142</v>
      </c>
      <c r="G691">
        <f>C691-D691</f>
        <v>78.294117647058783</v>
      </c>
      <c r="H691">
        <f>C691-E691</f>
        <v>6.2545454545454504</v>
      </c>
      <c r="I691">
        <f>C691-F691</f>
        <v>-35.785714285714221</v>
      </c>
    </row>
    <row r="692" spans="1:12" x14ac:dyDescent="0.2">
      <c r="A692">
        <v>2017</v>
      </c>
      <c r="B692" s="90">
        <v>12</v>
      </c>
      <c r="C692" s="90">
        <v>1152</v>
      </c>
      <c r="D692">
        <f t="shared" si="30"/>
        <v>1062.7058823529412</v>
      </c>
      <c r="E692" s="92">
        <f t="shared" si="31"/>
        <v>1134.7454545454545</v>
      </c>
      <c r="F692" s="92">
        <f t="shared" si="32"/>
        <v>1176.7857142857142</v>
      </c>
      <c r="G692">
        <f>C692-D692</f>
        <v>89.294117647058783</v>
      </c>
      <c r="H692">
        <f>C692-E692</f>
        <v>17.25454545454545</v>
      </c>
      <c r="I692">
        <f>C692-F692</f>
        <v>-24.785714285714221</v>
      </c>
      <c r="L692">
        <f>SUM(I677:I692)</f>
        <v>601.42857142857247</v>
      </c>
    </row>
    <row r="693" spans="1:12" x14ac:dyDescent="0.2">
      <c r="A693">
        <v>2017</v>
      </c>
      <c r="B693">
        <v>13</v>
      </c>
      <c r="C693">
        <v>1112</v>
      </c>
      <c r="D693">
        <f t="shared" si="30"/>
        <v>1062.7058823529412</v>
      </c>
      <c r="E693" s="92">
        <f t="shared" si="31"/>
        <v>1134.7454545454545</v>
      </c>
      <c r="F693" s="92">
        <f t="shared" si="32"/>
        <v>1176.7857142857142</v>
      </c>
      <c r="G693">
        <f>C693-D693</f>
        <v>49.294117647058783</v>
      </c>
      <c r="H693">
        <f>C693-E693</f>
        <v>-22.74545454545455</v>
      </c>
    </row>
    <row r="694" spans="1:12" x14ac:dyDescent="0.2">
      <c r="A694">
        <v>2017</v>
      </c>
      <c r="B694">
        <v>14</v>
      </c>
      <c r="C694">
        <v>1060</v>
      </c>
      <c r="D694">
        <f t="shared" si="30"/>
        <v>1062.7058823529412</v>
      </c>
      <c r="E694" s="92">
        <f t="shared" si="31"/>
        <v>1134.7454545454545</v>
      </c>
      <c r="F694" s="92">
        <f t="shared" si="32"/>
        <v>1176.7857142857142</v>
      </c>
      <c r="G694">
        <f>C694-D694</f>
        <v>-2.7058823529412166</v>
      </c>
      <c r="H694">
        <f>C694-E694</f>
        <v>-74.74545454545455</v>
      </c>
    </row>
    <row r="695" spans="1:12" x14ac:dyDescent="0.2">
      <c r="A695">
        <v>2017</v>
      </c>
      <c r="B695">
        <v>15</v>
      </c>
      <c r="C695">
        <v>998</v>
      </c>
      <c r="D695">
        <f t="shared" si="30"/>
        <v>1062.7058823529412</v>
      </c>
      <c r="E695" s="92">
        <f t="shared" si="31"/>
        <v>1134.7454545454545</v>
      </c>
      <c r="F695" s="92">
        <f t="shared" si="32"/>
        <v>1176.7857142857142</v>
      </c>
      <c r="G695">
        <f>C695-D695</f>
        <v>-64.705882352941217</v>
      </c>
      <c r="H695">
        <f>C695-E695</f>
        <v>-136.74545454545455</v>
      </c>
    </row>
    <row r="696" spans="1:12" x14ac:dyDescent="0.2">
      <c r="A696">
        <v>2017</v>
      </c>
      <c r="B696">
        <v>16</v>
      </c>
      <c r="C696">
        <v>1111</v>
      </c>
      <c r="D696">
        <f t="shared" si="30"/>
        <v>1062.7058823529412</v>
      </c>
      <c r="E696" s="92">
        <f t="shared" si="31"/>
        <v>1134.7454545454545</v>
      </c>
      <c r="F696" s="92">
        <f t="shared" si="32"/>
        <v>1176.7857142857142</v>
      </c>
      <c r="G696">
        <f>C696-D696</f>
        <v>48.294117647058783</v>
      </c>
      <c r="H696">
        <f>C696-E696</f>
        <v>-23.74545454545455</v>
      </c>
    </row>
    <row r="697" spans="1:12" x14ac:dyDescent="0.2">
      <c r="A697">
        <v>2017</v>
      </c>
      <c r="B697">
        <v>17</v>
      </c>
      <c r="C697">
        <v>1121</v>
      </c>
      <c r="D697">
        <f t="shared" si="30"/>
        <v>1062.7058823529412</v>
      </c>
      <c r="E697" s="92">
        <f t="shared" si="31"/>
        <v>1134.7454545454545</v>
      </c>
      <c r="F697" s="92">
        <f t="shared" si="32"/>
        <v>1176.7857142857142</v>
      </c>
      <c r="G697">
        <f>C697-D697</f>
        <v>58.294117647058783</v>
      </c>
      <c r="H697">
        <f>C697-E697</f>
        <v>-13.74545454545455</v>
      </c>
    </row>
    <row r="698" spans="1:12" x14ac:dyDescent="0.2">
      <c r="A698">
        <v>2017</v>
      </c>
      <c r="B698">
        <v>18</v>
      </c>
      <c r="C698">
        <v>1050</v>
      </c>
      <c r="D698">
        <f t="shared" si="30"/>
        <v>1062.7058823529412</v>
      </c>
      <c r="E698" s="92">
        <f t="shared" si="31"/>
        <v>1134.7454545454545</v>
      </c>
      <c r="F698" s="92">
        <f t="shared" si="32"/>
        <v>1176.7857142857142</v>
      </c>
      <c r="G698">
        <f>C698-D698</f>
        <v>-12.705882352941217</v>
      </c>
      <c r="H698">
        <f>C698-E698</f>
        <v>-84.74545454545455</v>
      </c>
    </row>
    <row r="699" spans="1:12" x14ac:dyDescent="0.2">
      <c r="A699">
        <v>2017</v>
      </c>
      <c r="B699">
        <v>19</v>
      </c>
      <c r="C699">
        <v>1119</v>
      </c>
      <c r="D699">
        <f t="shared" si="30"/>
        <v>1062.7058823529412</v>
      </c>
      <c r="E699" s="92">
        <f t="shared" si="31"/>
        <v>1134.7454545454545</v>
      </c>
      <c r="F699" s="92">
        <f t="shared" si="32"/>
        <v>1176.7857142857142</v>
      </c>
      <c r="G699">
        <f>C699-D699</f>
        <v>56.294117647058783</v>
      </c>
      <c r="H699">
        <f>C699-E699</f>
        <v>-15.74545454545455</v>
      </c>
    </row>
    <row r="700" spans="1:12" x14ac:dyDescent="0.2">
      <c r="A700">
        <v>2017</v>
      </c>
      <c r="B700">
        <v>20</v>
      </c>
      <c r="C700">
        <v>1115</v>
      </c>
      <c r="D700">
        <f t="shared" si="30"/>
        <v>1062.7058823529412</v>
      </c>
      <c r="E700" s="92">
        <f t="shared" si="31"/>
        <v>1134.7454545454545</v>
      </c>
      <c r="F700" s="92">
        <f t="shared" si="32"/>
        <v>1176.7857142857142</v>
      </c>
      <c r="G700">
        <f>C700-D700</f>
        <v>52.294117647058783</v>
      </c>
      <c r="H700">
        <f>C700-E700</f>
        <v>-19.74545454545455</v>
      </c>
    </row>
    <row r="701" spans="1:12" x14ac:dyDescent="0.2">
      <c r="A701">
        <v>2017</v>
      </c>
      <c r="B701">
        <v>21</v>
      </c>
      <c r="C701">
        <v>1063</v>
      </c>
      <c r="D701">
        <f t="shared" si="30"/>
        <v>1062.7058823529412</v>
      </c>
      <c r="E701" s="92">
        <f t="shared" si="31"/>
        <v>1134.7454545454545</v>
      </c>
      <c r="F701" s="92">
        <f t="shared" si="32"/>
        <v>1176.7857142857142</v>
      </c>
      <c r="G701">
        <f>C701-D701</f>
        <v>0.2941176470587834</v>
      </c>
      <c r="H701">
        <f>C701-E701</f>
        <v>-71.74545454545455</v>
      </c>
    </row>
    <row r="702" spans="1:12" x14ac:dyDescent="0.2">
      <c r="A702">
        <v>2017</v>
      </c>
      <c r="B702">
        <v>22</v>
      </c>
      <c r="C702">
        <v>1015</v>
      </c>
      <c r="D702">
        <f t="shared" si="30"/>
        <v>1062.7058823529412</v>
      </c>
      <c r="E702" s="92">
        <f t="shared" si="31"/>
        <v>1134.7454545454545</v>
      </c>
      <c r="F702" s="92">
        <f t="shared" si="32"/>
        <v>1176.7857142857142</v>
      </c>
      <c r="G702">
        <f>C702-D702</f>
        <v>-47.705882352941217</v>
      </c>
      <c r="H702">
        <f>C702-E702</f>
        <v>-119.74545454545455</v>
      </c>
      <c r="K702">
        <f>SUM(H681:H702)</f>
        <v>405.59999999999991</v>
      </c>
    </row>
    <row r="703" spans="1:12" x14ac:dyDescent="0.2">
      <c r="A703">
        <v>2017</v>
      </c>
      <c r="B703">
        <v>23</v>
      </c>
      <c r="C703">
        <v>1076</v>
      </c>
      <c r="D703">
        <f t="shared" si="30"/>
        <v>1062.7058823529412</v>
      </c>
      <c r="E703" s="92">
        <f t="shared" si="31"/>
        <v>1134.7454545454545</v>
      </c>
      <c r="F703" s="92">
        <f t="shared" si="32"/>
        <v>1176.7857142857142</v>
      </c>
      <c r="G703">
        <f>C703-D703</f>
        <v>13.294117647058783</v>
      </c>
    </row>
    <row r="704" spans="1:12" x14ac:dyDescent="0.2">
      <c r="A704">
        <v>2017</v>
      </c>
      <c r="B704">
        <v>24</v>
      </c>
      <c r="C704">
        <v>1031</v>
      </c>
      <c r="D704">
        <f t="shared" si="30"/>
        <v>1062.7058823529412</v>
      </c>
      <c r="E704" s="92">
        <f t="shared" si="31"/>
        <v>1134.7454545454545</v>
      </c>
      <c r="F704" s="92">
        <f t="shared" si="32"/>
        <v>1176.7857142857142</v>
      </c>
      <c r="G704">
        <f>C704-D704</f>
        <v>-31.705882352941217</v>
      </c>
    </row>
    <row r="705" spans="1:7" x14ac:dyDescent="0.2">
      <c r="A705">
        <v>2017</v>
      </c>
      <c r="B705">
        <v>25</v>
      </c>
      <c r="C705">
        <v>1032</v>
      </c>
      <c r="D705">
        <f t="shared" si="30"/>
        <v>1062.7058823529412</v>
      </c>
      <c r="E705" s="92">
        <f t="shared" si="31"/>
        <v>1134.7454545454545</v>
      </c>
      <c r="F705" s="92">
        <f t="shared" si="32"/>
        <v>1176.7857142857142</v>
      </c>
      <c r="G705">
        <f>C705-D705</f>
        <v>-30.705882352941217</v>
      </c>
    </row>
    <row r="706" spans="1:7" x14ac:dyDescent="0.2">
      <c r="A706">
        <v>2017</v>
      </c>
      <c r="B706">
        <v>26</v>
      </c>
      <c r="C706">
        <v>994</v>
      </c>
      <c r="D706">
        <f t="shared" ref="D706:D753" si="33">$C$756</f>
        <v>1062.7058823529412</v>
      </c>
      <c r="E706" s="92">
        <f t="shared" ref="E706:E753" si="34">$C$757</f>
        <v>1134.7454545454545</v>
      </c>
      <c r="F706" s="92">
        <f t="shared" ref="F706:F753" si="35">$C$758</f>
        <v>1176.7857142857142</v>
      </c>
      <c r="G706">
        <f>C706-D706</f>
        <v>-68.705882352941217</v>
      </c>
    </row>
    <row r="707" spans="1:7" x14ac:dyDescent="0.2">
      <c r="A707">
        <v>2017</v>
      </c>
      <c r="B707">
        <v>27</v>
      </c>
      <c r="C707">
        <v>1040</v>
      </c>
      <c r="D707">
        <f t="shared" si="33"/>
        <v>1062.7058823529412</v>
      </c>
      <c r="E707" s="92">
        <f t="shared" si="34"/>
        <v>1134.7454545454545</v>
      </c>
      <c r="F707" s="92">
        <f t="shared" si="35"/>
        <v>1176.7857142857142</v>
      </c>
      <c r="G707">
        <f>C707-D707</f>
        <v>-22.705882352941217</v>
      </c>
    </row>
    <row r="708" spans="1:7" x14ac:dyDescent="0.2">
      <c r="A708">
        <v>2017</v>
      </c>
      <c r="B708">
        <v>28</v>
      </c>
      <c r="C708">
        <v>1014</v>
      </c>
      <c r="D708">
        <f t="shared" si="33"/>
        <v>1062.7058823529412</v>
      </c>
      <c r="E708" s="92">
        <f t="shared" si="34"/>
        <v>1134.7454545454545</v>
      </c>
      <c r="F708" s="92">
        <f t="shared" si="35"/>
        <v>1176.7857142857142</v>
      </c>
      <c r="G708">
        <f>C708-D708</f>
        <v>-48.705882352941217</v>
      </c>
    </row>
    <row r="709" spans="1:7" x14ac:dyDescent="0.2">
      <c r="A709">
        <v>2017</v>
      </c>
      <c r="B709">
        <v>29</v>
      </c>
      <c r="C709">
        <v>1025</v>
      </c>
      <c r="D709">
        <f t="shared" si="33"/>
        <v>1062.7058823529412</v>
      </c>
      <c r="E709" s="92">
        <f t="shared" si="34"/>
        <v>1134.7454545454545</v>
      </c>
      <c r="F709" s="92">
        <f t="shared" si="35"/>
        <v>1176.7857142857142</v>
      </c>
      <c r="G709">
        <f>C709-D709</f>
        <v>-37.705882352941217</v>
      </c>
    </row>
    <row r="710" spans="1:7" x14ac:dyDescent="0.2">
      <c r="A710">
        <v>2017</v>
      </c>
      <c r="B710">
        <v>30</v>
      </c>
      <c r="C710">
        <v>978</v>
      </c>
      <c r="D710">
        <f t="shared" si="33"/>
        <v>1062.7058823529412</v>
      </c>
      <c r="E710" s="92">
        <f t="shared" si="34"/>
        <v>1134.7454545454545</v>
      </c>
      <c r="F710" s="92">
        <f t="shared" si="35"/>
        <v>1176.7857142857142</v>
      </c>
      <c r="G710">
        <f>C710-D710</f>
        <v>-84.705882352941217</v>
      </c>
    </row>
    <row r="711" spans="1:7" x14ac:dyDescent="0.2">
      <c r="A711">
        <v>2017</v>
      </c>
      <c r="B711">
        <v>31</v>
      </c>
      <c r="C711">
        <v>1011</v>
      </c>
      <c r="D711">
        <f t="shared" si="33"/>
        <v>1062.7058823529412</v>
      </c>
      <c r="E711" s="92">
        <f t="shared" si="34"/>
        <v>1134.7454545454545</v>
      </c>
      <c r="F711" s="92">
        <f t="shared" si="35"/>
        <v>1176.7857142857142</v>
      </c>
      <c r="G711">
        <f>C711-D711</f>
        <v>-51.705882352941217</v>
      </c>
    </row>
    <row r="712" spans="1:7" x14ac:dyDescent="0.2">
      <c r="A712">
        <v>2017</v>
      </c>
      <c r="B712">
        <v>32</v>
      </c>
      <c r="C712">
        <v>1002</v>
      </c>
      <c r="D712">
        <f t="shared" si="33"/>
        <v>1062.7058823529412</v>
      </c>
      <c r="E712" s="92">
        <f t="shared" si="34"/>
        <v>1134.7454545454545</v>
      </c>
      <c r="F712" s="92">
        <f t="shared" si="35"/>
        <v>1176.7857142857142</v>
      </c>
      <c r="G712">
        <f>C712-D712</f>
        <v>-60.705882352941217</v>
      </c>
    </row>
    <row r="713" spans="1:7" x14ac:dyDescent="0.2">
      <c r="A713">
        <v>2017</v>
      </c>
      <c r="B713">
        <v>33</v>
      </c>
      <c r="C713">
        <v>1004</v>
      </c>
      <c r="D713">
        <f t="shared" si="33"/>
        <v>1062.7058823529412</v>
      </c>
      <c r="E713" s="92">
        <f t="shared" si="34"/>
        <v>1134.7454545454545</v>
      </c>
      <c r="F713" s="92">
        <f t="shared" si="35"/>
        <v>1176.7857142857142</v>
      </c>
      <c r="G713">
        <f>C713-D713</f>
        <v>-58.705882352941217</v>
      </c>
    </row>
    <row r="714" spans="1:7" x14ac:dyDescent="0.2">
      <c r="A714">
        <v>2017</v>
      </c>
      <c r="B714">
        <v>34</v>
      </c>
      <c r="C714">
        <v>1045</v>
      </c>
      <c r="D714">
        <f t="shared" si="33"/>
        <v>1062.7058823529412</v>
      </c>
      <c r="E714" s="92">
        <f t="shared" si="34"/>
        <v>1134.7454545454545</v>
      </c>
      <c r="F714" s="92">
        <f t="shared" si="35"/>
        <v>1176.7857142857142</v>
      </c>
      <c r="G714">
        <f>C714-D714</f>
        <v>-17.705882352941217</v>
      </c>
    </row>
    <row r="715" spans="1:7" x14ac:dyDescent="0.2">
      <c r="A715">
        <v>2017</v>
      </c>
      <c r="B715">
        <v>35</v>
      </c>
      <c r="C715">
        <v>980</v>
      </c>
      <c r="D715">
        <f t="shared" si="33"/>
        <v>1062.7058823529412</v>
      </c>
      <c r="E715" s="92">
        <f t="shared" si="34"/>
        <v>1134.7454545454545</v>
      </c>
      <c r="F715" s="92">
        <f t="shared" si="35"/>
        <v>1176.7857142857142</v>
      </c>
      <c r="G715">
        <f>C715-D715</f>
        <v>-82.705882352941217</v>
      </c>
    </row>
    <row r="716" spans="1:7" x14ac:dyDescent="0.2">
      <c r="A716">
        <v>2017</v>
      </c>
      <c r="B716">
        <v>36</v>
      </c>
      <c r="C716">
        <v>1006</v>
      </c>
      <c r="D716">
        <f t="shared" si="33"/>
        <v>1062.7058823529412</v>
      </c>
      <c r="E716" s="92">
        <f t="shared" si="34"/>
        <v>1134.7454545454545</v>
      </c>
      <c r="F716" s="92">
        <f t="shared" si="35"/>
        <v>1176.7857142857142</v>
      </c>
      <c r="G716">
        <f>C716-D716</f>
        <v>-56.705882352941217</v>
      </c>
    </row>
    <row r="717" spans="1:7" x14ac:dyDescent="0.2">
      <c r="A717">
        <v>2017</v>
      </c>
      <c r="B717">
        <v>37</v>
      </c>
      <c r="C717">
        <v>972</v>
      </c>
      <c r="D717">
        <f t="shared" si="33"/>
        <v>1062.7058823529412</v>
      </c>
      <c r="E717" s="92">
        <f t="shared" si="34"/>
        <v>1134.7454545454545</v>
      </c>
      <c r="F717" s="92">
        <f t="shared" si="35"/>
        <v>1176.7857142857142</v>
      </c>
      <c r="G717">
        <f>C717-D717</f>
        <v>-90.705882352941217</v>
      </c>
    </row>
    <row r="718" spans="1:7" x14ac:dyDescent="0.2">
      <c r="A718">
        <v>2017</v>
      </c>
      <c r="B718">
        <v>38</v>
      </c>
      <c r="C718">
        <v>1049</v>
      </c>
      <c r="D718">
        <f t="shared" si="33"/>
        <v>1062.7058823529412</v>
      </c>
      <c r="E718" s="92">
        <f t="shared" si="34"/>
        <v>1134.7454545454545</v>
      </c>
      <c r="F718" s="92">
        <f t="shared" si="35"/>
        <v>1176.7857142857142</v>
      </c>
      <c r="G718">
        <f>C718-D718</f>
        <v>-13.705882352941217</v>
      </c>
    </row>
    <row r="719" spans="1:7" x14ac:dyDescent="0.2">
      <c r="A719">
        <v>2017</v>
      </c>
      <c r="B719">
        <v>39</v>
      </c>
      <c r="C719">
        <v>1056</v>
      </c>
      <c r="D719">
        <f t="shared" si="33"/>
        <v>1062.7058823529412</v>
      </c>
      <c r="E719" s="92">
        <f t="shared" si="34"/>
        <v>1134.7454545454545</v>
      </c>
      <c r="F719" s="92">
        <f t="shared" si="35"/>
        <v>1176.7857142857142</v>
      </c>
      <c r="G719">
        <f>C719-D719</f>
        <v>-6.7058823529412166</v>
      </c>
    </row>
    <row r="720" spans="1:7" x14ac:dyDescent="0.2">
      <c r="A720">
        <v>2017</v>
      </c>
      <c r="B720">
        <v>40</v>
      </c>
      <c r="C720">
        <v>1016</v>
      </c>
      <c r="D720">
        <f t="shared" si="33"/>
        <v>1062.7058823529412</v>
      </c>
      <c r="E720" s="92">
        <f t="shared" si="34"/>
        <v>1134.7454545454545</v>
      </c>
      <c r="F720" s="92">
        <f t="shared" si="35"/>
        <v>1176.7857142857142</v>
      </c>
      <c r="G720">
        <f>C720-D720</f>
        <v>-46.705882352941217</v>
      </c>
    </row>
    <row r="721" spans="1:10" x14ac:dyDescent="0.2">
      <c r="A721">
        <v>2017</v>
      </c>
      <c r="B721">
        <v>41</v>
      </c>
      <c r="C721">
        <v>1133</v>
      </c>
      <c r="D721">
        <f t="shared" si="33"/>
        <v>1062.7058823529412</v>
      </c>
      <c r="E721" s="92">
        <f t="shared" si="34"/>
        <v>1134.7454545454545</v>
      </c>
      <c r="F721" s="92">
        <f t="shared" si="35"/>
        <v>1176.7857142857142</v>
      </c>
      <c r="G721">
        <f>C721-D721</f>
        <v>70.294117647058783</v>
      </c>
    </row>
    <row r="722" spans="1:10" x14ac:dyDescent="0.2">
      <c r="A722">
        <v>2017</v>
      </c>
      <c r="B722">
        <v>42</v>
      </c>
      <c r="C722">
        <v>1067</v>
      </c>
      <c r="D722">
        <f t="shared" si="33"/>
        <v>1062.7058823529412</v>
      </c>
      <c r="E722" s="92">
        <f t="shared" si="34"/>
        <v>1134.7454545454545</v>
      </c>
      <c r="F722" s="92">
        <f t="shared" si="35"/>
        <v>1176.7857142857142</v>
      </c>
      <c r="G722">
        <f>C722-D722</f>
        <v>4.2941176470587834</v>
      </c>
    </row>
    <row r="723" spans="1:10" x14ac:dyDescent="0.2">
      <c r="A723">
        <v>2017</v>
      </c>
      <c r="B723">
        <v>43</v>
      </c>
      <c r="C723">
        <v>1095</v>
      </c>
      <c r="D723">
        <f t="shared" si="33"/>
        <v>1062.7058823529412</v>
      </c>
      <c r="E723" s="92">
        <f t="shared" si="34"/>
        <v>1134.7454545454545</v>
      </c>
      <c r="F723" s="92">
        <f t="shared" si="35"/>
        <v>1176.7857142857142</v>
      </c>
      <c r="G723">
        <f>C723-D723</f>
        <v>32.294117647058783</v>
      </c>
    </row>
    <row r="724" spans="1:10" x14ac:dyDescent="0.2">
      <c r="A724">
        <v>2017</v>
      </c>
      <c r="B724">
        <v>44</v>
      </c>
      <c r="C724">
        <v>1062</v>
      </c>
      <c r="D724">
        <f t="shared" si="33"/>
        <v>1062.7058823529412</v>
      </c>
      <c r="E724" s="92">
        <f t="shared" si="34"/>
        <v>1134.7454545454545</v>
      </c>
      <c r="F724" s="92">
        <f t="shared" si="35"/>
        <v>1176.7857142857142</v>
      </c>
      <c r="G724">
        <f>C724-D724</f>
        <v>-0.7058823529412166</v>
      </c>
    </row>
    <row r="725" spans="1:10" x14ac:dyDescent="0.2">
      <c r="A725">
        <v>2017</v>
      </c>
      <c r="B725">
        <v>45</v>
      </c>
      <c r="C725">
        <v>1126</v>
      </c>
      <c r="D725">
        <f t="shared" si="33"/>
        <v>1062.7058823529412</v>
      </c>
      <c r="E725" s="92">
        <f t="shared" si="34"/>
        <v>1134.7454545454545</v>
      </c>
      <c r="F725" s="92">
        <f t="shared" si="35"/>
        <v>1176.7857142857142</v>
      </c>
      <c r="G725">
        <f>C725-D725</f>
        <v>63.294117647058783</v>
      </c>
    </row>
    <row r="726" spans="1:10" x14ac:dyDescent="0.2">
      <c r="A726">
        <v>2017</v>
      </c>
      <c r="B726">
        <v>46</v>
      </c>
      <c r="C726">
        <v>1175</v>
      </c>
      <c r="D726">
        <f t="shared" si="33"/>
        <v>1062.7058823529412</v>
      </c>
      <c r="E726" s="92">
        <f t="shared" si="34"/>
        <v>1134.7454545454545</v>
      </c>
      <c r="F726" s="92">
        <f t="shared" si="35"/>
        <v>1176.7857142857142</v>
      </c>
      <c r="G726">
        <f>C726-D726</f>
        <v>112.29411764705878</v>
      </c>
    </row>
    <row r="727" spans="1:10" x14ac:dyDescent="0.2">
      <c r="A727">
        <v>2017</v>
      </c>
      <c r="B727">
        <v>47</v>
      </c>
      <c r="C727">
        <v>1178</v>
      </c>
      <c r="D727">
        <f t="shared" si="33"/>
        <v>1062.7058823529412</v>
      </c>
      <c r="E727" s="92">
        <f t="shared" si="34"/>
        <v>1134.7454545454545</v>
      </c>
      <c r="F727" s="92">
        <f t="shared" si="35"/>
        <v>1176.7857142857142</v>
      </c>
      <c r="G727">
        <f>C727-D727</f>
        <v>115.29411764705878</v>
      </c>
    </row>
    <row r="728" spans="1:10" x14ac:dyDescent="0.2">
      <c r="A728">
        <v>2017</v>
      </c>
      <c r="B728">
        <v>48</v>
      </c>
      <c r="C728">
        <v>1153</v>
      </c>
      <c r="D728">
        <f t="shared" si="33"/>
        <v>1062.7058823529412</v>
      </c>
      <c r="E728" s="92">
        <f t="shared" si="34"/>
        <v>1134.7454545454545</v>
      </c>
      <c r="F728" s="92">
        <f t="shared" si="35"/>
        <v>1176.7857142857142</v>
      </c>
      <c r="G728">
        <f>C728-D728</f>
        <v>90.294117647058783</v>
      </c>
    </row>
    <row r="729" spans="1:10" x14ac:dyDescent="0.2">
      <c r="A729">
        <v>2017</v>
      </c>
      <c r="B729" s="90">
        <v>49</v>
      </c>
      <c r="C729" s="90">
        <v>1237</v>
      </c>
      <c r="D729">
        <f t="shared" si="33"/>
        <v>1062.7058823529412</v>
      </c>
      <c r="E729" s="92">
        <f t="shared" si="34"/>
        <v>1134.7454545454545</v>
      </c>
      <c r="F729" s="92">
        <f t="shared" si="35"/>
        <v>1176.7857142857142</v>
      </c>
      <c r="G729">
        <f>C729-D729</f>
        <v>174.29411764705878</v>
      </c>
      <c r="I729">
        <f>C729-F729</f>
        <v>60.214285714285779</v>
      </c>
    </row>
    <row r="730" spans="1:10" x14ac:dyDescent="0.2">
      <c r="A730">
        <v>2017</v>
      </c>
      <c r="B730" s="90">
        <v>50</v>
      </c>
      <c r="C730" s="90">
        <v>1335</v>
      </c>
      <c r="D730">
        <f t="shared" si="33"/>
        <v>1062.7058823529412</v>
      </c>
      <c r="E730" s="92">
        <f t="shared" si="34"/>
        <v>1134.7454545454545</v>
      </c>
      <c r="F730" s="92">
        <f t="shared" si="35"/>
        <v>1176.7857142857142</v>
      </c>
      <c r="G730">
        <f>C730-D730</f>
        <v>272.29411764705878</v>
      </c>
      <c r="I730">
        <f>C730-F730</f>
        <v>158.21428571428578</v>
      </c>
    </row>
    <row r="731" spans="1:10" x14ac:dyDescent="0.2">
      <c r="A731">
        <v>2017</v>
      </c>
      <c r="B731" s="90">
        <v>51</v>
      </c>
      <c r="C731" s="90">
        <v>1437</v>
      </c>
      <c r="D731">
        <f t="shared" si="33"/>
        <v>1062.7058823529412</v>
      </c>
      <c r="E731" s="92">
        <f t="shared" si="34"/>
        <v>1134.7454545454545</v>
      </c>
      <c r="F731" s="92">
        <f t="shared" si="35"/>
        <v>1176.7857142857142</v>
      </c>
      <c r="G731">
        <f>C731-D731</f>
        <v>374.29411764705878</v>
      </c>
      <c r="I731">
        <f>C731-F731</f>
        <v>260.21428571428578</v>
      </c>
    </row>
    <row r="732" spans="1:10" x14ac:dyDescent="0.2">
      <c r="A732">
        <v>2017</v>
      </c>
      <c r="B732" s="90">
        <v>52</v>
      </c>
      <c r="C732" s="90">
        <v>1184</v>
      </c>
      <c r="D732">
        <f t="shared" si="33"/>
        <v>1062.7058823529412</v>
      </c>
      <c r="E732" s="92">
        <f t="shared" si="34"/>
        <v>1134.7454545454545</v>
      </c>
      <c r="F732" s="92">
        <f t="shared" si="35"/>
        <v>1176.7857142857142</v>
      </c>
      <c r="G732">
        <f>C732-D732</f>
        <v>121.29411764705878</v>
      </c>
      <c r="I732">
        <f>C732-F732</f>
        <v>7.2142857142857792</v>
      </c>
      <c r="J732">
        <f>SUM(G681:G732)</f>
        <v>2622.2941176470567</v>
      </c>
    </row>
    <row r="733" spans="1:10" x14ac:dyDescent="0.2">
      <c r="A733" s="90">
        <v>2018</v>
      </c>
      <c r="B733" s="90">
        <v>1</v>
      </c>
      <c r="C733" s="90">
        <v>1515</v>
      </c>
      <c r="D733">
        <f t="shared" si="33"/>
        <v>1062.7058823529412</v>
      </c>
      <c r="E733" s="92">
        <f t="shared" si="34"/>
        <v>1134.7454545454545</v>
      </c>
      <c r="F733" s="92">
        <f t="shared" si="35"/>
        <v>1176.7857142857142</v>
      </c>
      <c r="G733">
        <f>C733-D733</f>
        <v>452.29411764705878</v>
      </c>
      <c r="H733">
        <f>C733-E733</f>
        <v>380.25454545454545</v>
      </c>
      <c r="I733">
        <f>C733-F733</f>
        <v>338.21428571428578</v>
      </c>
    </row>
    <row r="734" spans="1:10" x14ac:dyDescent="0.2">
      <c r="A734">
        <v>2018</v>
      </c>
      <c r="B734" s="90">
        <v>2</v>
      </c>
      <c r="C734" s="90">
        <v>1899</v>
      </c>
      <c r="D734">
        <f t="shared" si="33"/>
        <v>1062.7058823529412</v>
      </c>
      <c r="E734" s="92">
        <f t="shared" si="34"/>
        <v>1134.7454545454545</v>
      </c>
      <c r="F734" s="92">
        <f t="shared" si="35"/>
        <v>1176.7857142857142</v>
      </c>
      <c r="G734">
        <f>C734-D734</f>
        <v>836.29411764705878</v>
      </c>
      <c r="H734">
        <f>C734-E734</f>
        <v>764.25454545454545</v>
      </c>
      <c r="I734">
        <f>C734-F734</f>
        <v>722.21428571428578</v>
      </c>
    </row>
    <row r="735" spans="1:10" x14ac:dyDescent="0.2">
      <c r="A735">
        <v>2018</v>
      </c>
      <c r="B735" s="90">
        <v>3</v>
      </c>
      <c r="C735" s="90">
        <v>1629</v>
      </c>
      <c r="D735">
        <f t="shared" si="33"/>
        <v>1062.7058823529412</v>
      </c>
      <c r="E735" s="92">
        <f t="shared" si="34"/>
        <v>1134.7454545454545</v>
      </c>
      <c r="F735" s="92">
        <f t="shared" si="35"/>
        <v>1176.7857142857142</v>
      </c>
      <c r="G735">
        <f>C735-D735</f>
        <v>566.29411764705878</v>
      </c>
      <c r="H735">
        <f>C735-E735</f>
        <v>494.25454545454545</v>
      </c>
      <c r="I735">
        <f>C735-F735</f>
        <v>452.21428571428578</v>
      </c>
    </row>
    <row r="736" spans="1:10" x14ac:dyDescent="0.2">
      <c r="A736">
        <v>2018</v>
      </c>
      <c r="B736" s="90">
        <v>4</v>
      </c>
      <c r="C736" s="90">
        <v>1610</v>
      </c>
      <c r="D736">
        <f t="shared" si="33"/>
        <v>1062.7058823529412</v>
      </c>
      <c r="E736" s="92">
        <f t="shared" si="34"/>
        <v>1134.7454545454545</v>
      </c>
      <c r="F736" s="92">
        <f t="shared" si="35"/>
        <v>1176.7857142857142</v>
      </c>
      <c r="G736">
        <f>C736-D736</f>
        <v>547.29411764705878</v>
      </c>
      <c r="H736">
        <f>C736-E736</f>
        <v>475.25454545454545</v>
      </c>
      <c r="I736">
        <f>C736-F736</f>
        <v>433.21428571428578</v>
      </c>
    </row>
    <row r="737" spans="1:12" x14ac:dyDescent="0.2">
      <c r="A737">
        <v>2018</v>
      </c>
      <c r="B737" s="90">
        <v>5</v>
      </c>
      <c r="C737" s="90">
        <v>1369</v>
      </c>
      <c r="D737">
        <f t="shared" si="33"/>
        <v>1062.7058823529412</v>
      </c>
      <c r="E737" s="92">
        <f t="shared" si="34"/>
        <v>1134.7454545454545</v>
      </c>
      <c r="F737" s="92">
        <f t="shared" si="35"/>
        <v>1176.7857142857142</v>
      </c>
      <c r="G737">
        <f>C737-D737</f>
        <v>306.29411764705878</v>
      </c>
      <c r="H737">
        <f>C737-E737</f>
        <v>234.25454545454545</v>
      </c>
      <c r="I737">
        <f>C737-F737</f>
        <v>192.21428571428578</v>
      </c>
    </row>
    <row r="738" spans="1:12" x14ac:dyDescent="0.2">
      <c r="A738">
        <v>2018</v>
      </c>
      <c r="B738" s="90">
        <v>6</v>
      </c>
      <c r="C738" s="90">
        <v>1265</v>
      </c>
      <c r="D738">
        <f t="shared" si="33"/>
        <v>1062.7058823529412</v>
      </c>
      <c r="E738" s="92">
        <f t="shared" si="34"/>
        <v>1134.7454545454545</v>
      </c>
      <c r="F738" s="92">
        <f t="shared" si="35"/>
        <v>1176.7857142857142</v>
      </c>
      <c r="G738">
        <f>C738-D738</f>
        <v>202.29411764705878</v>
      </c>
      <c r="H738">
        <f>C738-E738</f>
        <v>130.25454545454545</v>
      </c>
      <c r="I738">
        <f>C738-F738</f>
        <v>88.214285714285779</v>
      </c>
    </row>
    <row r="739" spans="1:12" x14ac:dyDescent="0.2">
      <c r="A739">
        <v>2018</v>
      </c>
      <c r="B739" s="90">
        <v>7</v>
      </c>
      <c r="C739" s="90">
        <v>1315</v>
      </c>
      <c r="D739">
        <f t="shared" si="33"/>
        <v>1062.7058823529412</v>
      </c>
      <c r="E739" s="92">
        <f t="shared" si="34"/>
        <v>1134.7454545454545</v>
      </c>
      <c r="F739" s="92">
        <f t="shared" si="35"/>
        <v>1176.7857142857142</v>
      </c>
      <c r="G739">
        <f>C739-D739</f>
        <v>252.29411764705878</v>
      </c>
      <c r="H739">
        <f>C739-E739</f>
        <v>180.25454545454545</v>
      </c>
      <c r="I739">
        <f>C739-F739</f>
        <v>138.21428571428578</v>
      </c>
    </row>
    <row r="740" spans="1:12" x14ac:dyDescent="0.2">
      <c r="A740">
        <v>2018</v>
      </c>
      <c r="B740" s="90">
        <v>8</v>
      </c>
      <c r="C740" s="90">
        <v>1245</v>
      </c>
      <c r="D740">
        <f t="shared" si="33"/>
        <v>1062.7058823529412</v>
      </c>
      <c r="E740" s="92">
        <f t="shared" si="34"/>
        <v>1134.7454545454545</v>
      </c>
      <c r="F740" s="92">
        <f t="shared" si="35"/>
        <v>1176.7857142857142</v>
      </c>
      <c r="G740">
        <f>C740-D740</f>
        <v>182.29411764705878</v>
      </c>
      <c r="H740">
        <f>C740-E740</f>
        <v>110.25454545454545</v>
      </c>
      <c r="I740">
        <f>C740-F740</f>
        <v>68.214285714285779</v>
      </c>
    </row>
    <row r="741" spans="1:12" x14ac:dyDescent="0.2">
      <c r="A741">
        <v>2018</v>
      </c>
      <c r="B741" s="90">
        <v>9</v>
      </c>
      <c r="C741" s="90">
        <v>1022</v>
      </c>
      <c r="D741">
        <f t="shared" si="33"/>
        <v>1062.7058823529412</v>
      </c>
      <c r="E741" s="92">
        <f t="shared" si="34"/>
        <v>1134.7454545454545</v>
      </c>
      <c r="F741" s="92">
        <f t="shared" si="35"/>
        <v>1176.7857142857142</v>
      </c>
      <c r="G741">
        <f>C741-D741</f>
        <v>-40.705882352941217</v>
      </c>
      <c r="H741">
        <f>C741-E741</f>
        <v>-112.74545454545455</v>
      </c>
      <c r="I741">
        <f>C741-F741</f>
        <v>-154.78571428571422</v>
      </c>
    </row>
    <row r="742" spans="1:12" x14ac:dyDescent="0.2">
      <c r="A742">
        <v>2018</v>
      </c>
      <c r="B742" s="90">
        <v>10</v>
      </c>
      <c r="C742" s="90">
        <v>1475</v>
      </c>
      <c r="D742">
        <f t="shared" si="33"/>
        <v>1062.7058823529412</v>
      </c>
      <c r="E742" s="92">
        <f t="shared" si="34"/>
        <v>1134.7454545454545</v>
      </c>
      <c r="F742" s="92">
        <f t="shared" si="35"/>
        <v>1176.7857142857142</v>
      </c>
      <c r="G742">
        <f>C742-D742</f>
        <v>412.29411764705878</v>
      </c>
      <c r="H742">
        <f>C742-E742</f>
        <v>340.25454545454545</v>
      </c>
      <c r="I742">
        <f>C742-F742</f>
        <v>298.21428571428578</v>
      </c>
    </row>
    <row r="743" spans="1:12" x14ac:dyDescent="0.2">
      <c r="A743">
        <v>2018</v>
      </c>
      <c r="B743" s="90">
        <v>11</v>
      </c>
      <c r="C743" s="90">
        <v>1220</v>
      </c>
      <c r="D743">
        <f t="shared" si="33"/>
        <v>1062.7058823529412</v>
      </c>
      <c r="E743" s="92">
        <f t="shared" si="34"/>
        <v>1134.7454545454545</v>
      </c>
      <c r="F743" s="92">
        <f t="shared" si="35"/>
        <v>1176.7857142857142</v>
      </c>
      <c r="G743">
        <f>C743-D743</f>
        <v>157.29411764705878</v>
      </c>
      <c r="H743">
        <f>C743-E743</f>
        <v>85.25454545454545</v>
      </c>
      <c r="I743">
        <f>C743-F743</f>
        <v>43.214285714285779</v>
      </c>
    </row>
    <row r="744" spans="1:12" x14ac:dyDescent="0.2">
      <c r="A744">
        <v>2018</v>
      </c>
      <c r="B744" s="90">
        <v>12</v>
      </c>
      <c r="C744" s="90">
        <v>1158</v>
      </c>
      <c r="D744">
        <f t="shared" si="33"/>
        <v>1062.7058823529412</v>
      </c>
      <c r="E744" s="92">
        <f t="shared" si="34"/>
        <v>1134.7454545454545</v>
      </c>
      <c r="F744" s="92">
        <f t="shared" si="35"/>
        <v>1176.7857142857142</v>
      </c>
      <c r="G744">
        <f>C744-D744</f>
        <v>95.294117647058783</v>
      </c>
      <c r="H744">
        <f>C744-E744</f>
        <v>23.25454545454545</v>
      </c>
      <c r="I744">
        <f>C744-F744</f>
        <v>-18.785714285714221</v>
      </c>
      <c r="L744">
        <f>SUM(I729:I744)</f>
        <v>3086.4285714285725</v>
      </c>
    </row>
    <row r="745" spans="1:12" x14ac:dyDescent="0.2">
      <c r="A745">
        <v>2018</v>
      </c>
      <c r="B745">
        <v>13</v>
      </c>
      <c r="C745">
        <v>1050</v>
      </c>
      <c r="D745">
        <f t="shared" si="33"/>
        <v>1062.7058823529412</v>
      </c>
      <c r="E745" s="92">
        <f t="shared" si="34"/>
        <v>1134.7454545454545</v>
      </c>
      <c r="F745" s="92">
        <f t="shared" si="35"/>
        <v>1176.7857142857142</v>
      </c>
      <c r="G745">
        <f>C745-D745</f>
        <v>-12.705882352941217</v>
      </c>
      <c r="H745">
        <f>C745-E745</f>
        <v>-84.74545454545455</v>
      </c>
    </row>
    <row r="746" spans="1:12" x14ac:dyDescent="0.2">
      <c r="A746">
        <v>2018</v>
      </c>
      <c r="B746">
        <v>14</v>
      </c>
      <c r="C746">
        <v>1192</v>
      </c>
      <c r="D746">
        <f t="shared" si="33"/>
        <v>1062.7058823529412</v>
      </c>
      <c r="E746" s="92">
        <f t="shared" si="34"/>
        <v>1134.7454545454545</v>
      </c>
      <c r="F746" s="92">
        <f t="shared" si="35"/>
        <v>1176.7857142857142</v>
      </c>
      <c r="G746">
        <f>C746-D746</f>
        <v>129.29411764705878</v>
      </c>
      <c r="H746">
        <f>C746-E746</f>
        <v>57.25454545454545</v>
      </c>
    </row>
    <row r="747" spans="1:12" x14ac:dyDescent="0.2">
      <c r="A747">
        <v>2018</v>
      </c>
      <c r="B747">
        <v>15</v>
      </c>
      <c r="C747">
        <v>1192</v>
      </c>
      <c r="D747">
        <f t="shared" si="33"/>
        <v>1062.7058823529412</v>
      </c>
      <c r="E747" s="92">
        <f t="shared" si="34"/>
        <v>1134.7454545454545</v>
      </c>
      <c r="F747" s="92">
        <f t="shared" si="35"/>
        <v>1176.7857142857142</v>
      </c>
      <c r="G747">
        <f>C747-D747</f>
        <v>129.29411764705878</v>
      </c>
      <c r="H747">
        <f>C747-E747</f>
        <v>57.25454545454545</v>
      </c>
    </row>
    <row r="748" spans="1:12" x14ac:dyDescent="0.2">
      <c r="A748">
        <v>2018</v>
      </c>
      <c r="B748">
        <v>16</v>
      </c>
      <c r="C748">
        <v>1136</v>
      </c>
      <c r="D748">
        <f t="shared" si="33"/>
        <v>1062.7058823529412</v>
      </c>
      <c r="E748" s="92">
        <f t="shared" si="34"/>
        <v>1134.7454545454545</v>
      </c>
      <c r="F748" s="92">
        <f t="shared" si="35"/>
        <v>1176.7857142857142</v>
      </c>
      <c r="G748">
        <f>C748-D748</f>
        <v>73.294117647058783</v>
      </c>
      <c r="H748">
        <f>C748-E748</f>
        <v>1.2545454545454504</v>
      </c>
    </row>
    <row r="749" spans="1:12" x14ac:dyDescent="0.2">
      <c r="A749">
        <v>2018</v>
      </c>
      <c r="B749">
        <v>17</v>
      </c>
      <c r="C749">
        <v>1008</v>
      </c>
      <c r="D749">
        <f t="shared" si="33"/>
        <v>1062.7058823529412</v>
      </c>
      <c r="E749" s="92">
        <f t="shared" si="34"/>
        <v>1134.7454545454545</v>
      </c>
      <c r="F749" s="92">
        <f t="shared" si="35"/>
        <v>1176.7857142857142</v>
      </c>
      <c r="G749">
        <f>C749-D749</f>
        <v>-54.705882352941217</v>
      </c>
      <c r="H749">
        <f>C749-E749</f>
        <v>-126.74545454545455</v>
      </c>
    </row>
    <row r="750" spans="1:12" x14ac:dyDescent="0.2">
      <c r="A750">
        <v>2018</v>
      </c>
      <c r="B750">
        <v>18</v>
      </c>
      <c r="C750">
        <v>1093</v>
      </c>
      <c r="D750">
        <f t="shared" si="33"/>
        <v>1062.7058823529412</v>
      </c>
      <c r="E750" s="92">
        <f t="shared" si="34"/>
        <v>1134.7454545454545</v>
      </c>
      <c r="F750" s="92">
        <f t="shared" si="35"/>
        <v>1176.7857142857142</v>
      </c>
      <c r="G750">
        <f>C750-D750</f>
        <v>30.294117647058783</v>
      </c>
      <c r="H750">
        <f>C750-E750</f>
        <v>-41.74545454545455</v>
      </c>
    </row>
    <row r="751" spans="1:12" x14ac:dyDescent="0.2">
      <c r="A751">
        <v>2018</v>
      </c>
      <c r="B751">
        <v>19</v>
      </c>
      <c r="C751">
        <v>967</v>
      </c>
      <c r="D751">
        <f t="shared" si="33"/>
        <v>1062.7058823529412</v>
      </c>
      <c r="E751" s="92">
        <f t="shared" si="34"/>
        <v>1134.7454545454545</v>
      </c>
      <c r="F751" s="92">
        <f t="shared" si="35"/>
        <v>1176.7857142857142</v>
      </c>
      <c r="G751">
        <f>C751-D751</f>
        <v>-95.705882352941217</v>
      </c>
      <c r="H751">
        <f>C751-E751</f>
        <v>-167.74545454545455</v>
      </c>
    </row>
    <row r="752" spans="1:12" x14ac:dyDescent="0.2">
      <c r="A752">
        <v>2018</v>
      </c>
      <c r="B752">
        <v>20</v>
      </c>
      <c r="C752">
        <v>964</v>
      </c>
      <c r="D752">
        <f t="shared" si="33"/>
        <v>1062.7058823529412</v>
      </c>
      <c r="E752" s="92">
        <f t="shared" si="34"/>
        <v>1134.7454545454545</v>
      </c>
      <c r="F752" s="92">
        <f t="shared" si="35"/>
        <v>1176.7857142857142</v>
      </c>
      <c r="G752">
        <f>C752-D752</f>
        <v>-98.705882352941217</v>
      </c>
      <c r="H752">
        <f>C752-E752</f>
        <v>-170.74545454545455</v>
      </c>
    </row>
    <row r="753" spans="1:11" x14ac:dyDescent="0.2">
      <c r="A753">
        <v>2018</v>
      </c>
      <c r="B753">
        <v>21</v>
      </c>
      <c r="C753">
        <v>1063</v>
      </c>
      <c r="D753">
        <f t="shared" si="33"/>
        <v>1062.7058823529412</v>
      </c>
      <c r="E753" s="92">
        <f t="shared" si="34"/>
        <v>1134.7454545454545</v>
      </c>
      <c r="F753" s="92">
        <f t="shared" si="35"/>
        <v>1176.7857142857142</v>
      </c>
      <c r="G753">
        <f>C753-D753</f>
        <v>0.2941176470587834</v>
      </c>
      <c r="H753">
        <f>C753-E753</f>
        <v>-71.74545454545455</v>
      </c>
    </row>
    <row r="754" spans="1:11" x14ac:dyDescent="0.2">
      <c r="A754">
        <v>2018</v>
      </c>
      <c r="B754">
        <v>22</v>
      </c>
      <c r="C754">
        <v>984</v>
      </c>
      <c r="D754">
        <f>$C$756</f>
        <v>1062.7058823529412</v>
      </c>
      <c r="E754" s="92">
        <f>$C$757</f>
        <v>1134.7454545454545</v>
      </c>
      <c r="F754" s="92">
        <f>$C$758</f>
        <v>1176.7857142857142</v>
      </c>
      <c r="G754">
        <f>C754-D754</f>
        <v>-78.705882352941217</v>
      </c>
      <c r="H754">
        <f>C754-E754</f>
        <v>-150.74545454545455</v>
      </c>
      <c r="K754">
        <f>SUM(H733:H754)</f>
        <v>2406.5999999999958</v>
      </c>
    </row>
    <row r="756" spans="1:11" x14ac:dyDescent="0.2">
      <c r="B756" s="111" t="s">
        <v>15</v>
      </c>
      <c r="C756" s="115">
        <f>AVERAGE(C2:C732)</f>
        <v>1062.7058823529412</v>
      </c>
    </row>
    <row r="757" spans="1:11" x14ac:dyDescent="0.2">
      <c r="B757" s="116" t="s">
        <v>16</v>
      </c>
      <c r="C757" s="118">
        <f>AVERAGE(C733:C754,C681:C702,C629:C650,C576:C597,C524:C545,C472:C493,C420:C441,C367:C388,C315:C336,C263:C284,C211:C232,C159:C180,C107:C128,C54:C75,C2:C23)</f>
        <v>1134.7454545454545</v>
      </c>
    </row>
    <row r="758" spans="1:11" x14ac:dyDescent="0.2">
      <c r="B758" s="119" t="s">
        <v>17</v>
      </c>
      <c r="C758" s="121">
        <f>AVERAGE(C729:C744,C677:C692,C624:C639,C572:C587,C520:C535,C468:C483,C415:C430,C363:C378,C311:C326,C259:C274,C207:C222,C155:C170,C102:C117,C50:C65)</f>
        <v>1176.7857142857142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3" sqref="C3:D16"/>
    </sheetView>
  </sheetViews>
  <sheetFormatPr defaultRowHeight="12.75" x14ac:dyDescent="0.2"/>
  <cols>
    <col min="2" max="2" width="22.85546875" customWidth="1"/>
    <col min="3" max="3" width="25.42578125" customWidth="1"/>
  </cols>
  <sheetData>
    <row r="1" spans="1:4" x14ac:dyDescent="0.2">
      <c r="B1" t="s">
        <v>18</v>
      </c>
      <c r="C1" t="s">
        <v>19</v>
      </c>
      <c r="D1" t="s">
        <v>20</v>
      </c>
    </row>
    <row r="2" spans="1:4" x14ac:dyDescent="0.2">
      <c r="A2">
        <v>2004</v>
      </c>
      <c r="B2">
        <v>320.59999999999991</v>
      </c>
      <c r="C2">
        <v>953.29411764705583</v>
      </c>
    </row>
    <row r="3" spans="1:4" x14ac:dyDescent="0.2">
      <c r="A3">
        <v>2005</v>
      </c>
      <c r="B3">
        <v>586.59999999999991</v>
      </c>
      <c r="C3">
        <v>607.5882352941137</v>
      </c>
      <c r="D3">
        <v>228.42857142857247</v>
      </c>
    </row>
    <row r="4" spans="1:4" x14ac:dyDescent="0.2">
      <c r="A4">
        <v>2006</v>
      </c>
      <c r="B4">
        <v>-187.40000000000009</v>
      </c>
      <c r="C4">
        <v>-168.70588235294326</v>
      </c>
      <c r="D4">
        <v>-681.57142857142753</v>
      </c>
    </row>
    <row r="5" spans="1:4" x14ac:dyDescent="0.2">
      <c r="A5">
        <v>2007</v>
      </c>
      <c r="B5">
        <v>210.59999999999991</v>
      </c>
      <c r="C5">
        <v>364.29411764705674</v>
      </c>
      <c r="D5">
        <v>303.42857142857247</v>
      </c>
    </row>
    <row r="6" spans="1:4" x14ac:dyDescent="0.2">
      <c r="A6">
        <v>2008</v>
      </c>
      <c r="B6">
        <v>-274.40000000000009</v>
      </c>
      <c r="C6">
        <v>-427.70588235294326</v>
      </c>
      <c r="D6">
        <v>-486.57142857142753</v>
      </c>
    </row>
    <row r="7" spans="1:4" x14ac:dyDescent="0.2">
      <c r="A7">
        <v>2009</v>
      </c>
      <c r="B7">
        <v>-388.40000000000009</v>
      </c>
      <c r="C7">
        <v>-1237.7058823529433</v>
      </c>
      <c r="D7">
        <v>145.42857142857247</v>
      </c>
    </row>
    <row r="8" spans="1:4" x14ac:dyDescent="0.2">
      <c r="A8">
        <v>2010</v>
      </c>
      <c r="B8">
        <v>-926.40000000000009</v>
      </c>
      <c r="C8">
        <v>-1305.7058823529433</v>
      </c>
      <c r="D8">
        <v>-558.57142857142753</v>
      </c>
    </row>
    <row r="9" spans="1:4" x14ac:dyDescent="0.2">
      <c r="A9">
        <v>2011</v>
      </c>
      <c r="B9">
        <v>-1165.4000000000001</v>
      </c>
      <c r="C9">
        <v>-1588.4117647058845</v>
      </c>
      <c r="D9">
        <v>-772.57142857142753</v>
      </c>
    </row>
    <row r="10" spans="1:4" x14ac:dyDescent="0.2">
      <c r="A10">
        <v>2012</v>
      </c>
      <c r="B10">
        <v>-1016.4000000000001</v>
      </c>
      <c r="C10">
        <v>-657.70588235294326</v>
      </c>
      <c r="D10">
        <v>-1188.5714285714275</v>
      </c>
    </row>
    <row r="11" spans="1:4" x14ac:dyDescent="0.2">
      <c r="A11">
        <v>2013</v>
      </c>
      <c r="B11">
        <v>289.59999999999991</v>
      </c>
      <c r="C11">
        <v>-847.70588235294372</v>
      </c>
      <c r="D11">
        <v>47.428571428572468</v>
      </c>
    </row>
    <row r="12" spans="1:4" x14ac:dyDescent="0.2">
      <c r="A12">
        <v>2014</v>
      </c>
      <c r="B12">
        <v>-2269.4000000000005</v>
      </c>
      <c r="C12">
        <v>-2115.7058823529455</v>
      </c>
      <c r="D12">
        <v>-2111.5714285714275</v>
      </c>
    </row>
    <row r="13" spans="1:4" x14ac:dyDescent="0.2">
      <c r="A13">
        <v>2015</v>
      </c>
      <c r="B13">
        <v>1847.5999999999974</v>
      </c>
      <c r="C13">
        <v>2259.2941176470467</v>
      </c>
      <c r="D13">
        <v>1452.4285714285725</v>
      </c>
    </row>
    <row r="14" spans="1:4" x14ac:dyDescent="0.2">
      <c r="A14">
        <v>2016</v>
      </c>
      <c r="B14">
        <v>160.59999999999991</v>
      </c>
      <c r="C14">
        <v>1460.2941176470567</v>
      </c>
      <c r="D14">
        <v>-65.571428571427532</v>
      </c>
    </row>
    <row r="15" spans="1:4" x14ac:dyDescent="0.2">
      <c r="A15">
        <v>2017</v>
      </c>
      <c r="B15">
        <v>405.59999999999991</v>
      </c>
      <c r="C15">
        <v>2622.2941176470567</v>
      </c>
      <c r="D15">
        <v>601.42857142857247</v>
      </c>
    </row>
    <row r="16" spans="1:4" x14ac:dyDescent="0.2">
      <c r="A16">
        <v>2018</v>
      </c>
      <c r="B16">
        <v>2406.5999999999958</v>
      </c>
      <c r="D16">
        <v>3086.4285714285725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3" zoomScale="70" zoomScaleNormal="70" workbookViewId="0">
      <selection activeCell="X81" sqref="X81"/>
    </sheetView>
  </sheetViews>
  <sheetFormatPr defaultRowHeight="12.75"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60"/>
  <sheetViews>
    <sheetView showGridLines="0" zoomScaleNormal="100" workbookViewId="0">
      <selection activeCell="G18" sqref="G18"/>
    </sheetView>
  </sheetViews>
  <sheetFormatPr defaultRowHeight="12.75" x14ac:dyDescent="0.2"/>
  <cols>
    <col min="1" max="2" width="7.7109375" customWidth="1"/>
    <col min="7" max="7" width="12.7109375" bestFit="1" customWidth="1"/>
  </cols>
  <sheetData>
    <row r="1" spans="1:11" x14ac:dyDescent="0.2">
      <c r="A1" t="s">
        <v>21</v>
      </c>
    </row>
    <row r="2" spans="1:11" ht="18" customHeight="1" x14ac:dyDescent="0.25">
      <c r="A2" s="93" t="s">
        <v>10</v>
      </c>
      <c r="B2" s="93"/>
      <c r="C2" s="93"/>
      <c r="D2" s="93"/>
      <c r="E2" s="93"/>
      <c r="F2" s="93"/>
      <c r="G2" s="93"/>
      <c r="H2" s="93"/>
      <c r="I2" s="76"/>
      <c r="J2" s="76"/>
      <c r="K2" s="76"/>
    </row>
    <row r="3" spans="1:11" x14ac:dyDescent="0.2">
      <c r="A3" s="1"/>
    </row>
    <row r="4" spans="1:11" x14ac:dyDescent="0.2">
      <c r="A4" s="16">
        <v>2004</v>
      </c>
    </row>
    <row r="5" spans="1:11" x14ac:dyDescent="0.2">
      <c r="A5" s="95" t="s">
        <v>3</v>
      </c>
      <c r="B5" s="97" t="s">
        <v>2</v>
      </c>
      <c r="C5" s="97" t="s">
        <v>0</v>
      </c>
      <c r="D5" s="97" t="s">
        <v>1</v>
      </c>
      <c r="E5" s="2"/>
    </row>
    <row r="6" spans="1:11" s="1" customFormat="1" x14ac:dyDescent="0.2">
      <c r="A6" s="96"/>
      <c r="B6" s="99"/>
      <c r="C6" s="98"/>
      <c r="D6" s="98"/>
      <c r="E6" s="2"/>
    </row>
    <row r="7" spans="1:11" s="1" customFormat="1" x14ac:dyDescent="0.2">
      <c r="A7">
        <v>1</v>
      </c>
      <c r="B7" s="20">
        <v>37983</v>
      </c>
      <c r="C7" s="21">
        <v>737</v>
      </c>
      <c r="D7" s="21">
        <v>1240</v>
      </c>
    </row>
    <row r="8" spans="1:11" x14ac:dyDescent="0.2">
      <c r="A8">
        <v>2</v>
      </c>
      <c r="B8" s="20">
        <v>37990</v>
      </c>
      <c r="C8" s="22">
        <v>1411</v>
      </c>
      <c r="D8" s="22">
        <v>1859</v>
      </c>
    </row>
    <row r="9" spans="1:11" x14ac:dyDescent="0.2">
      <c r="A9">
        <v>3</v>
      </c>
      <c r="B9" s="20">
        <v>37997</v>
      </c>
      <c r="C9" s="22">
        <v>1131</v>
      </c>
      <c r="D9" s="22">
        <v>1307</v>
      </c>
    </row>
    <row r="10" spans="1:11" x14ac:dyDescent="0.2">
      <c r="A10">
        <v>4</v>
      </c>
      <c r="B10" s="20">
        <v>38004</v>
      </c>
      <c r="C10" s="22">
        <v>1028</v>
      </c>
      <c r="D10" s="22">
        <v>1281</v>
      </c>
    </row>
    <row r="11" spans="1:11" x14ac:dyDescent="0.2">
      <c r="A11">
        <v>5</v>
      </c>
      <c r="B11" s="4">
        <v>38011</v>
      </c>
      <c r="C11" s="7">
        <v>1037</v>
      </c>
      <c r="D11" s="22">
        <v>1147</v>
      </c>
    </row>
    <row r="12" spans="1:11" x14ac:dyDescent="0.2">
      <c r="A12">
        <v>6</v>
      </c>
      <c r="B12" s="4">
        <v>38018</v>
      </c>
      <c r="C12" s="7">
        <v>1026</v>
      </c>
      <c r="D12" s="22">
        <v>1208</v>
      </c>
    </row>
    <row r="13" spans="1:11" x14ac:dyDescent="0.2">
      <c r="A13">
        <v>7</v>
      </c>
      <c r="B13" s="4">
        <v>38025</v>
      </c>
      <c r="C13" s="7">
        <v>1087</v>
      </c>
      <c r="D13" s="22">
        <v>1108</v>
      </c>
    </row>
    <row r="14" spans="1:11" x14ac:dyDescent="0.2">
      <c r="A14">
        <v>8</v>
      </c>
      <c r="B14" s="4">
        <v>38032</v>
      </c>
      <c r="C14" s="7">
        <v>1002</v>
      </c>
      <c r="D14" s="22">
        <v>1098</v>
      </c>
    </row>
    <row r="15" spans="1:11" x14ac:dyDescent="0.2">
      <c r="A15">
        <v>9</v>
      </c>
      <c r="B15" s="4">
        <v>38039</v>
      </c>
      <c r="C15" s="7">
        <v>1033</v>
      </c>
      <c r="D15" s="22">
        <v>1082</v>
      </c>
    </row>
    <row r="16" spans="1:11" x14ac:dyDescent="0.2">
      <c r="A16">
        <v>10</v>
      </c>
      <c r="B16" s="4">
        <v>38046</v>
      </c>
      <c r="C16" s="7">
        <v>1046</v>
      </c>
      <c r="D16" s="22">
        <v>1082</v>
      </c>
    </row>
    <row r="17" spans="1:4" x14ac:dyDescent="0.2">
      <c r="A17">
        <v>11</v>
      </c>
      <c r="B17" s="4">
        <v>38053</v>
      </c>
      <c r="C17" s="7">
        <v>947</v>
      </c>
      <c r="D17" s="22">
        <v>1125</v>
      </c>
    </row>
    <row r="18" spans="1:4" x14ac:dyDescent="0.2">
      <c r="A18">
        <v>12</v>
      </c>
      <c r="B18" s="4">
        <v>38060</v>
      </c>
      <c r="C18" s="7">
        <v>1015</v>
      </c>
      <c r="D18" s="22">
        <v>1155</v>
      </c>
    </row>
    <row r="19" spans="1:4" x14ac:dyDescent="0.2">
      <c r="A19">
        <v>13</v>
      </c>
      <c r="B19" s="4">
        <v>38067</v>
      </c>
      <c r="C19" s="7">
        <v>1072</v>
      </c>
      <c r="D19" s="22">
        <v>1094</v>
      </c>
    </row>
    <row r="20" spans="1:4" x14ac:dyDescent="0.2">
      <c r="A20">
        <v>14</v>
      </c>
      <c r="B20" s="4">
        <v>38074</v>
      </c>
      <c r="C20" s="7">
        <v>998</v>
      </c>
      <c r="D20" s="22">
        <v>1133</v>
      </c>
    </row>
    <row r="21" spans="1:4" x14ac:dyDescent="0.2">
      <c r="A21">
        <v>15</v>
      </c>
      <c r="B21" s="4">
        <v>38081</v>
      </c>
      <c r="C21" s="7">
        <v>851</v>
      </c>
      <c r="D21" s="22">
        <v>1026</v>
      </c>
    </row>
    <row r="22" spans="1:4" x14ac:dyDescent="0.2">
      <c r="A22">
        <v>16</v>
      </c>
      <c r="B22" s="4">
        <v>38088</v>
      </c>
      <c r="C22" s="7">
        <v>1110</v>
      </c>
      <c r="D22" s="22">
        <v>1141</v>
      </c>
    </row>
    <row r="23" spans="1:4" x14ac:dyDescent="0.2">
      <c r="A23">
        <v>17</v>
      </c>
      <c r="B23" s="4">
        <v>38095</v>
      </c>
      <c r="C23" s="7">
        <v>1082</v>
      </c>
      <c r="D23" s="22">
        <v>1123</v>
      </c>
    </row>
    <row r="24" spans="1:4" x14ac:dyDescent="0.2">
      <c r="A24">
        <v>18</v>
      </c>
      <c r="B24" s="4">
        <v>38102</v>
      </c>
      <c r="C24" s="7">
        <v>1034</v>
      </c>
      <c r="D24" s="22">
        <v>1042</v>
      </c>
    </row>
    <row r="25" spans="1:4" x14ac:dyDescent="0.2">
      <c r="A25">
        <v>19</v>
      </c>
      <c r="B25" s="4">
        <v>38109</v>
      </c>
      <c r="C25" s="7">
        <v>978</v>
      </c>
      <c r="D25" s="22">
        <v>995</v>
      </c>
    </row>
    <row r="26" spans="1:4" x14ac:dyDescent="0.2">
      <c r="A26">
        <v>20</v>
      </c>
      <c r="B26" s="4">
        <v>38116</v>
      </c>
      <c r="C26" s="7">
        <v>1068</v>
      </c>
      <c r="D26" s="22">
        <v>1057</v>
      </c>
    </row>
    <row r="27" spans="1:4" x14ac:dyDescent="0.2">
      <c r="A27">
        <v>21</v>
      </c>
      <c r="B27" s="4">
        <v>38123</v>
      </c>
      <c r="C27" s="7">
        <v>1048</v>
      </c>
      <c r="D27" s="22">
        <v>985</v>
      </c>
    </row>
    <row r="28" spans="1:4" x14ac:dyDescent="0.2">
      <c r="A28">
        <v>22</v>
      </c>
      <c r="B28" s="4">
        <v>38130</v>
      </c>
      <c r="C28" s="7">
        <v>991</v>
      </c>
      <c r="D28" s="22">
        <v>997</v>
      </c>
    </row>
    <row r="29" spans="1:4" x14ac:dyDescent="0.2">
      <c r="A29">
        <v>23</v>
      </c>
      <c r="B29" s="4">
        <v>38137</v>
      </c>
      <c r="C29" s="7">
        <v>965</v>
      </c>
      <c r="D29" s="22">
        <v>1065</v>
      </c>
    </row>
    <row r="30" spans="1:4" x14ac:dyDescent="0.2">
      <c r="A30">
        <v>24</v>
      </c>
      <c r="B30" s="4">
        <v>38144</v>
      </c>
      <c r="C30" s="7">
        <v>1068</v>
      </c>
      <c r="D30" s="22">
        <v>1043</v>
      </c>
    </row>
    <row r="31" spans="1:4" x14ac:dyDescent="0.2">
      <c r="A31">
        <v>25</v>
      </c>
      <c r="B31" s="4">
        <v>38151</v>
      </c>
      <c r="C31" s="7">
        <v>1041</v>
      </c>
      <c r="D31" s="22">
        <v>992</v>
      </c>
    </row>
    <row r="32" spans="1:4" x14ac:dyDescent="0.2">
      <c r="A32">
        <v>26</v>
      </c>
      <c r="B32" s="4">
        <v>38158</v>
      </c>
      <c r="C32" s="7">
        <v>1049</v>
      </c>
      <c r="D32" s="22">
        <v>1028</v>
      </c>
    </row>
    <row r="33" spans="1:4" x14ac:dyDescent="0.2">
      <c r="A33">
        <v>27</v>
      </c>
      <c r="B33" s="4">
        <v>38165</v>
      </c>
      <c r="C33" s="7">
        <v>1072</v>
      </c>
      <c r="D33" s="22">
        <v>1029</v>
      </c>
    </row>
    <row r="34" spans="1:4" x14ac:dyDescent="0.2">
      <c r="A34">
        <v>28</v>
      </c>
      <c r="B34" s="4">
        <v>38172</v>
      </c>
      <c r="C34" s="7">
        <v>1066</v>
      </c>
      <c r="D34" s="22">
        <v>974</v>
      </c>
    </row>
    <row r="35" spans="1:4" x14ac:dyDescent="0.2">
      <c r="A35">
        <v>29</v>
      </c>
      <c r="B35" s="4">
        <v>38179</v>
      </c>
      <c r="C35" s="7">
        <v>1046</v>
      </c>
      <c r="D35" s="22">
        <v>991</v>
      </c>
    </row>
    <row r="36" spans="1:4" x14ac:dyDescent="0.2">
      <c r="A36">
        <v>30</v>
      </c>
      <c r="B36" s="4">
        <v>38186</v>
      </c>
      <c r="C36" s="7">
        <v>1021</v>
      </c>
      <c r="D36" s="22">
        <v>962</v>
      </c>
    </row>
    <row r="37" spans="1:4" x14ac:dyDescent="0.2">
      <c r="A37">
        <v>31</v>
      </c>
      <c r="B37" s="4">
        <v>38193</v>
      </c>
      <c r="C37" s="7">
        <v>1057</v>
      </c>
      <c r="D37" s="22">
        <v>924</v>
      </c>
    </row>
    <row r="38" spans="1:4" x14ac:dyDescent="0.2">
      <c r="A38">
        <v>32</v>
      </c>
      <c r="B38" s="4">
        <v>38200</v>
      </c>
      <c r="C38" s="7">
        <v>1047</v>
      </c>
      <c r="D38" s="22">
        <v>1032</v>
      </c>
    </row>
    <row r="39" spans="1:4" x14ac:dyDescent="0.2">
      <c r="A39">
        <v>33</v>
      </c>
      <c r="B39" s="4">
        <v>38207</v>
      </c>
      <c r="C39" s="7">
        <v>991</v>
      </c>
      <c r="D39" s="22">
        <v>968</v>
      </c>
    </row>
    <row r="40" spans="1:4" x14ac:dyDescent="0.2">
      <c r="A40">
        <v>34</v>
      </c>
      <c r="B40" s="4">
        <v>38214</v>
      </c>
      <c r="C40" s="7">
        <v>1116</v>
      </c>
      <c r="D40" s="22">
        <v>974</v>
      </c>
    </row>
    <row r="41" spans="1:4" x14ac:dyDescent="0.2">
      <c r="A41">
        <v>35</v>
      </c>
      <c r="B41" s="4">
        <v>38221</v>
      </c>
      <c r="C41" s="7">
        <v>993</v>
      </c>
      <c r="D41" s="22">
        <v>943</v>
      </c>
    </row>
    <row r="42" spans="1:4" x14ac:dyDescent="0.2">
      <c r="A42">
        <v>36</v>
      </c>
      <c r="B42" s="4">
        <v>38228</v>
      </c>
      <c r="C42" s="7">
        <v>1028</v>
      </c>
      <c r="D42" s="22">
        <v>1057</v>
      </c>
    </row>
    <row r="43" spans="1:4" x14ac:dyDescent="0.2">
      <c r="A43">
        <v>37</v>
      </c>
      <c r="B43" s="4">
        <v>38235</v>
      </c>
      <c r="C43" s="7">
        <v>1107</v>
      </c>
      <c r="D43" s="22">
        <v>1023</v>
      </c>
    </row>
    <row r="44" spans="1:4" x14ac:dyDescent="0.2">
      <c r="A44">
        <v>38</v>
      </c>
      <c r="B44" s="4">
        <v>38242</v>
      </c>
      <c r="C44" s="7">
        <v>1040</v>
      </c>
      <c r="D44" s="22">
        <v>1015</v>
      </c>
    </row>
    <row r="45" spans="1:4" x14ac:dyDescent="0.2">
      <c r="A45">
        <v>39</v>
      </c>
      <c r="B45" s="4">
        <v>38249</v>
      </c>
      <c r="C45" s="7">
        <v>1074</v>
      </c>
      <c r="D45" s="22">
        <v>993</v>
      </c>
    </row>
    <row r="46" spans="1:4" x14ac:dyDescent="0.2">
      <c r="A46">
        <v>40</v>
      </c>
      <c r="B46" s="4">
        <v>38256</v>
      </c>
      <c r="C46" s="7">
        <v>1072</v>
      </c>
      <c r="D46" s="22">
        <v>1038</v>
      </c>
    </row>
    <row r="47" spans="1:4" x14ac:dyDescent="0.2">
      <c r="A47">
        <v>41</v>
      </c>
      <c r="B47" s="4">
        <v>38263</v>
      </c>
      <c r="C47" s="7">
        <v>1180</v>
      </c>
      <c r="D47" s="22">
        <v>1066</v>
      </c>
    </row>
    <row r="48" spans="1:4" x14ac:dyDescent="0.2">
      <c r="A48">
        <v>42</v>
      </c>
      <c r="B48" s="4">
        <v>38270</v>
      </c>
      <c r="C48" s="7">
        <v>1061</v>
      </c>
      <c r="D48" s="22">
        <v>1054</v>
      </c>
    </row>
    <row r="49" spans="1:15" x14ac:dyDescent="0.2">
      <c r="A49">
        <v>43</v>
      </c>
      <c r="B49" s="4">
        <v>38277</v>
      </c>
      <c r="C49" s="7">
        <v>984</v>
      </c>
      <c r="D49" s="22">
        <v>1058</v>
      </c>
    </row>
    <row r="50" spans="1:15" x14ac:dyDescent="0.2">
      <c r="A50">
        <v>44</v>
      </c>
      <c r="B50" s="4">
        <v>38284</v>
      </c>
      <c r="C50" s="7">
        <v>1081</v>
      </c>
      <c r="D50" s="22">
        <v>1037</v>
      </c>
    </row>
    <row r="51" spans="1:15" x14ac:dyDescent="0.2">
      <c r="A51">
        <v>45</v>
      </c>
      <c r="B51" s="4">
        <v>38291</v>
      </c>
      <c r="C51" s="7">
        <v>1059</v>
      </c>
      <c r="D51" s="22">
        <v>1040</v>
      </c>
    </row>
    <row r="52" spans="1:15" x14ac:dyDescent="0.2">
      <c r="A52">
        <v>46</v>
      </c>
      <c r="B52" s="4">
        <v>38298</v>
      </c>
      <c r="C52" s="7">
        <v>1041</v>
      </c>
      <c r="D52" s="22">
        <v>1027</v>
      </c>
    </row>
    <row r="53" spans="1:15" x14ac:dyDescent="0.2">
      <c r="A53">
        <v>47</v>
      </c>
      <c r="B53" s="4">
        <v>38305</v>
      </c>
      <c r="C53" s="7">
        <v>958</v>
      </c>
      <c r="D53" s="22">
        <v>1091</v>
      </c>
    </row>
    <row r="54" spans="1:15" x14ac:dyDescent="0.2">
      <c r="A54">
        <v>48</v>
      </c>
      <c r="B54" s="4">
        <v>38312</v>
      </c>
      <c r="C54" s="7">
        <v>1095</v>
      </c>
      <c r="D54" s="22">
        <v>1091</v>
      </c>
    </row>
    <row r="55" spans="1:15" x14ac:dyDescent="0.2">
      <c r="A55">
        <v>49</v>
      </c>
      <c r="B55" s="4">
        <v>38319</v>
      </c>
      <c r="C55" s="7">
        <v>1042</v>
      </c>
      <c r="D55" s="22">
        <v>1095</v>
      </c>
      <c r="O55" s="14"/>
    </row>
    <row r="56" spans="1:15" x14ac:dyDescent="0.2">
      <c r="A56">
        <v>50</v>
      </c>
      <c r="B56" s="4">
        <v>38326</v>
      </c>
      <c r="C56" s="7">
        <v>960</v>
      </c>
      <c r="D56" s="22">
        <v>1099</v>
      </c>
    </row>
    <row r="57" spans="1:15" x14ac:dyDescent="0.2">
      <c r="A57">
        <v>51</v>
      </c>
      <c r="B57" s="4">
        <v>38333</v>
      </c>
      <c r="C57" s="7">
        <v>916</v>
      </c>
      <c r="D57" s="22">
        <v>1097</v>
      </c>
    </row>
    <row r="58" spans="1:15" x14ac:dyDescent="0.2">
      <c r="A58" s="3">
        <v>52</v>
      </c>
      <c r="B58" s="5">
        <v>38340</v>
      </c>
      <c r="C58" s="50">
        <v>1051</v>
      </c>
      <c r="D58" s="23">
        <v>1123</v>
      </c>
      <c r="E58" s="8"/>
      <c r="O58" s="14"/>
    </row>
    <row r="59" spans="1:15" x14ac:dyDescent="0.2">
      <c r="D59" s="12"/>
    </row>
    <row r="60" spans="1:15" ht="12" customHeight="1" x14ac:dyDescent="0.2">
      <c r="A60" s="94" t="s">
        <v>11</v>
      </c>
      <c r="B60" s="94"/>
      <c r="C60" s="94"/>
      <c r="D60" s="13"/>
      <c r="E60" s="13"/>
      <c r="O60" s="13"/>
    </row>
  </sheetData>
  <mergeCells count="6">
    <mergeCell ref="A2:H2"/>
    <mergeCell ref="A60:C60"/>
    <mergeCell ref="A5:A6"/>
    <mergeCell ref="C5:C6"/>
    <mergeCell ref="D5:D6"/>
    <mergeCell ref="B5:B6"/>
  </mergeCells>
  <phoneticPr fontId="37" type="noConversion"/>
  <pageMargins left="0.74803149606299213" right="0.74803149606299213" top="0.59055118110236227" bottom="0.59055118110236227" header="0.51181102362204722" footer="0.51181102362204722"/>
  <pageSetup paperSize="9"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0"/>
  <sheetViews>
    <sheetView showGridLines="0" zoomScaleNormal="100" workbookViewId="0">
      <selection activeCell="D6" sqref="D6:D58"/>
    </sheetView>
  </sheetViews>
  <sheetFormatPr defaultRowHeight="12.75" x14ac:dyDescent="0.2"/>
  <cols>
    <col min="1" max="2" width="7.7109375" customWidth="1"/>
  </cols>
  <sheetData>
    <row r="1" spans="1:11" ht="18" customHeight="1" x14ac:dyDescent="0.25">
      <c r="A1" s="93" t="s">
        <v>10</v>
      </c>
      <c r="B1" s="93"/>
      <c r="C1" s="93"/>
      <c r="D1" s="93"/>
      <c r="E1" s="93"/>
      <c r="F1" s="93"/>
      <c r="G1" s="93"/>
      <c r="H1" s="93"/>
      <c r="I1" s="93"/>
      <c r="J1" s="76"/>
      <c r="K1" s="76"/>
    </row>
    <row r="2" spans="1:11" x14ac:dyDescent="0.2">
      <c r="A2" s="1"/>
    </row>
    <row r="3" spans="1:11" x14ac:dyDescent="0.2">
      <c r="A3" s="16">
        <v>2005</v>
      </c>
    </row>
    <row r="4" spans="1:11" x14ac:dyDescent="0.2">
      <c r="A4" s="95" t="s">
        <v>3</v>
      </c>
      <c r="B4" s="97" t="s">
        <v>2</v>
      </c>
      <c r="C4" s="97" t="s">
        <v>0</v>
      </c>
      <c r="D4" s="97" t="s">
        <v>1</v>
      </c>
    </row>
    <row r="5" spans="1:11" x14ac:dyDescent="0.2">
      <c r="A5" s="96"/>
      <c r="B5" s="99"/>
      <c r="C5" s="99"/>
      <c r="D5" s="99"/>
    </row>
    <row r="6" spans="1:11" x14ac:dyDescent="0.2">
      <c r="A6">
        <v>1</v>
      </c>
      <c r="B6" s="25">
        <v>38347</v>
      </c>
      <c r="C6" s="26">
        <v>671</v>
      </c>
      <c r="D6" s="26">
        <v>1184</v>
      </c>
      <c r="E6" s="8"/>
    </row>
    <row r="7" spans="1:11" x14ac:dyDescent="0.2">
      <c r="A7">
        <v>2</v>
      </c>
      <c r="B7" s="25">
        <v>38354</v>
      </c>
      <c r="C7" s="27">
        <v>1122</v>
      </c>
      <c r="D7" s="27">
        <v>1244</v>
      </c>
      <c r="E7" s="8"/>
    </row>
    <row r="8" spans="1:11" x14ac:dyDescent="0.2">
      <c r="A8">
        <v>3</v>
      </c>
      <c r="B8" s="20">
        <v>38371</v>
      </c>
      <c r="C8" s="19">
        <v>1224</v>
      </c>
      <c r="D8" s="19">
        <v>1308</v>
      </c>
    </row>
    <row r="9" spans="1:11" x14ac:dyDescent="0.2">
      <c r="A9">
        <v>4</v>
      </c>
      <c r="B9" s="20">
        <v>38368</v>
      </c>
      <c r="C9" s="19">
        <v>1048</v>
      </c>
      <c r="D9" s="19">
        <v>1181</v>
      </c>
    </row>
    <row r="10" spans="1:11" x14ac:dyDescent="0.2">
      <c r="A10">
        <v>5</v>
      </c>
      <c r="B10" s="20">
        <v>38375</v>
      </c>
      <c r="C10" s="19">
        <v>1036</v>
      </c>
      <c r="D10" s="19">
        <v>1204</v>
      </c>
    </row>
    <row r="11" spans="1:11" x14ac:dyDescent="0.2">
      <c r="A11">
        <v>6</v>
      </c>
      <c r="B11" s="4">
        <v>38382</v>
      </c>
      <c r="C11" s="11">
        <v>1063</v>
      </c>
      <c r="D11" s="11">
        <v>1168</v>
      </c>
    </row>
    <row r="12" spans="1:11" x14ac:dyDescent="0.2">
      <c r="A12">
        <v>7</v>
      </c>
      <c r="B12" s="4">
        <v>38389</v>
      </c>
      <c r="C12" s="11">
        <v>1000</v>
      </c>
      <c r="D12" s="11">
        <v>1183</v>
      </c>
    </row>
    <row r="13" spans="1:11" x14ac:dyDescent="0.2">
      <c r="A13">
        <v>8</v>
      </c>
      <c r="B13" s="4">
        <v>38396</v>
      </c>
      <c r="C13" s="11">
        <v>984</v>
      </c>
      <c r="D13" s="11">
        <v>1220</v>
      </c>
    </row>
    <row r="14" spans="1:11" x14ac:dyDescent="0.2">
      <c r="A14">
        <v>9</v>
      </c>
      <c r="B14" s="4">
        <v>38403</v>
      </c>
      <c r="C14" s="11">
        <v>984</v>
      </c>
      <c r="D14" s="11">
        <v>1185</v>
      </c>
    </row>
    <row r="15" spans="1:11" x14ac:dyDescent="0.2">
      <c r="A15">
        <v>10</v>
      </c>
      <c r="B15" s="4">
        <v>38410</v>
      </c>
      <c r="C15" s="11">
        <v>1069</v>
      </c>
      <c r="D15" s="11">
        <v>1208</v>
      </c>
    </row>
    <row r="16" spans="1:11" x14ac:dyDescent="0.2">
      <c r="A16">
        <v>11</v>
      </c>
      <c r="B16" s="4">
        <v>38417</v>
      </c>
      <c r="C16" s="11">
        <v>1053</v>
      </c>
      <c r="D16" s="11">
        <v>1256</v>
      </c>
    </row>
    <row r="17" spans="1:4" x14ac:dyDescent="0.2">
      <c r="A17">
        <v>12</v>
      </c>
      <c r="B17" s="4">
        <v>38424</v>
      </c>
      <c r="C17" s="11">
        <v>1041</v>
      </c>
      <c r="D17" s="11">
        <v>1302</v>
      </c>
    </row>
    <row r="18" spans="1:4" x14ac:dyDescent="0.2">
      <c r="A18">
        <v>13</v>
      </c>
      <c r="B18" s="4">
        <v>38431</v>
      </c>
      <c r="C18" s="11">
        <v>922</v>
      </c>
      <c r="D18" s="11">
        <v>1138</v>
      </c>
    </row>
    <row r="19" spans="1:4" x14ac:dyDescent="0.2">
      <c r="A19">
        <v>14</v>
      </c>
      <c r="B19" s="4">
        <v>38438</v>
      </c>
      <c r="C19" s="11">
        <v>1059</v>
      </c>
      <c r="D19" s="11">
        <v>1222</v>
      </c>
    </row>
    <row r="20" spans="1:4" x14ac:dyDescent="0.2">
      <c r="A20">
        <v>15</v>
      </c>
      <c r="B20" s="4">
        <v>38445</v>
      </c>
      <c r="C20" s="11">
        <v>1074</v>
      </c>
      <c r="D20" s="11">
        <v>1104</v>
      </c>
    </row>
    <row r="21" spans="1:4" x14ac:dyDescent="0.2">
      <c r="A21">
        <v>16</v>
      </c>
      <c r="B21" s="4">
        <v>38452</v>
      </c>
      <c r="C21" s="11">
        <v>1038</v>
      </c>
      <c r="D21" s="11">
        <v>1079</v>
      </c>
    </row>
    <row r="22" spans="1:4" x14ac:dyDescent="0.2">
      <c r="A22">
        <v>17</v>
      </c>
      <c r="B22" s="4">
        <v>38459</v>
      </c>
      <c r="C22" s="11">
        <v>1047</v>
      </c>
      <c r="D22" s="11">
        <v>1078</v>
      </c>
    </row>
    <row r="23" spans="1:4" x14ac:dyDescent="0.2">
      <c r="A23">
        <v>18</v>
      </c>
      <c r="B23" s="4">
        <v>38466</v>
      </c>
      <c r="C23" s="11">
        <v>1019</v>
      </c>
      <c r="D23" s="11">
        <v>1122</v>
      </c>
    </row>
    <row r="24" spans="1:4" x14ac:dyDescent="0.2">
      <c r="A24">
        <v>19</v>
      </c>
      <c r="B24" s="4">
        <v>38473</v>
      </c>
      <c r="C24" s="11">
        <v>961</v>
      </c>
      <c r="D24" s="11">
        <v>1066</v>
      </c>
    </row>
    <row r="25" spans="1:4" x14ac:dyDescent="0.2">
      <c r="A25">
        <v>20</v>
      </c>
      <c r="B25" s="4">
        <v>38480</v>
      </c>
      <c r="C25" s="11">
        <v>1072</v>
      </c>
      <c r="D25" s="11">
        <v>1077</v>
      </c>
    </row>
    <row r="26" spans="1:4" x14ac:dyDescent="0.2">
      <c r="A26">
        <v>21</v>
      </c>
      <c r="B26" s="4">
        <v>38487</v>
      </c>
      <c r="C26" s="11">
        <v>1029</v>
      </c>
      <c r="D26" s="11">
        <v>991</v>
      </c>
    </row>
    <row r="27" spans="1:4" x14ac:dyDescent="0.2">
      <c r="A27">
        <v>22</v>
      </c>
      <c r="B27" s="4">
        <v>38494</v>
      </c>
      <c r="C27" s="11">
        <v>976</v>
      </c>
      <c r="D27" s="11">
        <v>1031</v>
      </c>
    </row>
    <row r="28" spans="1:4" x14ac:dyDescent="0.2">
      <c r="A28">
        <v>23</v>
      </c>
      <c r="B28" s="4">
        <v>38501</v>
      </c>
      <c r="C28" s="11">
        <v>1043</v>
      </c>
      <c r="D28" s="11">
        <v>1028</v>
      </c>
    </row>
    <row r="29" spans="1:4" x14ac:dyDescent="0.2">
      <c r="A29">
        <v>24</v>
      </c>
      <c r="B29" s="4">
        <v>38508</v>
      </c>
      <c r="C29" s="11">
        <v>1091</v>
      </c>
      <c r="D29" s="11">
        <v>1049</v>
      </c>
    </row>
    <row r="30" spans="1:4" x14ac:dyDescent="0.2">
      <c r="A30">
        <v>25</v>
      </c>
      <c r="B30" s="4">
        <v>38515</v>
      </c>
      <c r="C30" s="11">
        <v>1069</v>
      </c>
      <c r="D30" s="11">
        <v>970</v>
      </c>
    </row>
    <row r="31" spans="1:4" x14ac:dyDescent="0.2">
      <c r="A31">
        <v>26</v>
      </c>
      <c r="B31" s="4">
        <v>38522</v>
      </c>
      <c r="C31" s="11">
        <v>1019</v>
      </c>
      <c r="D31" s="11">
        <v>1060</v>
      </c>
    </row>
    <row r="32" spans="1:4" x14ac:dyDescent="0.2">
      <c r="A32">
        <v>27</v>
      </c>
      <c r="B32" s="4">
        <v>38529</v>
      </c>
      <c r="C32" s="11">
        <v>1078</v>
      </c>
      <c r="D32" s="11">
        <v>956</v>
      </c>
    </row>
    <row r="33" spans="1:4" x14ac:dyDescent="0.2">
      <c r="A33">
        <v>28</v>
      </c>
      <c r="B33" s="4">
        <v>38536</v>
      </c>
      <c r="C33" s="11">
        <v>1098</v>
      </c>
      <c r="D33" s="11">
        <v>984</v>
      </c>
    </row>
    <row r="34" spans="1:4" x14ac:dyDescent="0.2">
      <c r="A34">
        <v>29</v>
      </c>
      <c r="B34" s="4">
        <v>38543</v>
      </c>
      <c r="C34" s="11">
        <v>1048</v>
      </c>
      <c r="D34" s="11">
        <v>1019</v>
      </c>
    </row>
    <row r="35" spans="1:4" x14ac:dyDescent="0.2">
      <c r="A35">
        <v>30</v>
      </c>
      <c r="B35" s="4">
        <v>38550</v>
      </c>
      <c r="C35" s="11">
        <v>1035</v>
      </c>
      <c r="D35" s="11">
        <v>985</v>
      </c>
    </row>
    <row r="36" spans="1:4" x14ac:dyDescent="0.2">
      <c r="A36">
        <v>31</v>
      </c>
      <c r="B36" s="4">
        <v>38557</v>
      </c>
      <c r="C36" s="11">
        <v>1048</v>
      </c>
      <c r="D36" s="11">
        <v>933</v>
      </c>
    </row>
    <row r="37" spans="1:4" x14ac:dyDescent="0.2">
      <c r="A37">
        <v>32</v>
      </c>
      <c r="B37" s="4">
        <v>38564</v>
      </c>
      <c r="C37" s="11">
        <v>1131</v>
      </c>
      <c r="D37" s="11">
        <v>974</v>
      </c>
    </row>
    <row r="38" spans="1:4" x14ac:dyDescent="0.2">
      <c r="A38">
        <v>33</v>
      </c>
      <c r="B38" s="4">
        <v>38571</v>
      </c>
      <c r="C38" s="11">
        <v>1125</v>
      </c>
      <c r="D38" s="11">
        <v>1032</v>
      </c>
    </row>
    <row r="39" spans="1:4" x14ac:dyDescent="0.2">
      <c r="A39">
        <v>34</v>
      </c>
      <c r="B39" s="4">
        <v>38578</v>
      </c>
      <c r="C39" s="11">
        <v>1116</v>
      </c>
      <c r="D39" s="11">
        <v>948</v>
      </c>
    </row>
    <row r="40" spans="1:4" x14ac:dyDescent="0.2">
      <c r="A40">
        <v>35</v>
      </c>
      <c r="B40" s="4">
        <v>38585</v>
      </c>
      <c r="C40" s="11">
        <v>1061</v>
      </c>
      <c r="D40" s="11">
        <v>965</v>
      </c>
    </row>
    <row r="41" spans="1:4" x14ac:dyDescent="0.2">
      <c r="A41">
        <v>36</v>
      </c>
      <c r="B41" s="4">
        <v>38592</v>
      </c>
      <c r="C41" s="11">
        <v>1132</v>
      </c>
      <c r="D41" s="11">
        <v>929</v>
      </c>
    </row>
    <row r="42" spans="1:4" x14ac:dyDescent="0.2">
      <c r="A42">
        <v>37</v>
      </c>
      <c r="B42" s="4">
        <v>38599</v>
      </c>
      <c r="C42" s="11">
        <v>1107</v>
      </c>
      <c r="D42" s="11">
        <v>1012</v>
      </c>
    </row>
    <row r="43" spans="1:4" x14ac:dyDescent="0.2">
      <c r="A43">
        <v>38</v>
      </c>
      <c r="B43" s="4">
        <v>38606</v>
      </c>
      <c r="C43" s="11">
        <v>1061</v>
      </c>
      <c r="D43" s="11">
        <v>914</v>
      </c>
    </row>
    <row r="44" spans="1:4" x14ac:dyDescent="0.2">
      <c r="A44">
        <v>39</v>
      </c>
      <c r="B44" s="4">
        <v>38613</v>
      </c>
      <c r="C44" s="11">
        <v>1009</v>
      </c>
      <c r="D44" s="11">
        <v>926</v>
      </c>
    </row>
    <row r="45" spans="1:4" ht="12.75" customHeight="1" x14ac:dyDescent="0.2">
      <c r="A45">
        <v>40</v>
      </c>
      <c r="B45" s="4">
        <v>38620</v>
      </c>
      <c r="C45" s="11">
        <v>1050</v>
      </c>
      <c r="D45" s="11">
        <v>1051</v>
      </c>
    </row>
    <row r="46" spans="1:4" x14ac:dyDescent="0.2">
      <c r="A46">
        <v>41</v>
      </c>
      <c r="B46" s="4">
        <v>38627</v>
      </c>
      <c r="C46" s="11">
        <v>1172</v>
      </c>
      <c r="D46" s="11">
        <v>1004</v>
      </c>
    </row>
    <row r="47" spans="1:4" x14ac:dyDescent="0.2">
      <c r="A47">
        <v>42</v>
      </c>
      <c r="B47" s="4">
        <v>38634</v>
      </c>
      <c r="C47" s="11">
        <v>1062</v>
      </c>
      <c r="D47" s="11">
        <v>971</v>
      </c>
    </row>
    <row r="48" spans="1:4" x14ac:dyDescent="0.2">
      <c r="A48">
        <v>43</v>
      </c>
      <c r="B48" s="4">
        <v>38641</v>
      </c>
      <c r="C48" s="11">
        <v>1132</v>
      </c>
      <c r="D48" s="11">
        <v>1026</v>
      </c>
    </row>
    <row r="49" spans="1:4" x14ac:dyDescent="0.2">
      <c r="A49">
        <v>44</v>
      </c>
      <c r="B49" s="4">
        <v>38648</v>
      </c>
      <c r="C49" s="11">
        <v>1033</v>
      </c>
      <c r="D49" s="11">
        <v>1057</v>
      </c>
    </row>
    <row r="50" spans="1:4" x14ac:dyDescent="0.2">
      <c r="A50">
        <v>45</v>
      </c>
      <c r="B50" s="4">
        <v>38655</v>
      </c>
      <c r="C50" s="11">
        <v>1033</v>
      </c>
      <c r="D50" s="11">
        <v>1028</v>
      </c>
    </row>
    <row r="51" spans="1:4" x14ac:dyDescent="0.2">
      <c r="A51">
        <v>46</v>
      </c>
      <c r="B51" s="4">
        <v>38662</v>
      </c>
      <c r="C51" s="11">
        <v>1041</v>
      </c>
      <c r="D51" s="11">
        <v>971</v>
      </c>
    </row>
    <row r="52" spans="1:4" x14ac:dyDescent="0.2">
      <c r="A52">
        <v>47</v>
      </c>
      <c r="B52" s="4">
        <v>38669</v>
      </c>
      <c r="C52" s="11">
        <v>1031</v>
      </c>
      <c r="D52" s="11">
        <v>1012</v>
      </c>
    </row>
    <row r="53" spans="1:4" x14ac:dyDescent="0.2">
      <c r="A53">
        <v>48</v>
      </c>
      <c r="B53" s="4">
        <v>38676</v>
      </c>
      <c r="C53" s="11">
        <v>1017</v>
      </c>
      <c r="D53" s="11">
        <v>1036</v>
      </c>
    </row>
    <row r="54" spans="1:4" x14ac:dyDescent="0.2">
      <c r="A54">
        <v>49</v>
      </c>
      <c r="B54" s="4">
        <v>38683</v>
      </c>
      <c r="C54" s="11">
        <v>1055</v>
      </c>
      <c r="D54" s="11">
        <v>1154</v>
      </c>
    </row>
    <row r="55" spans="1:4" x14ac:dyDescent="0.2">
      <c r="A55">
        <v>50</v>
      </c>
      <c r="B55" s="4">
        <v>38690</v>
      </c>
      <c r="C55" s="11">
        <v>1005</v>
      </c>
      <c r="D55" s="11">
        <v>1058</v>
      </c>
    </row>
    <row r="56" spans="1:4" x14ac:dyDescent="0.2">
      <c r="A56" s="8">
        <v>51</v>
      </c>
      <c r="B56" s="9">
        <v>38697</v>
      </c>
      <c r="C56" s="17">
        <v>1002</v>
      </c>
      <c r="D56" s="17">
        <v>1079</v>
      </c>
    </row>
    <row r="57" spans="1:4" x14ac:dyDescent="0.2">
      <c r="A57" s="24">
        <v>52</v>
      </c>
      <c r="B57" s="25">
        <v>38704</v>
      </c>
      <c r="C57" s="27">
        <v>1064</v>
      </c>
      <c r="D57" s="27">
        <v>1155</v>
      </c>
    </row>
    <row r="58" spans="1:4" x14ac:dyDescent="0.2">
      <c r="A58" s="10">
        <v>53</v>
      </c>
      <c r="B58" s="5">
        <v>38711</v>
      </c>
      <c r="C58" s="51">
        <v>597</v>
      </c>
      <c r="D58" s="51">
        <v>1094</v>
      </c>
    </row>
    <row r="59" spans="1:4" ht="12" customHeight="1" x14ac:dyDescent="0.2">
      <c r="D59" s="12"/>
    </row>
    <row r="60" spans="1:4" x14ac:dyDescent="0.2">
      <c r="A60" s="94" t="s">
        <v>11</v>
      </c>
      <c r="B60" s="94"/>
      <c r="C60" s="94"/>
      <c r="D60" s="13"/>
    </row>
  </sheetData>
  <mergeCells count="6">
    <mergeCell ref="A1:I1"/>
    <mergeCell ref="A60:C60"/>
    <mergeCell ref="A4:A5"/>
    <mergeCell ref="C4:C5"/>
    <mergeCell ref="D4:D5"/>
    <mergeCell ref="B4:B5"/>
  </mergeCells>
  <phoneticPr fontId="37" type="noConversion"/>
  <pageMargins left="0.75" right="0.75" top="1" bottom="1" header="0.5" footer="0.5"/>
  <pageSetup paperSize="9" scale="9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9"/>
  <sheetViews>
    <sheetView showGridLines="0" zoomScaleNormal="100" workbookViewId="0">
      <selection activeCell="D6" sqref="D6:D57"/>
    </sheetView>
  </sheetViews>
  <sheetFormatPr defaultRowHeight="12.75" x14ac:dyDescent="0.2"/>
  <cols>
    <col min="1" max="2" width="7.7109375" customWidth="1"/>
    <col min="4" max="4" width="9.140625" style="6" customWidth="1"/>
  </cols>
  <sheetData>
    <row r="1" spans="1:11" ht="18" customHeight="1" x14ac:dyDescent="0.25">
      <c r="A1" s="93" t="s">
        <v>10</v>
      </c>
      <c r="B1" s="93"/>
      <c r="C1" s="93"/>
      <c r="D1" s="93"/>
      <c r="E1" s="93"/>
      <c r="F1" s="93"/>
      <c r="G1" s="93"/>
      <c r="H1" s="93"/>
      <c r="I1" s="93"/>
      <c r="J1" s="76"/>
      <c r="K1" s="76"/>
    </row>
    <row r="2" spans="1:11" x14ac:dyDescent="0.2">
      <c r="A2" s="1"/>
    </row>
    <row r="3" spans="1:11" x14ac:dyDescent="0.2">
      <c r="A3" s="16">
        <v>2006</v>
      </c>
    </row>
    <row r="4" spans="1:11" x14ac:dyDescent="0.2">
      <c r="A4" s="95" t="s">
        <v>3</v>
      </c>
      <c r="B4" s="97" t="s">
        <v>2</v>
      </c>
      <c r="C4" s="97" t="s">
        <v>0</v>
      </c>
      <c r="D4" s="97" t="s">
        <v>1</v>
      </c>
    </row>
    <row r="5" spans="1:11" x14ac:dyDescent="0.2">
      <c r="A5" s="96"/>
      <c r="B5" s="99"/>
      <c r="C5" s="98"/>
      <c r="D5" s="99"/>
    </row>
    <row r="6" spans="1:11" x14ac:dyDescent="0.2">
      <c r="A6">
        <v>1</v>
      </c>
      <c r="B6" s="20">
        <v>38718</v>
      </c>
      <c r="C6" s="18">
        <v>1053</v>
      </c>
      <c r="D6" s="19">
        <v>1246</v>
      </c>
    </row>
    <row r="7" spans="1:11" x14ac:dyDescent="0.2">
      <c r="A7">
        <v>2</v>
      </c>
      <c r="B7" s="20">
        <v>38725</v>
      </c>
      <c r="C7" s="19">
        <v>1234</v>
      </c>
      <c r="D7" s="19">
        <v>1296</v>
      </c>
    </row>
    <row r="8" spans="1:11" x14ac:dyDescent="0.2">
      <c r="A8">
        <v>3</v>
      </c>
      <c r="B8" s="20">
        <v>38732</v>
      </c>
      <c r="C8" s="19">
        <v>1118</v>
      </c>
      <c r="D8" s="19">
        <v>1230</v>
      </c>
    </row>
    <row r="9" spans="1:11" x14ac:dyDescent="0.2">
      <c r="A9">
        <v>4</v>
      </c>
      <c r="B9" s="4">
        <v>38739</v>
      </c>
      <c r="C9" s="11">
        <v>1036</v>
      </c>
      <c r="D9" s="11">
        <v>1067</v>
      </c>
    </row>
    <row r="10" spans="1:11" x14ac:dyDescent="0.2">
      <c r="A10">
        <v>5</v>
      </c>
      <c r="B10" s="20">
        <v>38746</v>
      </c>
      <c r="C10" s="11">
        <v>997</v>
      </c>
      <c r="D10" s="11">
        <v>1082</v>
      </c>
    </row>
    <row r="11" spans="1:11" x14ac:dyDescent="0.2">
      <c r="A11">
        <v>6</v>
      </c>
      <c r="B11" s="20">
        <v>38753</v>
      </c>
      <c r="C11" s="11">
        <v>981</v>
      </c>
      <c r="D11" s="11">
        <v>1112</v>
      </c>
    </row>
    <row r="12" spans="1:11" x14ac:dyDescent="0.2">
      <c r="A12">
        <v>7</v>
      </c>
      <c r="B12" s="4">
        <v>38760</v>
      </c>
      <c r="C12" s="11">
        <v>1006</v>
      </c>
      <c r="D12" s="11">
        <v>1113</v>
      </c>
    </row>
    <row r="13" spans="1:11" x14ac:dyDescent="0.2">
      <c r="A13">
        <v>8</v>
      </c>
      <c r="B13" s="20">
        <v>38767</v>
      </c>
      <c r="C13" s="11">
        <v>1011</v>
      </c>
      <c r="D13" s="11">
        <v>1073</v>
      </c>
    </row>
    <row r="14" spans="1:11" x14ac:dyDescent="0.2">
      <c r="A14">
        <v>9</v>
      </c>
      <c r="B14" s="20">
        <v>38774</v>
      </c>
      <c r="C14" s="11">
        <v>962</v>
      </c>
      <c r="D14" s="11">
        <v>1099</v>
      </c>
    </row>
    <row r="15" spans="1:11" x14ac:dyDescent="0.2">
      <c r="A15">
        <v>10</v>
      </c>
      <c r="B15" s="20">
        <v>38781</v>
      </c>
      <c r="C15" s="11">
        <v>1061</v>
      </c>
      <c r="D15" s="11">
        <v>1187</v>
      </c>
    </row>
    <row r="16" spans="1:11" x14ac:dyDescent="0.2">
      <c r="A16">
        <v>11</v>
      </c>
      <c r="B16" s="4">
        <v>38788</v>
      </c>
      <c r="C16" s="11">
        <v>1042</v>
      </c>
      <c r="D16" s="11">
        <v>1102</v>
      </c>
    </row>
    <row r="17" spans="1:4" x14ac:dyDescent="0.2">
      <c r="A17">
        <v>12</v>
      </c>
      <c r="B17" s="20">
        <v>38795</v>
      </c>
      <c r="C17" s="11">
        <v>1088</v>
      </c>
      <c r="D17" s="11">
        <v>1083</v>
      </c>
    </row>
    <row r="18" spans="1:4" x14ac:dyDescent="0.2">
      <c r="A18">
        <v>13</v>
      </c>
      <c r="B18" s="20">
        <v>38802</v>
      </c>
      <c r="C18" s="11">
        <v>980</v>
      </c>
      <c r="D18" s="11">
        <v>1189</v>
      </c>
    </row>
    <row r="19" spans="1:4" x14ac:dyDescent="0.2">
      <c r="A19">
        <v>14</v>
      </c>
      <c r="B19" s="4">
        <v>38809</v>
      </c>
      <c r="C19" s="11">
        <v>1068</v>
      </c>
      <c r="D19" s="11">
        <v>1225</v>
      </c>
    </row>
    <row r="20" spans="1:4" x14ac:dyDescent="0.2">
      <c r="A20">
        <v>15</v>
      </c>
      <c r="B20" s="20">
        <v>38816</v>
      </c>
      <c r="C20" s="11">
        <v>905</v>
      </c>
      <c r="D20" s="11">
        <v>1018</v>
      </c>
    </row>
    <row r="21" spans="1:4" x14ac:dyDescent="0.2">
      <c r="A21">
        <v>16</v>
      </c>
      <c r="B21" s="20">
        <v>38823</v>
      </c>
      <c r="C21" s="11">
        <v>1097</v>
      </c>
      <c r="D21" s="11">
        <v>1246</v>
      </c>
    </row>
    <row r="22" spans="1:4" x14ac:dyDescent="0.2">
      <c r="A22">
        <v>17</v>
      </c>
      <c r="B22" s="20">
        <v>38830</v>
      </c>
      <c r="C22" s="11">
        <v>1131</v>
      </c>
      <c r="D22" s="11">
        <v>1098</v>
      </c>
    </row>
    <row r="23" spans="1:4" x14ac:dyDescent="0.2">
      <c r="A23">
        <v>18</v>
      </c>
      <c r="B23" s="4">
        <v>38837</v>
      </c>
      <c r="C23" s="11">
        <v>1035</v>
      </c>
      <c r="D23" s="11">
        <v>1087</v>
      </c>
    </row>
    <row r="24" spans="1:4" x14ac:dyDescent="0.2">
      <c r="A24">
        <v>19</v>
      </c>
      <c r="B24" s="20">
        <v>38844</v>
      </c>
      <c r="C24" s="11">
        <v>1089</v>
      </c>
      <c r="D24" s="11">
        <v>1108</v>
      </c>
    </row>
    <row r="25" spans="1:4" x14ac:dyDescent="0.2">
      <c r="A25">
        <v>20</v>
      </c>
      <c r="B25" s="20">
        <v>38851</v>
      </c>
      <c r="C25" s="11">
        <v>1123</v>
      </c>
      <c r="D25" s="11">
        <v>1100</v>
      </c>
    </row>
    <row r="26" spans="1:4" x14ac:dyDescent="0.2">
      <c r="A26">
        <v>21</v>
      </c>
      <c r="B26" s="4">
        <v>38858</v>
      </c>
      <c r="C26" s="11">
        <v>1055</v>
      </c>
      <c r="D26" s="11">
        <v>970</v>
      </c>
    </row>
    <row r="27" spans="1:4" x14ac:dyDescent="0.2">
      <c r="A27">
        <v>22</v>
      </c>
      <c r="B27" s="20">
        <v>38865</v>
      </c>
      <c r="C27" s="11">
        <v>1063</v>
      </c>
      <c r="D27" s="11">
        <v>1046</v>
      </c>
    </row>
    <row r="28" spans="1:4" x14ac:dyDescent="0.2">
      <c r="A28">
        <v>23</v>
      </c>
      <c r="B28" s="20">
        <v>38872</v>
      </c>
      <c r="C28" s="11">
        <v>1151</v>
      </c>
      <c r="D28" s="11">
        <v>1057</v>
      </c>
    </row>
    <row r="29" spans="1:4" x14ac:dyDescent="0.2">
      <c r="A29">
        <v>24</v>
      </c>
      <c r="B29" s="20">
        <v>38879</v>
      </c>
      <c r="C29" s="11">
        <v>1109</v>
      </c>
      <c r="D29" s="11">
        <v>994</v>
      </c>
    </row>
    <row r="30" spans="1:4" x14ac:dyDescent="0.2">
      <c r="A30">
        <v>25</v>
      </c>
      <c r="B30" s="4">
        <v>38886</v>
      </c>
      <c r="C30" s="11">
        <v>1103</v>
      </c>
      <c r="D30" s="11">
        <v>1003</v>
      </c>
    </row>
    <row r="31" spans="1:4" x14ac:dyDescent="0.2">
      <c r="A31">
        <v>26</v>
      </c>
      <c r="B31" s="20">
        <v>38893</v>
      </c>
      <c r="C31" s="11">
        <v>1112</v>
      </c>
      <c r="D31" s="11">
        <v>993</v>
      </c>
    </row>
    <row r="32" spans="1:4" x14ac:dyDescent="0.2">
      <c r="A32">
        <v>27</v>
      </c>
      <c r="B32" s="20">
        <v>38900</v>
      </c>
      <c r="C32" s="11">
        <v>1129</v>
      </c>
      <c r="D32" s="11">
        <v>946</v>
      </c>
    </row>
    <row r="33" spans="1:4" x14ac:dyDescent="0.2">
      <c r="A33">
        <v>28</v>
      </c>
      <c r="B33" s="4">
        <v>38907</v>
      </c>
      <c r="C33" s="11">
        <v>1114</v>
      </c>
      <c r="D33" s="11">
        <v>957</v>
      </c>
    </row>
    <row r="34" spans="1:4" x14ac:dyDescent="0.2">
      <c r="A34">
        <v>29</v>
      </c>
      <c r="B34" s="20">
        <v>38914</v>
      </c>
      <c r="C34" s="11">
        <v>1081</v>
      </c>
      <c r="D34" s="11">
        <v>1009</v>
      </c>
    </row>
    <row r="35" spans="1:4" x14ac:dyDescent="0.2">
      <c r="A35">
        <v>30</v>
      </c>
      <c r="B35" s="20">
        <v>38921</v>
      </c>
      <c r="C35" s="11">
        <v>1101</v>
      </c>
      <c r="D35" s="11">
        <v>983</v>
      </c>
    </row>
    <row r="36" spans="1:4" x14ac:dyDescent="0.2">
      <c r="A36">
        <v>31</v>
      </c>
      <c r="B36" s="20">
        <v>38928</v>
      </c>
      <c r="C36" s="11">
        <v>1078</v>
      </c>
      <c r="D36" s="11">
        <v>918</v>
      </c>
    </row>
    <row r="37" spans="1:4" x14ac:dyDescent="0.2">
      <c r="A37">
        <v>32</v>
      </c>
      <c r="B37" s="4">
        <v>38935</v>
      </c>
      <c r="C37" s="11">
        <v>1080</v>
      </c>
      <c r="D37" s="11">
        <v>926</v>
      </c>
    </row>
    <row r="38" spans="1:4" x14ac:dyDescent="0.2">
      <c r="A38">
        <v>33</v>
      </c>
      <c r="B38" s="20">
        <v>38942</v>
      </c>
      <c r="C38" s="11">
        <v>1106</v>
      </c>
      <c r="D38" s="11">
        <v>941</v>
      </c>
    </row>
    <row r="39" spans="1:4" x14ac:dyDescent="0.2">
      <c r="A39">
        <v>34</v>
      </c>
      <c r="B39" s="20">
        <v>38949</v>
      </c>
      <c r="C39" s="11">
        <v>1150</v>
      </c>
      <c r="D39" s="11">
        <v>950</v>
      </c>
    </row>
    <row r="40" spans="1:4" x14ac:dyDescent="0.2">
      <c r="A40">
        <v>35</v>
      </c>
      <c r="B40" s="4">
        <v>38956</v>
      </c>
      <c r="C40" s="11">
        <v>1061</v>
      </c>
      <c r="D40" s="11">
        <v>1057</v>
      </c>
    </row>
    <row r="41" spans="1:4" x14ac:dyDescent="0.2">
      <c r="A41">
        <v>36</v>
      </c>
      <c r="B41" s="20">
        <v>38963</v>
      </c>
      <c r="C41" s="11">
        <v>1057</v>
      </c>
      <c r="D41" s="11">
        <v>980</v>
      </c>
    </row>
    <row r="42" spans="1:4" x14ac:dyDescent="0.2">
      <c r="A42">
        <v>37</v>
      </c>
      <c r="B42" s="20">
        <v>38970</v>
      </c>
      <c r="C42" s="11">
        <v>1069</v>
      </c>
      <c r="D42" s="11">
        <v>1026</v>
      </c>
    </row>
    <row r="43" spans="1:4" x14ac:dyDescent="0.2">
      <c r="A43">
        <v>38</v>
      </c>
      <c r="B43" s="20">
        <v>38977</v>
      </c>
      <c r="C43" s="11">
        <v>1031</v>
      </c>
      <c r="D43" s="11">
        <v>951</v>
      </c>
    </row>
    <row r="44" spans="1:4" x14ac:dyDescent="0.2">
      <c r="A44">
        <v>39</v>
      </c>
      <c r="B44" s="4">
        <v>38984</v>
      </c>
      <c r="C44" s="11">
        <v>1121</v>
      </c>
      <c r="D44" s="11">
        <v>1019</v>
      </c>
    </row>
    <row r="45" spans="1:4" ht="12.75" customHeight="1" x14ac:dyDescent="0.2">
      <c r="A45">
        <v>40</v>
      </c>
      <c r="B45" s="20">
        <v>38991</v>
      </c>
      <c r="C45" s="11">
        <v>1282</v>
      </c>
      <c r="D45" s="11">
        <v>991</v>
      </c>
    </row>
    <row r="46" spans="1:4" x14ac:dyDescent="0.2">
      <c r="A46">
        <v>41</v>
      </c>
      <c r="B46" s="20">
        <v>38998</v>
      </c>
      <c r="C46" s="11">
        <v>1213</v>
      </c>
      <c r="D46" s="11">
        <v>1006</v>
      </c>
    </row>
    <row r="47" spans="1:4" x14ac:dyDescent="0.2">
      <c r="A47">
        <v>42</v>
      </c>
      <c r="B47" s="4">
        <v>39005</v>
      </c>
      <c r="C47" s="11">
        <v>1183</v>
      </c>
      <c r="D47" s="11">
        <v>1026</v>
      </c>
    </row>
    <row r="48" spans="1:4" x14ac:dyDescent="0.2">
      <c r="A48">
        <v>43</v>
      </c>
      <c r="B48" s="20">
        <v>39012</v>
      </c>
      <c r="C48" s="11">
        <v>1119</v>
      </c>
      <c r="D48" s="11">
        <v>1015</v>
      </c>
    </row>
    <row r="49" spans="1:4" x14ac:dyDescent="0.2">
      <c r="A49">
        <v>44</v>
      </c>
      <c r="B49" s="20">
        <v>39019</v>
      </c>
      <c r="C49" s="11">
        <v>1090</v>
      </c>
      <c r="D49" s="11">
        <v>1022</v>
      </c>
    </row>
    <row r="50" spans="1:4" x14ac:dyDescent="0.2">
      <c r="A50">
        <v>45</v>
      </c>
      <c r="B50" s="20">
        <v>39026</v>
      </c>
      <c r="C50" s="11">
        <v>1077</v>
      </c>
      <c r="D50" s="11">
        <v>1026</v>
      </c>
    </row>
    <row r="51" spans="1:4" x14ac:dyDescent="0.2">
      <c r="A51">
        <v>46</v>
      </c>
      <c r="B51" s="4">
        <v>39033</v>
      </c>
      <c r="C51" s="11">
        <v>1093</v>
      </c>
      <c r="D51" s="11">
        <v>1049</v>
      </c>
    </row>
    <row r="52" spans="1:4" x14ac:dyDescent="0.2">
      <c r="A52">
        <v>47</v>
      </c>
      <c r="B52" s="20">
        <v>39040</v>
      </c>
      <c r="C52" s="11">
        <v>1026</v>
      </c>
      <c r="D52" s="11">
        <v>1029</v>
      </c>
    </row>
    <row r="53" spans="1:4" x14ac:dyDescent="0.2">
      <c r="A53">
        <v>48</v>
      </c>
      <c r="B53" s="20">
        <v>39047</v>
      </c>
      <c r="C53" s="11">
        <v>1019</v>
      </c>
      <c r="D53" s="11">
        <v>1046</v>
      </c>
    </row>
    <row r="54" spans="1:4" x14ac:dyDescent="0.2">
      <c r="A54">
        <v>49</v>
      </c>
      <c r="B54" s="4">
        <v>39054</v>
      </c>
      <c r="C54" s="11">
        <v>974</v>
      </c>
      <c r="D54" s="11">
        <v>1086</v>
      </c>
    </row>
    <row r="55" spans="1:4" x14ac:dyDescent="0.2">
      <c r="A55">
        <v>50</v>
      </c>
      <c r="B55" s="20">
        <v>39061</v>
      </c>
      <c r="C55" s="11">
        <v>1002</v>
      </c>
      <c r="D55" s="11">
        <v>1017</v>
      </c>
    </row>
    <row r="56" spans="1:4" x14ac:dyDescent="0.2">
      <c r="A56">
        <v>51</v>
      </c>
      <c r="B56" s="20">
        <v>39068</v>
      </c>
      <c r="C56" s="11">
        <v>1202</v>
      </c>
      <c r="D56" s="11">
        <v>1171</v>
      </c>
    </row>
    <row r="57" spans="1:4" x14ac:dyDescent="0.2">
      <c r="A57" s="3">
        <v>52</v>
      </c>
      <c r="B57" s="33">
        <v>39075</v>
      </c>
      <c r="C57" s="51">
        <v>621</v>
      </c>
      <c r="D57" s="51">
        <v>1121</v>
      </c>
    </row>
    <row r="58" spans="1:4" x14ac:dyDescent="0.2">
      <c r="D58" s="15"/>
    </row>
    <row r="59" spans="1:4" ht="12" customHeight="1" x14ac:dyDescent="0.2">
      <c r="A59" s="94" t="s">
        <v>11</v>
      </c>
      <c r="B59" s="94"/>
      <c r="C59" s="94"/>
      <c r="D59" s="13"/>
    </row>
  </sheetData>
  <mergeCells count="6">
    <mergeCell ref="A1:I1"/>
    <mergeCell ref="A59:C59"/>
    <mergeCell ref="A4:A5"/>
    <mergeCell ref="C4:C5"/>
    <mergeCell ref="D4:D5"/>
    <mergeCell ref="B4:B5"/>
  </mergeCells>
  <phoneticPr fontId="37" type="noConversion"/>
  <pageMargins left="0.75" right="0.75" top="1" bottom="1" header="0.5" footer="0.5"/>
  <pageSetup paperSize="9" scale="9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9"/>
  <sheetViews>
    <sheetView showGridLines="0" zoomScaleNormal="100" workbookViewId="0">
      <selection activeCell="D6" sqref="D6:D57"/>
    </sheetView>
  </sheetViews>
  <sheetFormatPr defaultRowHeight="12.75" x14ac:dyDescent="0.2"/>
  <cols>
    <col min="1" max="2" width="7.7109375" customWidth="1"/>
  </cols>
  <sheetData>
    <row r="1" spans="1:11" ht="18" customHeight="1" x14ac:dyDescent="0.25">
      <c r="A1" s="93" t="s">
        <v>10</v>
      </c>
      <c r="B1" s="93"/>
      <c r="C1" s="93"/>
      <c r="D1" s="93"/>
      <c r="E1" s="93"/>
      <c r="F1" s="93"/>
      <c r="G1" s="93"/>
      <c r="H1" s="93"/>
      <c r="I1" s="93"/>
      <c r="J1" s="76"/>
      <c r="K1" s="76"/>
    </row>
    <row r="2" spans="1:11" x14ac:dyDescent="0.2">
      <c r="A2" s="1"/>
    </row>
    <row r="3" spans="1:11" x14ac:dyDescent="0.2">
      <c r="A3" s="16">
        <v>2007</v>
      </c>
    </row>
    <row r="4" spans="1:11" x14ac:dyDescent="0.2">
      <c r="A4" s="95" t="s">
        <v>3</v>
      </c>
      <c r="B4" s="97" t="s">
        <v>2</v>
      </c>
      <c r="C4" s="97" t="s">
        <v>0</v>
      </c>
      <c r="D4" s="97" t="s">
        <v>1</v>
      </c>
    </row>
    <row r="5" spans="1:11" x14ac:dyDescent="0.2">
      <c r="A5" s="96"/>
      <c r="B5" s="99"/>
      <c r="C5" s="98"/>
      <c r="D5" s="99"/>
    </row>
    <row r="6" spans="1:11" x14ac:dyDescent="0.2">
      <c r="A6">
        <v>1</v>
      </c>
      <c r="B6" s="20">
        <v>39082</v>
      </c>
      <c r="C6" s="18">
        <v>1054</v>
      </c>
      <c r="D6" s="19">
        <v>1345</v>
      </c>
      <c r="F6" s="28"/>
    </row>
    <row r="7" spans="1:11" x14ac:dyDescent="0.2">
      <c r="A7">
        <v>2</v>
      </c>
      <c r="B7" s="20">
        <v>39089</v>
      </c>
      <c r="C7" s="19">
        <v>1273</v>
      </c>
      <c r="D7" s="19">
        <v>1518</v>
      </c>
      <c r="F7" s="28"/>
      <c r="G7" s="28"/>
    </row>
    <row r="8" spans="1:11" x14ac:dyDescent="0.2">
      <c r="A8">
        <v>3</v>
      </c>
      <c r="B8" s="20">
        <v>39096</v>
      </c>
      <c r="C8" s="19">
        <v>1144</v>
      </c>
      <c r="D8" s="19">
        <v>1451</v>
      </c>
      <c r="F8" s="28"/>
      <c r="G8" s="28"/>
    </row>
    <row r="9" spans="1:11" x14ac:dyDescent="0.2">
      <c r="A9">
        <v>4</v>
      </c>
      <c r="B9" s="20">
        <v>39103</v>
      </c>
      <c r="C9" s="19">
        <v>1075</v>
      </c>
      <c r="D9" s="19">
        <v>1272</v>
      </c>
      <c r="F9" s="28"/>
      <c r="G9" s="28"/>
    </row>
    <row r="10" spans="1:11" x14ac:dyDescent="0.2">
      <c r="A10">
        <v>5</v>
      </c>
      <c r="B10" s="20">
        <v>39110</v>
      </c>
      <c r="C10" s="19">
        <v>1080</v>
      </c>
      <c r="D10" s="19">
        <v>1252</v>
      </c>
      <c r="F10" s="28"/>
      <c r="G10" s="28"/>
    </row>
    <row r="11" spans="1:11" x14ac:dyDescent="0.2">
      <c r="A11">
        <v>6</v>
      </c>
      <c r="B11" s="20">
        <v>39117</v>
      </c>
      <c r="C11" s="19">
        <v>1092</v>
      </c>
      <c r="D11" s="19">
        <v>1133</v>
      </c>
      <c r="F11" s="28"/>
      <c r="G11" s="28"/>
    </row>
    <row r="12" spans="1:11" x14ac:dyDescent="0.2">
      <c r="A12">
        <v>7</v>
      </c>
      <c r="B12" s="20">
        <v>39124</v>
      </c>
      <c r="C12" s="19">
        <v>1049</v>
      </c>
      <c r="D12" s="19">
        <v>1179</v>
      </c>
      <c r="F12" s="28"/>
      <c r="G12" s="28"/>
    </row>
    <row r="13" spans="1:11" x14ac:dyDescent="0.2">
      <c r="A13">
        <v>8</v>
      </c>
      <c r="B13" s="20">
        <v>39131</v>
      </c>
      <c r="C13" s="19">
        <v>1092</v>
      </c>
      <c r="D13" s="19">
        <v>1181</v>
      </c>
      <c r="F13" s="28"/>
      <c r="G13" s="28"/>
    </row>
    <row r="14" spans="1:11" x14ac:dyDescent="0.2">
      <c r="A14">
        <v>9</v>
      </c>
      <c r="B14" s="20">
        <v>39138</v>
      </c>
      <c r="C14" s="19">
        <v>1012</v>
      </c>
      <c r="D14" s="19">
        <v>1088</v>
      </c>
      <c r="F14" s="28"/>
      <c r="G14" s="28"/>
    </row>
    <row r="15" spans="1:11" x14ac:dyDescent="0.2">
      <c r="A15">
        <v>10</v>
      </c>
      <c r="B15" s="20">
        <v>39145</v>
      </c>
      <c r="C15" s="19">
        <v>1093</v>
      </c>
      <c r="D15" s="19">
        <v>1154</v>
      </c>
      <c r="F15" s="28"/>
      <c r="G15" s="28"/>
    </row>
    <row r="16" spans="1:11" x14ac:dyDescent="0.2">
      <c r="A16">
        <v>11</v>
      </c>
      <c r="B16" s="20">
        <v>39152</v>
      </c>
      <c r="C16" s="19">
        <v>1048</v>
      </c>
      <c r="D16" s="19">
        <v>1075</v>
      </c>
      <c r="F16" s="28"/>
      <c r="G16" s="28"/>
    </row>
    <row r="17" spans="1:7" x14ac:dyDescent="0.2">
      <c r="A17">
        <v>12</v>
      </c>
      <c r="B17" s="20">
        <v>39159</v>
      </c>
      <c r="C17" s="19">
        <v>1130</v>
      </c>
      <c r="D17" s="19">
        <v>1089</v>
      </c>
      <c r="F17" s="28"/>
      <c r="G17" s="28"/>
    </row>
    <row r="18" spans="1:7" x14ac:dyDescent="0.2">
      <c r="A18">
        <v>13</v>
      </c>
      <c r="B18" s="20">
        <v>39166</v>
      </c>
      <c r="C18" s="19">
        <v>1068</v>
      </c>
      <c r="D18" s="19">
        <v>1084</v>
      </c>
      <c r="F18" s="28"/>
      <c r="G18" s="28"/>
    </row>
    <row r="19" spans="1:7" x14ac:dyDescent="0.2">
      <c r="A19">
        <v>14</v>
      </c>
      <c r="B19" s="20">
        <v>39173</v>
      </c>
      <c r="C19" s="19">
        <v>917</v>
      </c>
      <c r="D19" s="19">
        <v>952</v>
      </c>
      <c r="F19" s="28"/>
    </row>
    <row r="20" spans="1:7" x14ac:dyDescent="0.2">
      <c r="A20">
        <v>15</v>
      </c>
      <c r="B20" s="20">
        <v>39180</v>
      </c>
      <c r="C20" s="19">
        <v>1149</v>
      </c>
      <c r="D20" s="19">
        <v>1153</v>
      </c>
      <c r="F20" s="28"/>
      <c r="G20" s="28"/>
    </row>
    <row r="21" spans="1:7" x14ac:dyDescent="0.2">
      <c r="A21">
        <v>16</v>
      </c>
      <c r="B21" s="20">
        <v>39187</v>
      </c>
      <c r="C21" s="19">
        <v>1111</v>
      </c>
      <c r="D21" s="19">
        <v>1068</v>
      </c>
      <c r="F21" s="28"/>
      <c r="G21" s="28"/>
    </row>
    <row r="22" spans="1:7" x14ac:dyDescent="0.2">
      <c r="A22">
        <v>17</v>
      </c>
      <c r="B22" s="20">
        <v>39194</v>
      </c>
      <c r="C22" s="19">
        <v>1129</v>
      </c>
      <c r="D22" s="19">
        <v>1045</v>
      </c>
      <c r="F22" s="28"/>
      <c r="G22" s="28"/>
    </row>
    <row r="23" spans="1:7" x14ac:dyDescent="0.2">
      <c r="A23">
        <v>18</v>
      </c>
      <c r="B23" s="20">
        <v>39201</v>
      </c>
      <c r="C23" s="19">
        <v>1143</v>
      </c>
      <c r="D23" s="19">
        <v>1076</v>
      </c>
      <c r="F23" s="28"/>
      <c r="G23" s="28"/>
    </row>
    <row r="24" spans="1:7" x14ac:dyDescent="0.2">
      <c r="A24">
        <v>19</v>
      </c>
      <c r="B24" s="20">
        <v>39208</v>
      </c>
      <c r="C24" s="19">
        <v>1081</v>
      </c>
      <c r="D24" s="19">
        <v>941</v>
      </c>
      <c r="F24" s="28"/>
    </row>
    <row r="25" spans="1:7" x14ac:dyDescent="0.2">
      <c r="A25">
        <v>20</v>
      </c>
      <c r="B25" s="20">
        <v>39215</v>
      </c>
      <c r="C25" s="19">
        <v>1115</v>
      </c>
      <c r="D25" s="19">
        <v>1028</v>
      </c>
      <c r="F25" s="28"/>
      <c r="G25" s="28"/>
    </row>
    <row r="26" spans="1:7" x14ac:dyDescent="0.2">
      <c r="A26">
        <v>21</v>
      </c>
      <c r="B26" s="20">
        <v>39222</v>
      </c>
      <c r="C26" s="19">
        <v>1045</v>
      </c>
      <c r="D26" s="19">
        <v>1021</v>
      </c>
      <c r="F26" s="28"/>
      <c r="G26" s="28"/>
    </row>
    <row r="27" spans="1:7" x14ac:dyDescent="0.2">
      <c r="A27">
        <v>22</v>
      </c>
      <c r="B27" s="20">
        <v>39229</v>
      </c>
      <c r="C27" s="19">
        <v>1157</v>
      </c>
      <c r="D27" s="19">
        <v>1070</v>
      </c>
      <c r="F27" s="28"/>
      <c r="G27" s="28"/>
    </row>
    <row r="28" spans="1:7" x14ac:dyDescent="0.2">
      <c r="A28">
        <v>23</v>
      </c>
      <c r="B28" s="20">
        <v>39236</v>
      </c>
      <c r="C28" s="19">
        <v>1152</v>
      </c>
      <c r="D28" s="19">
        <v>1021</v>
      </c>
      <c r="F28" s="28"/>
      <c r="G28" s="28"/>
    </row>
    <row r="29" spans="1:7" x14ac:dyDescent="0.2">
      <c r="A29">
        <v>24</v>
      </c>
      <c r="B29" s="20">
        <v>39243</v>
      </c>
      <c r="C29" s="19">
        <v>1040</v>
      </c>
      <c r="D29" s="19">
        <v>1002</v>
      </c>
      <c r="F29" s="28"/>
      <c r="G29" s="28"/>
    </row>
    <row r="30" spans="1:7" x14ac:dyDescent="0.2">
      <c r="A30">
        <v>25</v>
      </c>
      <c r="B30" s="20">
        <v>39250</v>
      </c>
      <c r="C30" s="19">
        <v>1134</v>
      </c>
      <c r="D30" s="19">
        <v>977</v>
      </c>
      <c r="F30" s="28"/>
    </row>
    <row r="31" spans="1:7" x14ac:dyDescent="0.2">
      <c r="A31">
        <v>26</v>
      </c>
      <c r="B31" s="20">
        <v>39257</v>
      </c>
      <c r="C31" s="19">
        <v>1097</v>
      </c>
      <c r="D31" s="19">
        <v>1046</v>
      </c>
      <c r="F31" s="28"/>
    </row>
    <row r="32" spans="1:7" x14ac:dyDescent="0.2">
      <c r="A32">
        <v>27</v>
      </c>
      <c r="B32" s="20">
        <v>39264</v>
      </c>
      <c r="C32" s="19">
        <v>1136</v>
      </c>
      <c r="D32" s="19">
        <v>937</v>
      </c>
      <c r="F32" s="28"/>
    </row>
    <row r="33" spans="1:7" x14ac:dyDescent="0.2">
      <c r="A33">
        <v>28</v>
      </c>
      <c r="B33" s="20">
        <v>39271</v>
      </c>
      <c r="C33" s="19">
        <v>1173</v>
      </c>
      <c r="D33" s="19">
        <v>987</v>
      </c>
      <c r="F33" s="28"/>
    </row>
    <row r="34" spans="1:7" x14ac:dyDescent="0.2">
      <c r="A34">
        <v>29</v>
      </c>
      <c r="B34" s="20">
        <v>39278</v>
      </c>
      <c r="C34" s="19">
        <v>1077</v>
      </c>
      <c r="D34" s="19">
        <v>958</v>
      </c>
      <c r="F34" s="28"/>
    </row>
    <row r="35" spans="1:7" x14ac:dyDescent="0.2">
      <c r="A35">
        <v>30</v>
      </c>
      <c r="B35" s="20">
        <v>39285</v>
      </c>
      <c r="C35" s="19">
        <v>1187</v>
      </c>
      <c r="D35" s="19">
        <v>949</v>
      </c>
      <c r="F35" s="28"/>
    </row>
    <row r="36" spans="1:7" x14ac:dyDescent="0.2">
      <c r="A36">
        <v>31</v>
      </c>
      <c r="B36" s="20">
        <v>39292</v>
      </c>
      <c r="C36" s="19">
        <v>1150</v>
      </c>
      <c r="D36" s="19">
        <v>975</v>
      </c>
      <c r="F36" s="28"/>
    </row>
    <row r="37" spans="1:7" x14ac:dyDescent="0.2">
      <c r="A37">
        <v>32</v>
      </c>
      <c r="B37" s="20">
        <v>39299</v>
      </c>
      <c r="C37" s="19">
        <v>1180</v>
      </c>
      <c r="D37" s="19">
        <v>901</v>
      </c>
      <c r="F37" s="28"/>
    </row>
    <row r="38" spans="1:7" x14ac:dyDescent="0.2">
      <c r="A38">
        <v>33</v>
      </c>
      <c r="B38" s="20">
        <v>39306</v>
      </c>
      <c r="C38" s="19">
        <v>1149</v>
      </c>
      <c r="D38" s="19">
        <v>977</v>
      </c>
      <c r="F38" s="28"/>
    </row>
    <row r="39" spans="1:7" x14ac:dyDescent="0.2">
      <c r="A39">
        <v>34</v>
      </c>
      <c r="B39" s="20">
        <v>39313</v>
      </c>
      <c r="C39" s="19">
        <v>1145</v>
      </c>
      <c r="D39" s="19">
        <v>1032</v>
      </c>
      <c r="F39" s="28"/>
      <c r="G39" s="28"/>
    </row>
    <row r="40" spans="1:7" x14ac:dyDescent="0.2">
      <c r="A40">
        <v>35</v>
      </c>
      <c r="B40" s="20">
        <v>39320</v>
      </c>
      <c r="C40" s="19">
        <v>1174</v>
      </c>
      <c r="D40" s="19">
        <v>966</v>
      </c>
      <c r="F40" s="28"/>
    </row>
    <row r="41" spans="1:7" x14ac:dyDescent="0.2">
      <c r="A41">
        <v>36</v>
      </c>
      <c r="B41" s="20">
        <v>39327</v>
      </c>
      <c r="C41" s="19">
        <v>1200</v>
      </c>
      <c r="D41" s="19">
        <v>1016</v>
      </c>
      <c r="F41" s="28"/>
      <c r="G41" s="28"/>
    </row>
    <row r="42" spans="1:7" x14ac:dyDescent="0.2">
      <c r="A42">
        <v>37</v>
      </c>
      <c r="B42" s="20">
        <v>39334</v>
      </c>
      <c r="C42" s="19">
        <v>1120</v>
      </c>
      <c r="D42" s="19">
        <v>955</v>
      </c>
      <c r="F42" s="28"/>
    </row>
    <row r="43" spans="1:7" x14ac:dyDescent="0.2">
      <c r="A43">
        <v>38</v>
      </c>
      <c r="B43" s="20">
        <v>39341</v>
      </c>
      <c r="C43" s="19">
        <v>1035</v>
      </c>
      <c r="D43" s="19">
        <v>922</v>
      </c>
      <c r="F43" s="28"/>
    </row>
    <row r="44" spans="1:7" x14ac:dyDescent="0.2">
      <c r="A44">
        <v>39</v>
      </c>
      <c r="B44" s="20">
        <v>39348</v>
      </c>
      <c r="C44" s="19">
        <v>1203</v>
      </c>
      <c r="D44" s="19">
        <v>1039</v>
      </c>
      <c r="F44" s="28"/>
      <c r="G44" s="28"/>
    </row>
    <row r="45" spans="1:7" x14ac:dyDescent="0.2">
      <c r="A45">
        <v>40</v>
      </c>
      <c r="B45" s="20">
        <v>39355</v>
      </c>
      <c r="C45" s="19">
        <v>1186</v>
      </c>
      <c r="D45" s="19">
        <v>1039</v>
      </c>
      <c r="F45" s="28"/>
      <c r="G45" s="28"/>
    </row>
    <row r="46" spans="1:7" x14ac:dyDescent="0.2">
      <c r="A46">
        <v>41</v>
      </c>
      <c r="B46" s="20">
        <v>39362</v>
      </c>
      <c r="C46" s="19">
        <v>1207</v>
      </c>
      <c r="D46" s="19">
        <v>1046</v>
      </c>
      <c r="F46" s="28"/>
      <c r="G46" s="28"/>
    </row>
    <row r="47" spans="1:7" x14ac:dyDescent="0.2">
      <c r="A47">
        <v>42</v>
      </c>
      <c r="B47" s="20">
        <v>39369</v>
      </c>
      <c r="C47" s="19">
        <v>1197</v>
      </c>
      <c r="D47" s="19">
        <v>988</v>
      </c>
      <c r="F47" s="28"/>
    </row>
    <row r="48" spans="1:7" x14ac:dyDescent="0.2">
      <c r="A48">
        <v>43</v>
      </c>
      <c r="B48" s="20">
        <v>39376</v>
      </c>
      <c r="C48" s="19">
        <v>1108</v>
      </c>
      <c r="D48" s="19">
        <v>1001</v>
      </c>
      <c r="F48" s="28"/>
      <c r="G48" s="28"/>
    </row>
    <row r="49" spans="1:7" x14ac:dyDescent="0.2">
      <c r="A49">
        <v>44</v>
      </c>
      <c r="B49" s="20">
        <v>39383</v>
      </c>
      <c r="C49" s="19">
        <v>1089</v>
      </c>
      <c r="D49" s="19">
        <v>1001</v>
      </c>
      <c r="F49" s="28"/>
      <c r="G49" s="28"/>
    </row>
    <row r="50" spans="1:7" x14ac:dyDescent="0.2">
      <c r="A50">
        <v>45</v>
      </c>
      <c r="B50" s="20">
        <v>39390</v>
      </c>
      <c r="C50" s="19">
        <v>1064</v>
      </c>
      <c r="D50" s="19">
        <v>1049</v>
      </c>
      <c r="F50" s="28"/>
      <c r="G50" s="28"/>
    </row>
    <row r="51" spans="1:7" x14ac:dyDescent="0.2">
      <c r="A51">
        <v>46</v>
      </c>
      <c r="B51" s="20">
        <v>39397</v>
      </c>
      <c r="C51" s="19">
        <v>1066</v>
      </c>
      <c r="D51" s="19">
        <v>1066</v>
      </c>
      <c r="F51" s="28"/>
      <c r="G51" s="28"/>
    </row>
    <row r="52" spans="1:7" x14ac:dyDescent="0.2">
      <c r="A52">
        <v>47</v>
      </c>
      <c r="B52" s="20">
        <v>39404</v>
      </c>
      <c r="C52" s="19">
        <v>1105</v>
      </c>
      <c r="D52" s="19">
        <v>1033</v>
      </c>
      <c r="F52" s="28"/>
      <c r="G52" s="28"/>
    </row>
    <row r="53" spans="1:7" x14ac:dyDescent="0.2">
      <c r="A53">
        <v>48</v>
      </c>
      <c r="B53" s="20">
        <v>39411</v>
      </c>
      <c r="C53" s="19">
        <v>1104</v>
      </c>
      <c r="D53" s="19">
        <v>1106</v>
      </c>
      <c r="F53" s="28"/>
      <c r="G53" s="28"/>
    </row>
    <row r="54" spans="1:7" x14ac:dyDescent="0.2">
      <c r="A54">
        <v>49</v>
      </c>
      <c r="B54" s="20">
        <v>39418</v>
      </c>
      <c r="C54" s="19">
        <v>1143</v>
      </c>
      <c r="D54" s="19">
        <v>1064</v>
      </c>
      <c r="F54" s="28"/>
      <c r="G54" s="28"/>
    </row>
    <row r="55" spans="1:7" x14ac:dyDescent="0.2">
      <c r="A55">
        <v>50</v>
      </c>
      <c r="B55" s="20">
        <v>39425</v>
      </c>
      <c r="C55" s="19">
        <v>1116</v>
      </c>
      <c r="D55" s="19">
        <v>1081</v>
      </c>
      <c r="F55" s="28"/>
      <c r="G55" s="28"/>
    </row>
    <row r="56" spans="1:7" x14ac:dyDescent="0.2">
      <c r="A56">
        <v>51</v>
      </c>
      <c r="B56" s="20">
        <v>39432</v>
      </c>
      <c r="C56" s="19">
        <v>1217</v>
      </c>
      <c r="D56" s="19">
        <v>1194</v>
      </c>
      <c r="F56" s="28"/>
      <c r="G56" s="28"/>
    </row>
    <row r="57" spans="1:7" x14ac:dyDescent="0.2">
      <c r="A57" s="3">
        <v>52</v>
      </c>
      <c r="B57" s="33">
        <v>39439</v>
      </c>
      <c r="C57" s="52">
        <v>588</v>
      </c>
      <c r="D57" s="52">
        <v>1122</v>
      </c>
      <c r="F57" s="28"/>
      <c r="G57" s="28"/>
    </row>
    <row r="58" spans="1:7" x14ac:dyDescent="0.2">
      <c r="F58" s="28"/>
    </row>
    <row r="59" spans="1:7" ht="12" customHeight="1" x14ac:dyDescent="0.2">
      <c r="A59" s="94" t="s">
        <v>11</v>
      </c>
      <c r="B59" s="94"/>
      <c r="C59" s="94"/>
      <c r="D59" s="13"/>
    </row>
  </sheetData>
  <mergeCells count="6">
    <mergeCell ref="A1:I1"/>
    <mergeCell ref="A59:C59"/>
    <mergeCell ref="A4:A5"/>
    <mergeCell ref="C4:C5"/>
    <mergeCell ref="D4:D5"/>
    <mergeCell ref="B4:B5"/>
  </mergeCells>
  <phoneticPr fontId="37" type="noConversion"/>
  <pageMargins left="0.75" right="0.75" top="1" bottom="1" header="0.5" footer="0.5"/>
  <pageSetup paperSize="9" scale="9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1"/>
  <sheetViews>
    <sheetView showGridLines="0" zoomScaleNormal="100" workbookViewId="0">
      <selection activeCell="D6" sqref="D6:D57"/>
    </sheetView>
  </sheetViews>
  <sheetFormatPr defaultRowHeight="12.75" x14ac:dyDescent="0.2"/>
  <cols>
    <col min="1" max="2" width="7.7109375" customWidth="1"/>
    <col min="6" max="7" width="9.140625" style="8" customWidth="1"/>
  </cols>
  <sheetData>
    <row r="1" spans="1:11" ht="18" customHeight="1" x14ac:dyDescent="0.25">
      <c r="A1" s="93" t="s">
        <v>10</v>
      </c>
      <c r="B1" s="93"/>
      <c r="C1" s="93"/>
      <c r="D1" s="93"/>
      <c r="E1" s="93"/>
      <c r="F1" s="93"/>
      <c r="G1" s="93"/>
      <c r="H1" s="93"/>
      <c r="I1" s="93"/>
      <c r="J1" s="76"/>
      <c r="K1" s="76"/>
    </row>
    <row r="2" spans="1:11" x14ac:dyDescent="0.2">
      <c r="A2" s="1"/>
    </row>
    <row r="3" spans="1:11" x14ac:dyDescent="0.2">
      <c r="A3" s="16">
        <v>2008</v>
      </c>
    </row>
    <row r="4" spans="1:11" x14ac:dyDescent="0.2">
      <c r="A4" s="95" t="s">
        <v>3</v>
      </c>
      <c r="B4" s="97" t="s">
        <v>2</v>
      </c>
      <c r="C4" s="97" t="s">
        <v>0</v>
      </c>
      <c r="D4" s="97" t="s">
        <v>1</v>
      </c>
      <c r="F4" s="16"/>
      <c r="G4" s="16"/>
    </row>
    <row r="5" spans="1:11" x14ac:dyDescent="0.2">
      <c r="A5" s="96"/>
      <c r="B5" s="99"/>
      <c r="C5" s="98"/>
      <c r="D5" s="99"/>
      <c r="F5" s="16"/>
    </row>
    <row r="6" spans="1:11" x14ac:dyDescent="0.2">
      <c r="A6">
        <v>1</v>
      </c>
      <c r="B6" s="20">
        <v>39446</v>
      </c>
      <c r="C6" s="18">
        <v>1673</v>
      </c>
      <c r="D6" s="19">
        <v>1164</v>
      </c>
      <c r="F6" s="17"/>
      <c r="G6" s="16"/>
    </row>
    <row r="7" spans="1:11" x14ac:dyDescent="0.2">
      <c r="A7">
        <v>2</v>
      </c>
      <c r="B7" s="20">
        <v>39453</v>
      </c>
      <c r="C7" s="11">
        <v>1481</v>
      </c>
      <c r="D7" s="11">
        <v>1334</v>
      </c>
      <c r="F7" s="17"/>
      <c r="G7" s="17"/>
      <c r="I7" s="28"/>
    </row>
    <row r="8" spans="1:11" x14ac:dyDescent="0.2">
      <c r="A8">
        <v>3</v>
      </c>
      <c r="B8" s="20">
        <v>39460</v>
      </c>
      <c r="C8" s="11">
        <v>1251</v>
      </c>
      <c r="D8" s="11">
        <v>1292</v>
      </c>
      <c r="F8" s="17"/>
      <c r="G8" s="17"/>
      <c r="I8" s="28"/>
      <c r="J8" s="28"/>
    </row>
    <row r="9" spans="1:11" x14ac:dyDescent="0.2">
      <c r="A9">
        <v>4</v>
      </c>
      <c r="B9" s="4">
        <v>39467</v>
      </c>
      <c r="C9" s="11">
        <v>1119</v>
      </c>
      <c r="D9" s="11">
        <v>1180</v>
      </c>
      <c r="F9" s="17"/>
      <c r="G9" s="17"/>
      <c r="I9" s="28"/>
    </row>
    <row r="10" spans="1:11" x14ac:dyDescent="0.2">
      <c r="A10">
        <v>5</v>
      </c>
      <c r="B10" s="4">
        <v>39474</v>
      </c>
      <c r="C10" s="11">
        <v>1105</v>
      </c>
      <c r="D10" s="11">
        <v>1121</v>
      </c>
      <c r="F10" s="17"/>
      <c r="G10" s="17"/>
      <c r="I10" s="28"/>
    </row>
    <row r="11" spans="1:11" x14ac:dyDescent="0.2">
      <c r="A11">
        <v>6</v>
      </c>
      <c r="B11" s="4">
        <v>39481</v>
      </c>
      <c r="C11" s="11">
        <v>1179</v>
      </c>
      <c r="D11" s="11">
        <v>1197</v>
      </c>
      <c r="F11" s="17"/>
      <c r="G11" s="17"/>
      <c r="I11" s="28"/>
      <c r="J11" s="28"/>
    </row>
    <row r="12" spans="1:11" x14ac:dyDescent="0.2">
      <c r="A12">
        <v>7</v>
      </c>
      <c r="B12" s="4">
        <v>39488</v>
      </c>
      <c r="C12" s="11">
        <v>1125</v>
      </c>
      <c r="D12" s="11">
        <v>1131</v>
      </c>
      <c r="F12" s="17"/>
      <c r="G12" s="17"/>
      <c r="I12" s="28"/>
      <c r="J12" s="28"/>
    </row>
    <row r="13" spans="1:11" x14ac:dyDescent="0.2">
      <c r="A13">
        <v>8</v>
      </c>
      <c r="B13" s="4">
        <v>39495</v>
      </c>
      <c r="C13" s="11">
        <v>1110</v>
      </c>
      <c r="D13" s="11">
        <v>1078</v>
      </c>
      <c r="F13" s="17"/>
      <c r="G13" s="17"/>
      <c r="I13" s="28"/>
      <c r="J13" s="28"/>
    </row>
    <row r="14" spans="1:11" x14ac:dyDescent="0.2">
      <c r="A14">
        <v>9</v>
      </c>
      <c r="B14" s="4">
        <v>39502</v>
      </c>
      <c r="C14" s="11">
        <v>1141</v>
      </c>
      <c r="D14" s="11">
        <v>1085</v>
      </c>
      <c r="F14" s="17"/>
      <c r="G14" s="17"/>
      <c r="I14" s="28"/>
      <c r="J14" s="28"/>
    </row>
    <row r="15" spans="1:11" x14ac:dyDescent="0.2">
      <c r="A15">
        <v>10</v>
      </c>
      <c r="B15" s="4">
        <v>39509</v>
      </c>
      <c r="C15" s="11">
        <v>1192</v>
      </c>
      <c r="D15" s="11">
        <v>1118</v>
      </c>
      <c r="F15" s="17"/>
      <c r="G15" s="17"/>
      <c r="I15" s="28"/>
      <c r="J15" s="28"/>
    </row>
    <row r="16" spans="1:11" x14ac:dyDescent="0.2">
      <c r="A16">
        <v>11</v>
      </c>
      <c r="B16" s="4">
        <v>39516</v>
      </c>
      <c r="C16" s="11">
        <v>1158</v>
      </c>
      <c r="D16" s="11">
        <v>1163</v>
      </c>
      <c r="F16" s="17"/>
      <c r="G16" s="17"/>
      <c r="I16" s="28"/>
      <c r="J16" s="28"/>
    </row>
    <row r="17" spans="1:10" x14ac:dyDescent="0.2">
      <c r="A17">
        <v>12</v>
      </c>
      <c r="B17" s="4">
        <v>39523</v>
      </c>
      <c r="C17" s="11">
        <v>966</v>
      </c>
      <c r="D17" s="11">
        <v>1018</v>
      </c>
      <c r="F17" s="17"/>
      <c r="G17" s="17"/>
      <c r="I17" s="28"/>
      <c r="J17" s="28"/>
    </row>
    <row r="18" spans="1:10" x14ac:dyDescent="0.2">
      <c r="A18">
        <v>13</v>
      </c>
      <c r="B18" s="4">
        <v>39530</v>
      </c>
      <c r="C18" s="11">
        <v>1205</v>
      </c>
      <c r="D18" s="11">
        <v>1184</v>
      </c>
      <c r="F18" s="17"/>
      <c r="G18" s="17"/>
      <c r="I18" s="28"/>
      <c r="J18" s="28"/>
    </row>
    <row r="19" spans="1:10" x14ac:dyDescent="0.2">
      <c r="A19">
        <v>14</v>
      </c>
      <c r="B19" s="4">
        <v>39537</v>
      </c>
      <c r="C19" s="11">
        <v>1161</v>
      </c>
      <c r="D19" s="11">
        <v>1129</v>
      </c>
      <c r="F19" s="17"/>
      <c r="G19" s="17"/>
      <c r="I19" s="28"/>
      <c r="J19" s="28"/>
    </row>
    <row r="20" spans="1:10" x14ac:dyDescent="0.2">
      <c r="A20">
        <v>15</v>
      </c>
      <c r="B20" s="4">
        <v>39544</v>
      </c>
      <c r="C20" s="11">
        <v>1103</v>
      </c>
      <c r="D20" s="11">
        <v>1145</v>
      </c>
      <c r="F20" s="17"/>
      <c r="G20" s="17"/>
      <c r="I20" s="28"/>
      <c r="J20" s="28"/>
    </row>
    <row r="21" spans="1:10" x14ac:dyDescent="0.2">
      <c r="A21">
        <v>16</v>
      </c>
      <c r="B21" s="4">
        <v>39551</v>
      </c>
      <c r="C21" s="11">
        <v>1153</v>
      </c>
      <c r="D21" s="11">
        <v>1115</v>
      </c>
      <c r="F21" s="17"/>
      <c r="G21" s="17"/>
      <c r="I21" s="28"/>
    </row>
    <row r="22" spans="1:10" x14ac:dyDescent="0.2">
      <c r="A22">
        <v>17</v>
      </c>
      <c r="B22" s="4">
        <v>39558</v>
      </c>
      <c r="C22" s="11">
        <v>1138</v>
      </c>
      <c r="D22" s="11">
        <v>1140</v>
      </c>
      <c r="F22" s="17"/>
      <c r="G22" s="17"/>
      <c r="I22" s="28"/>
      <c r="J22" s="28"/>
    </row>
    <row r="23" spans="1:10" x14ac:dyDescent="0.2">
      <c r="A23">
        <v>18</v>
      </c>
      <c r="B23" s="4">
        <v>39565</v>
      </c>
      <c r="C23" s="11">
        <v>1121</v>
      </c>
      <c r="D23" s="11">
        <v>1126</v>
      </c>
      <c r="F23" s="17"/>
      <c r="G23" s="17"/>
      <c r="I23" s="28"/>
      <c r="J23" s="28"/>
    </row>
    <row r="24" spans="1:10" x14ac:dyDescent="0.2">
      <c r="A24">
        <v>19</v>
      </c>
      <c r="B24" s="4">
        <v>39572</v>
      </c>
      <c r="C24" s="11">
        <v>1096</v>
      </c>
      <c r="D24" s="11">
        <v>981</v>
      </c>
      <c r="F24" s="17"/>
      <c r="G24" s="17"/>
      <c r="I24" s="28"/>
      <c r="J24" s="28"/>
    </row>
    <row r="25" spans="1:10" x14ac:dyDescent="0.2">
      <c r="A25">
        <v>20</v>
      </c>
      <c r="B25" s="4">
        <v>39579</v>
      </c>
      <c r="C25" s="11">
        <v>1224</v>
      </c>
      <c r="D25" s="11">
        <v>969</v>
      </c>
      <c r="F25" s="17"/>
      <c r="G25" s="17"/>
      <c r="I25" s="28"/>
      <c r="J25" s="28"/>
    </row>
    <row r="26" spans="1:10" x14ac:dyDescent="0.2">
      <c r="A26">
        <v>21</v>
      </c>
      <c r="B26" s="4">
        <v>39586</v>
      </c>
      <c r="C26" s="11">
        <v>1121</v>
      </c>
      <c r="D26" s="11">
        <v>946</v>
      </c>
      <c r="F26" s="17"/>
      <c r="G26" s="17"/>
      <c r="I26" s="28"/>
      <c r="J26" s="28"/>
    </row>
    <row r="27" spans="1:10" x14ac:dyDescent="0.2">
      <c r="A27">
        <v>22</v>
      </c>
      <c r="B27" s="4">
        <v>39593</v>
      </c>
      <c r="C27" s="11">
        <v>1108</v>
      </c>
      <c r="D27" s="11">
        <v>1074</v>
      </c>
      <c r="F27" s="17"/>
      <c r="G27" s="17"/>
      <c r="I27" s="28"/>
      <c r="J27" s="28"/>
    </row>
    <row r="28" spans="1:10" x14ac:dyDescent="0.2">
      <c r="A28">
        <v>23</v>
      </c>
      <c r="B28" s="4">
        <v>39600</v>
      </c>
      <c r="C28" s="11">
        <v>1157</v>
      </c>
      <c r="D28" s="11">
        <v>992</v>
      </c>
      <c r="F28" s="17"/>
      <c r="G28" s="17"/>
      <c r="I28" s="28"/>
      <c r="J28" s="28"/>
    </row>
    <row r="29" spans="1:10" x14ac:dyDescent="0.2">
      <c r="A29">
        <v>24</v>
      </c>
      <c r="B29" s="4">
        <v>39607</v>
      </c>
      <c r="C29" s="11">
        <v>1138</v>
      </c>
      <c r="D29" s="11">
        <v>977</v>
      </c>
      <c r="F29" s="17"/>
      <c r="G29" s="17"/>
      <c r="I29" s="28"/>
      <c r="J29" s="28"/>
    </row>
    <row r="30" spans="1:10" x14ac:dyDescent="0.2">
      <c r="A30">
        <v>25</v>
      </c>
      <c r="B30" s="4">
        <v>39614</v>
      </c>
      <c r="C30" s="11">
        <v>1259</v>
      </c>
      <c r="D30" s="11">
        <v>972</v>
      </c>
      <c r="F30" s="17"/>
      <c r="G30" s="17"/>
      <c r="I30" s="28"/>
      <c r="J30" s="28"/>
    </row>
    <row r="31" spans="1:10" x14ac:dyDescent="0.2">
      <c r="A31">
        <v>26</v>
      </c>
      <c r="B31" s="4">
        <v>39621</v>
      </c>
      <c r="C31" s="11">
        <v>1143</v>
      </c>
      <c r="D31" s="11">
        <v>967</v>
      </c>
      <c r="F31" s="17"/>
      <c r="G31" s="17"/>
      <c r="I31" s="28"/>
      <c r="J31" s="28"/>
    </row>
    <row r="32" spans="1:10" x14ac:dyDescent="0.2">
      <c r="A32">
        <v>27</v>
      </c>
      <c r="B32" s="4">
        <v>39628</v>
      </c>
      <c r="C32" s="11">
        <v>1192</v>
      </c>
      <c r="D32" s="11">
        <v>962</v>
      </c>
      <c r="F32" s="17"/>
      <c r="G32" s="17"/>
      <c r="I32" s="28"/>
      <c r="J32" s="28"/>
    </row>
    <row r="33" spans="1:10" x14ac:dyDescent="0.2">
      <c r="A33">
        <v>28</v>
      </c>
      <c r="B33" s="4">
        <v>39635</v>
      </c>
      <c r="C33" s="11">
        <v>1147</v>
      </c>
      <c r="D33" s="11">
        <v>955</v>
      </c>
      <c r="F33" s="17"/>
      <c r="G33" s="17"/>
      <c r="I33" s="28"/>
      <c r="J33" s="28"/>
    </row>
    <row r="34" spans="1:10" x14ac:dyDescent="0.2">
      <c r="A34">
        <v>29</v>
      </c>
      <c r="B34" s="4">
        <v>39642</v>
      </c>
      <c r="C34" s="11">
        <v>1187</v>
      </c>
      <c r="D34" s="11">
        <v>949</v>
      </c>
      <c r="F34" s="17"/>
      <c r="G34" s="17"/>
      <c r="I34" s="28"/>
      <c r="J34" s="28"/>
    </row>
    <row r="35" spans="1:10" x14ac:dyDescent="0.2">
      <c r="A35">
        <v>30</v>
      </c>
      <c r="B35" s="4">
        <v>39649</v>
      </c>
      <c r="C35" s="11">
        <v>1175</v>
      </c>
      <c r="D35" s="11">
        <v>1017</v>
      </c>
      <c r="F35" s="17"/>
      <c r="G35" s="17"/>
      <c r="I35" s="28"/>
      <c r="J35" s="28"/>
    </row>
    <row r="36" spans="1:10" x14ac:dyDescent="0.2">
      <c r="A36">
        <v>31</v>
      </c>
      <c r="B36" s="4">
        <v>39656</v>
      </c>
      <c r="C36" s="11">
        <v>1154</v>
      </c>
      <c r="D36" s="11">
        <v>930</v>
      </c>
      <c r="F36" s="17"/>
      <c r="G36" s="17"/>
      <c r="I36" s="28"/>
      <c r="J36" s="28"/>
    </row>
    <row r="37" spans="1:10" x14ac:dyDescent="0.2">
      <c r="A37">
        <v>32</v>
      </c>
      <c r="B37" s="4">
        <v>39663</v>
      </c>
      <c r="C37" s="11">
        <v>1271</v>
      </c>
      <c r="D37" s="11">
        <v>930</v>
      </c>
      <c r="F37" s="17"/>
      <c r="G37" s="17"/>
      <c r="I37" s="28"/>
      <c r="J37" s="28"/>
    </row>
    <row r="38" spans="1:10" x14ac:dyDescent="0.2">
      <c r="A38">
        <v>33</v>
      </c>
      <c r="B38" s="4">
        <v>39670</v>
      </c>
      <c r="C38" s="11">
        <v>1232</v>
      </c>
      <c r="D38" s="11">
        <v>977</v>
      </c>
      <c r="F38" s="17"/>
      <c r="G38" s="17"/>
      <c r="I38" s="28"/>
      <c r="J38" s="28"/>
    </row>
    <row r="39" spans="1:10" x14ac:dyDescent="0.2">
      <c r="A39">
        <v>34</v>
      </c>
      <c r="B39" s="4">
        <v>39677</v>
      </c>
      <c r="C39" s="11">
        <v>1095</v>
      </c>
      <c r="D39" s="11">
        <v>972</v>
      </c>
      <c r="F39" s="17"/>
      <c r="G39" s="17"/>
      <c r="I39" s="28"/>
      <c r="J39" s="28"/>
    </row>
    <row r="40" spans="1:10" x14ac:dyDescent="0.2">
      <c r="A40">
        <v>35</v>
      </c>
      <c r="B40" s="4">
        <v>39684</v>
      </c>
      <c r="C40" s="11">
        <v>1219</v>
      </c>
      <c r="D40" s="11">
        <v>964</v>
      </c>
      <c r="F40" s="17"/>
      <c r="G40" s="17"/>
      <c r="I40" s="28"/>
      <c r="J40" s="28"/>
    </row>
    <row r="41" spans="1:10" x14ac:dyDescent="0.2">
      <c r="A41">
        <v>36</v>
      </c>
      <c r="B41" s="4">
        <v>39691</v>
      </c>
      <c r="C41" s="11">
        <v>1257</v>
      </c>
      <c r="D41" s="11">
        <v>899</v>
      </c>
      <c r="F41" s="17"/>
      <c r="G41" s="17"/>
      <c r="I41" s="28"/>
      <c r="J41" s="28"/>
    </row>
    <row r="42" spans="1:10" x14ac:dyDescent="0.2">
      <c r="A42">
        <v>37</v>
      </c>
      <c r="B42" s="4">
        <v>39698</v>
      </c>
      <c r="C42" s="11">
        <v>1155</v>
      </c>
      <c r="D42" s="11">
        <v>959</v>
      </c>
      <c r="F42" s="17"/>
      <c r="G42" s="17"/>
      <c r="I42" s="28"/>
      <c r="J42" s="28"/>
    </row>
    <row r="43" spans="1:10" x14ac:dyDescent="0.2">
      <c r="A43">
        <v>38</v>
      </c>
      <c r="B43" s="4">
        <v>39705</v>
      </c>
      <c r="C43" s="11">
        <v>1103</v>
      </c>
      <c r="D43" s="11">
        <v>965</v>
      </c>
      <c r="F43" s="17"/>
      <c r="G43" s="17"/>
      <c r="I43" s="28"/>
      <c r="J43" s="28"/>
    </row>
    <row r="44" spans="1:10" x14ac:dyDescent="0.2">
      <c r="A44">
        <v>39</v>
      </c>
      <c r="B44" s="4">
        <v>39712</v>
      </c>
      <c r="C44" s="11">
        <v>1102</v>
      </c>
      <c r="D44" s="11">
        <v>949</v>
      </c>
      <c r="F44" s="17"/>
      <c r="G44" s="17"/>
      <c r="I44" s="28"/>
      <c r="J44" s="28"/>
    </row>
    <row r="45" spans="1:10" ht="12.75" customHeight="1" x14ac:dyDescent="0.2">
      <c r="A45">
        <v>40</v>
      </c>
      <c r="B45" s="4">
        <v>39719</v>
      </c>
      <c r="C45" s="11">
        <v>1222</v>
      </c>
      <c r="D45" s="11">
        <v>1041</v>
      </c>
      <c r="F45" s="17"/>
      <c r="G45" s="17"/>
      <c r="I45" s="28"/>
      <c r="J45" s="28"/>
    </row>
    <row r="46" spans="1:10" x14ac:dyDescent="0.2">
      <c r="A46">
        <v>41</v>
      </c>
      <c r="B46" s="4">
        <v>39726</v>
      </c>
      <c r="C46" s="11">
        <v>1288</v>
      </c>
      <c r="D46" s="11">
        <v>1051</v>
      </c>
      <c r="F46" s="17"/>
      <c r="G46" s="17"/>
      <c r="I46" s="28"/>
      <c r="J46" s="28"/>
    </row>
    <row r="47" spans="1:10" x14ac:dyDescent="0.2">
      <c r="A47">
        <v>42</v>
      </c>
      <c r="B47" s="4">
        <v>39733</v>
      </c>
      <c r="C47" s="11">
        <v>1150</v>
      </c>
      <c r="D47" s="11">
        <v>1017</v>
      </c>
      <c r="F47" s="17"/>
      <c r="G47" s="17"/>
      <c r="I47" s="28"/>
      <c r="J47" s="28"/>
    </row>
    <row r="48" spans="1:10" x14ac:dyDescent="0.2">
      <c r="A48">
        <v>43</v>
      </c>
      <c r="B48" s="4">
        <v>39740</v>
      </c>
      <c r="C48" s="11">
        <v>1073</v>
      </c>
      <c r="D48" s="11">
        <v>988</v>
      </c>
      <c r="F48" s="17"/>
      <c r="G48" s="17"/>
      <c r="I48" s="28"/>
      <c r="J48" s="28"/>
    </row>
    <row r="49" spans="1:10" x14ac:dyDescent="0.2">
      <c r="A49">
        <v>44</v>
      </c>
      <c r="B49" s="4">
        <v>39747</v>
      </c>
      <c r="C49" s="11">
        <v>1069</v>
      </c>
      <c r="D49" s="11">
        <v>1029</v>
      </c>
      <c r="F49" s="17"/>
      <c r="G49" s="17"/>
      <c r="I49" s="28"/>
      <c r="J49" s="28"/>
    </row>
    <row r="50" spans="1:10" x14ac:dyDescent="0.2">
      <c r="A50">
        <v>45</v>
      </c>
      <c r="B50" s="4">
        <v>39754</v>
      </c>
      <c r="C50" s="11">
        <v>1119</v>
      </c>
      <c r="D50" s="11">
        <v>1044</v>
      </c>
      <c r="F50" s="17"/>
      <c r="G50" s="17"/>
      <c r="I50" s="28"/>
      <c r="J50" s="28"/>
    </row>
    <row r="51" spans="1:10" x14ac:dyDescent="0.2">
      <c r="A51">
        <v>46</v>
      </c>
      <c r="B51" s="4">
        <v>39761</v>
      </c>
      <c r="C51" s="11">
        <v>1103</v>
      </c>
      <c r="D51" s="11">
        <v>1074</v>
      </c>
      <c r="F51" s="17"/>
      <c r="G51" s="17"/>
      <c r="I51" s="28"/>
      <c r="J51" s="28"/>
    </row>
    <row r="52" spans="1:10" x14ac:dyDescent="0.2">
      <c r="A52">
        <v>47</v>
      </c>
      <c r="B52" s="4">
        <v>39768</v>
      </c>
      <c r="C52" s="11">
        <v>1168</v>
      </c>
      <c r="D52" s="11">
        <v>1016</v>
      </c>
      <c r="F52" s="17"/>
      <c r="G52" s="17"/>
      <c r="I52" s="28"/>
      <c r="J52" s="28"/>
    </row>
    <row r="53" spans="1:10" x14ac:dyDescent="0.2">
      <c r="A53">
        <v>48</v>
      </c>
      <c r="B53" s="4">
        <v>39775</v>
      </c>
      <c r="C53" s="11">
        <v>1107</v>
      </c>
      <c r="D53" s="11">
        <v>1074</v>
      </c>
      <c r="F53" s="17"/>
      <c r="G53" s="17"/>
      <c r="I53" s="28"/>
      <c r="J53" s="28"/>
    </row>
    <row r="54" spans="1:10" x14ac:dyDescent="0.2">
      <c r="A54">
        <v>49</v>
      </c>
      <c r="B54" s="4">
        <v>39782</v>
      </c>
      <c r="C54" s="11">
        <v>1042</v>
      </c>
      <c r="D54" s="11">
        <v>1110</v>
      </c>
      <c r="F54" s="17"/>
      <c r="G54" s="17"/>
      <c r="I54" s="28"/>
      <c r="J54" s="28"/>
    </row>
    <row r="55" spans="1:10" x14ac:dyDescent="0.2">
      <c r="A55">
        <v>50</v>
      </c>
      <c r="B55" s="4">
        <v>39789</v>
      </c>
      <c r="C55" s="11">
        <v>1122</v>
      </c>
      <c r="D55" s="11">
        <v>1130</v>
      </c>
      <c r="F55" s="17"/>
      <c r="G55" s="17"/>
      <c r="I55" s="28"/>
      <c r="J55" s="28"/>
    </row>
    <row r="56" spans="1:10" x14ac:dyDescent="0.2">
      <c r="A56">
        <v>51</v>
      </c>
      <c r="B56" s="4">
        <v>39796</v>
      </c>
      <c r="C56" s="11">
        <v>1058</v>
      </c>
      <c r="D56" s="11">
        <v>1301</v>
      </c>
      <c r="F56" s="17"/>
      <c r="G56" s="17"/>
      <c r="I56" s="28"/>
      <c r="J56" s="28"/>
    </row>
    <row r="57" spans="1:10" x14ac:dyDescent="0.2">
      <c r="A57" s="3">
        <v>52</v>
      </c>
      <c r="B57" s="5">
        <v>39803</v>
      </c>
      <c r="C57" s="51">
        <v>787</v>
      </c>
      <c r="D57" s="51">
        <v>932</v>
      </c>
      <c r="F57" s="17"/>
      <c r="G57" s="17"/>
      <c r="I57" s="28"/>
      <c r="J57" s="28"/>
    </row>
    <row r="58" spans="1:10" x14ac:dyDescent="0.2">
      <c r="I58" s="28"/>
      <c r="J58" s="28"/>
    </row>
    <row r="59" spans="1:10" ht="12" customHeight="1" x14ac:dyDescent="0.2">
      <c r="A59" s="94" t="s">
        <v>11</v>
      </c>
      <c r="B59" s="94"/>
      <c r="C59" s="94"/>
      <c r="D59" s="13"/>
      <c r="F59" s="12"/>
      <c r="G59" s="12"/>
      <c r="I59" s="28"/>
      <c r="J59" s="28"/>
    </row>
    <row r="60" spans="1:10" x14ac:dyDescent="0.2">
      <c r="I60" s="28"/>
    </row>
    <row r="61" spans="1:10" x14ac:dyDescent="0.2">
      <c r="I61" s="28"/>
    </row>
  </sheetData>
  <mergeCells count="6">
    <mergeCell ref="A1:I1"/>
    <mergeCell ref="A59:C59"/>
    <mergeCell ref="A4:A5"/>
    <mergeCell ref="C4:C5"/>
    <mergeCell ref="D4:D5"/>
    <mergeCell ref="B4:B5"/>
  </mergeCells>
  <phoneticPr fontId="37" type="noConversion"/>
  <pageMargins left="0.75" right="0.75" top="1" bottom="1" header="0.5" footer="0.5"/>
  <pageSetup paperSize="9" scale="90"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etadata xmlns="http://www.objective.com/ecm/document/metadata/53D26341A57B383EE0540010E0463CCA" version="1.0.0">
  <systemFields>
    <field name="Objective-Id">
      <value order="0">A21255718</value>
    </field>
    <field name="Objective-Title">
      <value order="0">Weekly and monthly births and deaths - 2018 May - Weekly - Table 1</value>
    </field>
    <field name="Objective-Description">
      <value order="0"/>
    </field>
    <field name="Objective-CreationStamp">
      <value order="0">2018-05-01T09:53:48Z</value>
    </field>
    <field name="Objective-IsApproved">
      <value order="0">false</value>
    </field>
    <field name="Objective-IsPublished">
      <value order="0">false</value>
    </field>
    <field name="Objective-DatePublished">
      <value order="0"/>
    </field>
    <field name="Objective-ModificationStamp">
      <value order="0">2018-06-05T21:53:20Z</value>
    </field>
    <field name="Objective-Owner">
      <value order="0">Hawkes, Karen K (N340097)</value>
    </field>
    <field name="Objective-Path">
      <value order="0">Objective Global Folder:SG File Plan:People, communities and living:Population and migration:Demography:Research and analysis: Demography:National Records of Scotland (NRS): Vital Events: Publications: Weekly and Monthly Births and Deaths: 2016-2021</value>
    </field>
    <field name="Objective-Parent">
      <value order="0">National Records of Scotland (NRS): Vital Events: Publications: Weekly and Monthly Births and Deaths: 2016-2021</value>
    </field>
    <field name="Objective-State">
      <value order="0">Being Drafted</value>
    </field>
    <field name="Objective-VersionId">
      <value order="0">vA29858875</value>
    </field>
    <field name="Objective-Version">
      <value order="0">0.2</value>
    </field>
    <field name="Objective-VersionNumber">
      <value order="0">2</value>
    </field>
    <field name="Objective-VersionComment">
      <value order="0"/>
    </field>
    <field name="Objective-FileNumber">
      <value order="0">qA613908</value>
    </field>
    <field name="Objective-Classification">
      <value order="0">OFFICIAL-SENSITIVE</value>
    </field>
    <field name="Objective-Caveats">
      <value order="0">Caveat for access to SG Fileplan</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2.xml><?xml version="1.0" encoding="utf-8"?>
<p:properties xmlns:p="http://schemas.microsoft.com/office/2006/metadata/properties" xmlns:xsi="http://www.w3.org/2001/XMLSchema-instance" xmlns:pc="http://schemas.microsoft.com/office/infopath/2007/PartnerControls">
  <documentManagement>
    <ld300b2b0b794dcab1c61f72098850b3 xmlns="1f9c2a4e-c33c-4586-94ce-504a756e9502">
      <Terms xmlns="http://schemas.microsoft.com/office/infopath/2007/PartnerControls">
        <TermInfo xmlns="http://schemas.microsoft.com/office/infopath/2007/PartnerControls">
          <TermName xmlns="http://schemas.microsoft.com/office/infopath/2007/PartnerControls">Mortality trends</TermName>
          <TermId xmlns="http://schemas.microsoft.com/office/infopath/2007/PartnerControls">95c21edd-a8d9-4cb2-898e-e98fc24643e5</TermId>
        </TermInfo>
      </Terms>
    </ld300b2b0b794dcab1c61f72098850b3>
    <DocumentSetDescription xmlns="http://schemas.microsoft.com/sharepoint/v3" xsi:nil="true"/>
    <TaxCatchAll xmlns="79392c51-0192-4e0e-b858-3a8b41b0fb8c">
      <Value>1665</Value>
      <Value>5726</Value>
      <Value>1526</Value>
      <Value>1508</Value>
      <Value>4325</Value>
      <Value>4710</Value>
      <Value>6426</Value>
    </TaxCatchAll>
    <_x0063_ei0 xmlns="fe5f4087-ee4e-473d-9fd7-38afcd6be3a0" xsi:nil="true"/>
    <daa1262b318242d28987a366a1d743c9 xmlns="1f9c2a4e-c33c-4586-94ce-504a756e9502">
      <Terms xmlns="http://schemas.microsoft.com/office/infopath/2007/PartnerControls">
        <TermInfo xmlns="http://schemas.microsoft.com/office/infopath/2007/PartnerControls">
          <TermName xmlns="http://schemas.microsoft.com/office/infopath/2007/PartnerControls">Public Health Science</TermName>
          <TermId xmlns="http://schemas.microsoft.com/office/infopath/2007/PartnerControls">b2b77e3c-2681-456c-b814-5de530825b32</TermId>
        </TermInfo>
        <TermInfo xmlns="http://schemas.microsoft.com/office/infopath/2007/PartnerControls">
          <TermName xmlns="http://schemas.microsoft.com/office/infopath/2007/PartnerControls">Public Health Observatory</TermName>
          <TermId xmlns="http://schemas.microsoft.com/office/infopath/2007/PartnerControls">93aae3ef-e663-4f27-9869-119d88d797dd</TermId>
        </TermInfo>
        <TermInfo xmlns="http://schemas.microsoft.com/office/infopath/2007/PartnerControls">
          <TermName xmlns="http://schemas.microsoft.com/office/infopath/2007/PartnerControls">Output</TermName>
          <TermId xmlns="http://schemas.microsoft.com/office/infopath/2007/PartnerControls">e7b7f30c-8859-4ebb-99e3-0d77a47f6e11</TermId>
        </TermInfo>
      </Terms>
    </daa1262b318242d28987a366a1d743c9>
    <dc8bdd57f6044d68ba2ad0d355b4e94f xmlns="1f9c2a4e-c33c-4586-94ce-504a756e9502">
      <Terms xmlns="http://schemas.microsoft.com/office/infopath/2007/PartnerControls">
        <TermInfo xmlns="http://schemas.microsoft.com/office/infopath/2007/PartnerControls">
          <TermName xmlns="http://schemas.microsoft.com/office/infopath/2007/PartnerControls">Data (Excel)</TermName>
          <TermId xmlns="http://schemas.microsoft.com/office/infopath/2007/PartnerControls">0d037044-88a9-43c8-ae49-1451648a8a68</TermId>
        </TermInfo>
      </Terms>
    </dc8bdd57f6044d68ba2ad0d355b4e94f>
    <f15ab22896834ccda9dd19a0d9fb96a7 xmlns="1f9c2a4e-c33c-4586-94ce-504a756e9502">
      <Terms xmlns="http://schemas.microsoft.com/office/infopath/2007/PartnerControls">
        <TermInfo xmlns="http://schemas.microsoft.com/office/infopath/2007/PartnerControls">
          <TermName xmlns="http://schemas.microsoft.com/office/infopath/2007/PartnerControls">2018</TermName>
          <TermId xmlns="http://schemas.microsoft.com/office/infopath/2007/PartnerControls">4b0c185b-194e-4c4b-9212-d13c66febe68</TermId>
        </TermInfo>
      </Terms>
    </f15ab22896834ccda9dd19a0d9fb96a7>
    <pec585762dee4a4ea7f3d0f1b611b462 xmlns="1f9c2a4e-c33c-4586-94ce-504a756e9502">
      <Terms xmlns="http://schemas.microsoft.com/office/infopath/2007/PartnerControls">
        <TermInfo xmlns="http://schemas.microsoft.com/office/infopath/2007/PartnerControls">
          <TermName xmlns="http://schemas.microsoft.com/office/infopath/2007/PartnerControls">September</TermName>
          <TermId xmlns="http://schemas.microsoft.com/office/infopath/2007/PartnerControls">77250d28-97c2-465b-903f-e13bd8ab165c</TermId>
        </TermInfo>
      </Terms>
    </pec585762dee4a4ea7f3d0f1b611b462>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HS PHO Output" ma:contentTypeID="0x010100AB71BC9B4D1D724495B6D89DE9CAF1833E010049AF150FC1FBD54FB3865DBD6374D858" ma:contentTypeVersion="5" ma:contentTypeDescription="Standard Health Scotland document" ma:contentTypeScope="" ma:versionID="2347fcc05ab6fbcb08cf212d9a09d971">
  <xsd:schema xmlns:xsd="http://www.w3.org/2001/XMLSchema" xmlns:xs="http://www.w3.org/2001/XMLSchema" xmlns:p="http://schemas.microsoft.com/office/2006/metadata/properties" xmlns:ns1="http://schemas.microsoft.com/sharepoint/v3" xmlns:ns2="79392c51-0192-4e0e-b858-3a8b41b0fb8c" xmlns:ns3="1f9c2a4e-c33c-4586-94ce-504a756e9502" xmlns:ns4="fe5f4087-ee4e-473d-9fd7-38afcd6be3a0" targetNamespace="http://schemas.microsoft.com/office/2006/metadata/properties" ma:root="true" ma:fieldsID="91dfbbe5140ce0592bb2925929c3aa22" ns1:_="" ns2:_="" ns3:_="" ns4:_="">
    <xsd:import namespace="http://schemas.microsoft.com/sharepoint/v3"/>
    <xsd:import namespace="79392c51-0192-4e0e-b858-3a8b41b0fb8c"/>
    <xsd:import namespace="1f9c2a4e-c33c-4586-94ce-504a756e9502"/>
    <xsd:import namespace="fe5f4087-ee4e-473d-9fd7-38afcd6be3a0"/>
    <xsd:element name="properties">
      <xsd:complexType>
        <xsd:sequence>
          <xsd:element name="documentManagement">
            <xsd:complexType>
              <xsd:all>
                <xsd:element ref="ns2:TaxCatchAll" minOccurs="0"/>
                <xsd:element ref="ns2:TaxCatchAllLabel" minOccurs="0"/>
                <xsd:element ref="ns3:daa1262b318242d28987a366a1d743c9" minOccurs="0"/>
                <xsd:element ref="ns3:f15ab22896834ccda9dd19a0d9fb96a7" minOccurs="0"/>
                <xsd:element ref="ns3:pec585762dee4a4ea7f3d0f1b611b462" minOccurs="0"/>
                <xsd:element ref="ns3:ld300b2b0b794dcab1c61f72098850b3" minOccurs="0"/>
                <xsd:element ref="ns3:dc8bdd57f6044d68ba2ad0d355b4e94f" minOccurs="0"/>
                <xsd:element ref="ns4:_x0063_ei0" minOccurs="0"/>
                <xsd:element ref="ns1:DocumentSet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SetDescription" ma:index="21" nillable="true" ma:displayName="Description" ma:description="A description of the Document Set" ma:internalName="DocumentSet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392c51-0192-4e0e-b858-3a8b41b0fb8c" elementFormDefault="qualified">
    <xsd:import namespace="http://schemas.microsoft.com/office/2006/documentManagement/types"/>
    <xsd:import namespace="http://schemas.microsoft.com/office/infopath/2007/PartnerControls"/>
    <xsd:element name="TaxCatchAll" ma:index="8" nillable="true" ma:displayName="Taxonomy Catch All Column" ma:description="" ma:hidden="true" ma:list="{c6bb179b-2e3d-4740-bae1-cd660314586c}" ma:internalName="TaxCatchAll" ma:showField="CatchAllData" ma:web="1f9c2a4e-c33c-4586-94ce-504a756e9502">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description="" ma:hidden="true" ma:list="{c6bb179b-2e3d-4740-bae1-cd660314586c}" ma:internalName="TaxCatchAllLabel" ma:readOnly="true" ma:showField="CatchAllDataLabel" ma:web="1f9c2a4e-c33c-4586-94ce-504a756e950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f9c2a4e-c33c-4586-94ce-504a756e9502" elementFormDefault="qualified">
    <xsd:import namespace="http://schemas.microsoft.com/office/2006/documentManagement/types"/>
    <xsd:import namespace="http://schemas.microsoft.com/office/infopath/2007/PartnerControls"/>
    <xsd:element name="daa1262b318242d28987a366a1d743c9" ma:index="10" ma:taxonomy="true" ma:internalName="daa1262b318242d28987a366a1d743c9" ma:taxonomyFieldName="HSDocumentTag" ma:displayName="HS Document Tag" ma:readOnly="false" ma:default="" ma:fieldId="{daa1262b-3182-42d2-8987-a366a1d743c9}" ma:taxonomyMulti="true" ma:sspId="c0f6cbc1-8b72-4b83-9c85-1dd2ec6ede9a" ma:termSetId="de4b84b4-8f63-4e23-8c8c-3fef434f4083" ma:anchorId="00000000-0000-0000-0000-000000000000" ma:open="false" ma:isKeyword="false">
      <xsd:complexType>
        <xsd:sequence>
          <xsd:element ref="pc:Terms" minOccurs="0" maxOccurs="1"/>
        </xsd:sequence>
      </xsd:complexType>
    </xsd:element>
    <xsd:element name="f15ab22896834ccda9dd19a0d9fb96a7" ma:index="12" nillable="true" ma:taxonomy="true" ma:internalName="f15ab22896834ccda9dd19a0d9fb96a7" ma:taxonomyFieldName="HSYear" ma:displayName="HS Year" ma:indexed="true" ma:fieldId="{f15ab228-9683-4ccd-a9dd-19a0d9fb96a7}" ma:sspId="c0f6cbc1-8b72-4b83-9c85-1dd2ec6ede9a" ma:termSetId="9144fb4a-73f0-4b6e-aed3-3dd2466e0982" ma:anchorId="00000000-0000-0000-0000-000000000000" ma:open="false" ma:isKeyword="false">
      <xsd:complexType>
        <xsd:sequence>
          <xsd:element ref="pc:Terms" minOccurs="0" maxOccurs="1"/>
        </xsd:sequence>
      </xsd:complexType>
    </xsd:element>
    <xsd:element name="pec585762dee4a4ea7f3d0f1b611b462" ma:index="14" nillable="true" ma:taxonomy="true" ma:internalName="pec585762dee4a4ea7f3d0f1b611b462" ma:taxonomyFieldName="HSMonth" ma:displayName="HS Month" ma:indexed="true" ma:fieldId="{9ec58576-2dee-4a4e-a7f3-d0f1b611b462}" ma:sspId="c0f6cbc1-8b72-4b83-9c85-1dd2ec6ede9a" ma:termSetId="ac3c59ba-1895-4a12-af7b-2d04ef4651d3" ma:anchorId="00000000-0000-0000-0000-000000000000" ma:open="false" ma:isKeyword="false">
      <xsd:complexType>
        <xsd:sequence>
          <xsd:element ref="pc:Terms" minOccurs="0" maxOccurs="1"/>
        </xsd:sequence>
      </xsd:complexType>
    </xsd:element>
    <xsd:element name="ld300b2b0b794dcab1c61f72098850b3" ma:index="16" ma:taxonomy="true" ma:internalName="ld300b2b0b794dcab1c61f72098850b3" ma:taxonomyFieldName="HSPHOOutput" ma:displayName="HS PHO Output" ma:indexed="true" ma:readOnly="false" ma:fieldId="{5d300b2b-0b79-4dca-b1c6-1f72098850b3}" ma:sspId="c0f6cbc1-8b72-4b83-9c85-1dd2ec6ede9a" ma:termSetId="49238e4c-4e25-4ce0-a22e-ca055ee3e32b" ma:anchorId="00000000-0000-0000-0000-000000000000" ma:open="false" ma:isKeyword="false">
      <xsd:complexType>
        <xsd:sequence>
          <xsd:element ref="pc:Terms" minOccurs="0" maxOccurs="1"/>
        </xsd:sequence>
      </xsd:complexType>
    </xsd:element>
    <xsd:element name="dc8bdd57f6044d68ba2ad0d355b4e94f" ma:index="18" ma:taxonomy="true" ma:internalName="dc8bdd57f6044d68ba2ad0d355b4e94f" ma:taxonomyFieldName="HSPHOOutputFileType" ma:displayName="HS PHO Output File Type" ma:indexed="true" ma:readOnly="false" ma:fieldId="{dc8bdd57-f604-4d68-ba2a-d0d355b4e94f}" ma:sspId="c0f6cbc1-8b72-4b83-9c85-1dd2ec6ede9a" ma:termSetId="72c4f0a3-9d8b-4a44-911b-d7e3aa81e31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e5f4087-ee4e-473d-9fd7-38afcd6be3a0" elementFormDefault="qualified">
    <xsd:import namespace="http://schemas.microsoft.com/office/2006/documentManagement/types"/>
    <xsd:import namespace="http://schemas.microsoft.com/office/infopath/2007/PartnerControls"/>
    <xsd:element name="_x0063_ei0" ma:index="20" nillable="true" ma:displayName="Text" ma:internalName="_x0063_ei0">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c0f6cbc1-8b72-4b83-9c85-1dd2ec6ede9a" ContentTypeId="0x010100AB71BC9B4D1D724495B6D89DE9CAF183" PreviousValue="false"/>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customXml/itemProps2.xml><?xml version="1.0" encoding="utf-8"?>
<ds:datastoreItem xmlns:ds="http://schemas.openxmlformats.org/officeDocument/2006/customXml" ds:itemID="{4C7288FD-429E-43CF-B8CA-6ECCD683189D}">
  <ds:schemaRefs>
    <ds:schemaRef ds:uri="http://schemas.microsoft.com/office/infopath/2007/PartnerControls"/>
    <ds:schemaRef ds:uri="http://schemas.microsoft.com/office/2006/metadata/properties"/>
    <ds:schemaRef ds:uri="http://www.w3.org/XML/1998/namespace"/>
    <ds:schemaRef ds:uri="http://purl.org/dc/terms/"/>
    <ds:schemaRef ds:uri="http://schemas.openxmlformats.org/package/2006/metadata/core-properties"/>
    <ds:schemaRef ds:uri="http://schemas.microsoft.com/office/2006/documentManagement/types"/>
    <ds:schemaRef ds:uri="http://purl.org/dc/dcmitype/"/>
    <ds:schemaRef ds:uri="http://purl.org/dc/elements/1.1/"/>
  </ds:schemaRefs>
</ds:datastoreItem>
</file>

<file path=customXml/itemProps3.xml><?xml version="1.0" encoding="utf-8"?>
<ds:datastoreItem xmlns:ds="http://schemas.openxmlformats.org/officeDocument/2006/customXml" ds:itemID="{DCC57101-14AB-4660-89B4-4E66735BD5E0}">
  <ds:schemaRefs>
    <ds:schemaRef ds:uri="http://schemas.microsoft.com/sharepoint/v3/contenttype/forms"/>
  </ds:schemaRefs>
</ds:datastoreItem>
</file>

<file path=customXml/itemProps4.xml><?xml version="1.0" encoding="utf-8"?>
<ds:datastoreItem xmlns:ds="http://schemas.openxmlformats.org/officeDocument/2006/customXml" ds:itemID="{30DBF5E0-DEE5-42F8-A531-119DD1DE08C1}"/>
</file>

<file path=customXml/itemProps5.xml><?xml version="1.0" encoding="utf-8"?>
<ds:datastoreItem xmlns:ds="http://schemas.openxmlformats.org/officeDocument/2006/customXml" ds:itemID="{560E36E4-D28C-4C1E-B41D-4802CF98EAE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Weekly deaths single sheet</vt:lpstr>
      <vt:lpstr>Mean weekly deaths</vt:lpstr>
      <vt:lpstr>Annual difference from mean</vt:lpstr>
      <vt:lpstr>Charts</vt:lpstr>
      <vt:lpstr>2004</vt:lpstr>
      <vt:lpstr>2005</vt:lpstr>
      <vt:lpstr>2006</vt:lpstr>
      <vt:lpstr>2007</vt:lpstr>
      <vt:lpstr>2008</vt:lpstr>
      <vt:lpstr>2009</vt:lpstr>
      <vt:lpstr>2010</vt:lpstr>
      <vt:lpstr>2011</vt:lpstr>
      <vt:lpstr>2012</vt:lpstr>
      <vt:lpstr>2013</vt:lpstr>
      <vt:lpstr>2014</vt:lpstr>
      <vt:lpstr>2015 </vt:lpstr>
      <vt:lpstr>2016</vt:lpstr>
      <vt:lpstr>2017</vt:lpstr>
      <vt:lpstr>2018</vt:lpstr>
      <vt:lpstr>'2016'!Print_Area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NRS weekly deaths with analysis of difference from mean</dc:title>
  <dc:creator>Lynda Fenton</dc:creator>
  <cp:lastModifiedBy>Lynda Fenton</cp:lastModifiedBy>
  <cp:lastPrinted>2018-05-03T09:04:15Z</cp:lastPrinted>
  <dcterms:created xsi:type="dcterms:W3CDTF">2005-11-03T12:01:16Z</dcterms:created>
  <dcterms:modified xsi:type="dcterms:W3CDTF">2018-09-10T09:27:02Z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A21255718</vt:lpwstr>
  </property>
  <property fmtid="{D5CDD505-2E9C-101B-9397-08002B2CF9AE}" pid="4" name="Objective-Title">
    <vt:lpwstr>Weekly and monthly births and deaths - 2018 May - Weekly - Table 1</vt:lpwstr>
  </property>
  <property fmtid="{D5CDD505-2E9C-101B-9397-08002B2CF9AE}" pid="5" name="Objective-Comment">
    <vt:lpwstr>
    </vt:lpwstr>
  </property>
  <property fmtid="{D5CDD505-2E9C-101B-9397-08002B2CF9AE}" pid="6" name="Objective-CreationStamp">
    <vt:filetime>2018-06-05T21:41:39Z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vt:lpwstr>
  </property>
  <property fmtid="{D5CDD505-2E9C-101B-9397-08002B2CF9AE}" pid="10" name="Objective-ModificationStamp">
    <vt:filetime>2018-06-05T21:53:22Z</vt:filetime>
  </property>
  <property fmtid="{D5CDD505-2E9C-101B-9397-08002B2CF9AE}" pid="11" name="Objective-Owner">
    <vt:lpwstr>Hawkes, Karen K (N340097)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Weekly and Monthly Births and Deaths: 2016-2021:</vt:lpwstr>
  </property>
  <property fmtid="{D5CDD505-2E9C-101B-9397-08002B2CF9AE}" pid="13" name="Objective-Parent">
    <vt:lpwstr>National Records of Scotland (NRS): Vital Events: Publications: Weekly and Monthly Births and Deaths: 2016-2021</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vt:lpwstr>
  </property>
  <property fmtid="{D5CDD505-2E9C-101B-9397-08002B2CF9AE}" pid="18" name="Objective-FileNumber">
    <vt:lpwstr>
    </vt:lpwstr>
  </property>
  <property fmtid="{D5CDD505-2E9C-101B-9397-08002B2CF9AE}" pid="19" name="Objective-Classification">
    <vt:lpwstr>[Inherited - OFFICIAL-SENSITIVE]</vt:lpwstr>
  </property>
  <property fmtid="{D5CDD505-2E9C-101B-9397-08002B2CF9AE}" pid="20" name="Objective-Caveats">
    <vt:lpwstr>
    </vt:lpwstr>
  </property>
  <property fmtid="{D5CDD505-2E9C-101B-9397-08002B2CF9AE}" pid="21" name="Objective-Date of Original [system]">
    <vt:lpwstr>
    </vt:lpwstr>
  </property>
  <property fmtid="{D5CDD505-2E9C-101B-9397-08002B2CF9AE}" pid="22" name="Objective-Date Received [system]">
    <vt:lpwstr>
    </vt:lpwstr>
  </property>
  <property fmtid="{D5CDD505-2E9C-101B-9397-08002B2CF9AE}" pid="23" name="Objective-SG Web Publication - Category [system]">
    <vt:lpwstr>
    </vt:lpwstr>
  </property>
  <property fmtid="{D5CDD505-2E9C-101B-9397-08002B2CF9AE}" pid="24" name="Objective-SG Web Publication - Category 2 Classification [system]">
    <vt:lpwstr>
    </vt:lpwstr>
  </property>
  <property fmtid="{D5CDD505-2E9C-101B-9397-08002B2CF9AE}" pid="25" name="Objective-Description">
    <vt:lpwstr>
    </vt:lpwstr>
  </property>
  <property fmtid="{D5CDD505-2E9C-101B-9397-08002B2CF9AE}" pid="26" name="Objective-VersionId">
    <vt:lpwstr>vA29858875</vt:lpwstr>
  </property>
  <property fmtid="{D5CDD505-2E9C-101B-9397-08002B2CF9AE}" pid="27" name="Objective-Date Received">
    <vt:lpwstr>
    </vt:lpwstr>
  </property>
  <property fmtid="{D5CDD505-2E9C-101B-9397-08002B2CF9AE}" pid="28" name="Objective-Date of Original">
    <vt:lpwstr>
    </vt:lpwstr>
  </property>
  <property fmtid="{D5CDD505-2E9C-101B-9397-08002B2CF9AE}" pid="29" name="Objective-SG Web Publication - Category">
    <vt:lpwstr>
    </vt:lpwstr>
  </property>
  <property fmtid="{D5CDD505-2E9C-101B-9397-08002B2CF9AE}" pid="30" name="Objective-SG Web Publication - Category 2 Classification">
    <vt:lpwstr>
    </vt:lpwstr>
  </property>
  <property fmtid="{D5CDD505-2E9C-101B-9397-08002B2CF9AE}" pid="31" name="Objective-Connect Creator">
    <vt:lpwstr>
    </vt:lpwstr>
  </property>
  <property fmtid="{D5CDD505-2E9C-101B-9397-08002B2CF9AE}" pid="32" name="Objective-Connect Creator [system]">
    <vt:lpwstr>
    </vt:lpwstr>
  </property>
  <property fmtid="{D5CDD505-2E9C-101B-9397-08002B2CF9AE}" pid="33" name="ContentTypeId">
    <vt:lpwstr>0x010100AB71BC9B4D1D724495B6D89DE9CAF1833E010049AF150FC1FBD54FB3865DBD6374D858</vt:lpwstr>
  </property>
  <property fmtid="{D5CDD505-2E9C-101B-9397-08002B2CF9AE}" pid="34" name="HSDocumentTag">
    <vt:lpwstr>1508;#Public Health Science|b2b77e3c-2681-456c-b814-5de530825b32;#1526;#Public Health Observatory|93aae3ef-e663-4f27-9869-119d88d797dd;#4325;#Output|e7b7f30c-8859-4ebb-99e3-0d77a47f6e11</vt:lpwstr>
  </property>
  <property fmtid="{D5CDD505-2E9C-101B-9397-08002B2CF9AE}" pid="35" name="HSMonth">
    <vt:lpwstr>1665;#September|77250d28-97c2-465b-903f-e13bd8ab165c</vt:lpwstr>
  </property>
  <property fmtid="{D5CDD505-2E9C-101B-9397-08002B2CF9AE}" pid="36" name="HSPHOOutputFileType">
    <vt:lpwstr>5726;#Data (Excel)|0d037044-88a9-43c8-ae49-1451648a8a68</vt:lpwstr>
  </property>
  <property fmtid="{D5CDD505-2E9C-101B-9397-08002B2CF9AE}" pid="37" name="HSYear">
    <vt:lpwstr>4710;#2018|4b0c185b-194e-4c4b-9212-d13c66febe68</vt:lpwstr>
  </property>
  <property fmtid="{D5CDD505-2E9C-101B-9397-08002B2CF9AE}" pid="38" name="HSPHOOutput">
    <vt:lpwstr>6426;#Mortality trends|95c21edd-a8d9-4cb2-898e-e98fc24643e5</vt:lpwstr>
  </property>
</Properties>
</file>