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8340" activeTab="2"/>
  </bookViews>
  <sheets>
    <sheet name="Notes" sheetId="5" r:id="rId1"/>
    <sheet name="1 endnote" sheetId="4" r:id="rId2"/>
    <sheet name="2 assessment" sheetId="2" r:id="rId3"/>
    <sheet name="3 list of measures" sheetId="3" r:id="rId4"/>
    <sheet name="4 criteria" sheetId="6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4" i="2" l="1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118" i="4"/>
  <c r="F118" i="4"/>
  <c r="G64" i="4"/>
  <c r="F64" i="4"/>
  <c r="G63" i="4"/>
  <c r="F63" i="4"/>
  <c r="G35" i="4"/>
  <c r="F35" i="4"/>
  <c r="G127" i="4"/>
  <c r="F127" i="4"/>
  <c r="G110" i="4"/>
  <c r="F110" i="4"/>
  <c r="G40" i="4"/>
  <c r="F40" i="4"/>
  <c r="G62" i="4"/>
  <c r="F62" i="4"/>
  <c r="G56" i="4"/>
  <c r="F56" i="4"/>
  <c r="G52" i="4"/>
  <c r="F52" i="4"/>
  <c r="G42" i="4"/>
  <c r="F42" i="4"/>
  <c r="G39" i="4"/>
  <c r="F39" i="4"/>
  <c r="G75" i="4"/>
  <c r="F75" i="4"/>
  <c r="G27" i="4"/>
  <c r="F27" i="4"/>
  <c r="G137" i="4"/>
  <c r="F137" i="4"/>
  <c r="G74" i="4"/>
  <c r="F74" i="4"/>
  <c r="G136" i="4"/>
  <c r="F136" i="4"/>
  <c r="G38" i="4"/>
  <c r="F38" i="4"/>
  <c r="G34" i="4"/>
  <c r="F34" i="4"/>
  <c r="G19" i="4"/>
  <c r="F19" i="4"/>
  <c r="G103" i="4"/>
  <c r="F103" i="4"/>
  <c r="G47" i="4"/>
  <c r="F47" i="4"/>
  <c r="G23" i="4"/>
  <c r="F23" i="4"/>
  <c r="G135" i="4"/>
  <c r="F135" i="4"/>
  <c r="G12" i="4"/>
  <c r="F12" i="4"/>
  <c r="G55" i="4"/>
  <c r="F55" i="4"/>
  <c r="G73" i="4"/>
  <c r="F73" i="4"/>
  <c r="G25" i="4"/>
  <c r="F25" i="4"/>
  <c r="G72" i="4"/>
  <c r="F72" i="4"/>
  <c r="G8" i="4"/>
  <c r="F8" i="4"/>
  <c r="G11" i="4"/>
  <c r="F11" i="4"/>
  <c r="G141" i="4"/>
  <c r="F141" i="4"/>
  <c r="G140" i="4"/>
  <c r="F140" i="4"/>
  <c r="G71" i="4"/>
  <c r="F71" i="4"/>
  <c r="G61" i="4"/>
  <c r="F61" i="4"/>
  <c r="G10" i="4"/>
  <c r="F10" i="4"/>
  <c r="G117" i="4"/>
  <c r="F117" i="4"/>
  <c r="G79" i="4"/>
  <c r="F79" i="4"/>
  <c r="G41" i="4"/>
  <c r="F41" i="4"/>
  <c r="G102" i="4"/>
  <c r="F102" i="4"/>
  <c r="G101" i="4"/>
  <c r="F101" i="4"/>
  <c r="G139" i="4"/>
  <c r="F139" i="4"/>
  <c r="G60" i="4"/>
  <c r="F60" i="4"/>
  <c r="G138" i="4"/>
  <c r="F138" i="4"/>
  <c r="G134" i="4"/>
  <c r="F134" i="4"/>
  <c r="G100" i="4"/>
  <c r="F100" i="4"/>
  <c r="G116" i="4"/>
  <c r="F116" i="4"/>
  <c r="G33" i="4"/>
  <c r="F33" i="4"/>
  <c r="G46" i="4"/>
  <c r="F46" i="4"/>
  <c r="G59" i="4"/>
  <c r="F59" i="4"/>
  <c r="G58" i="4"/>
  <c r="F58" i="4"/>
  <c r="G126" i="4"/>
  <c r="F126" i="4"/>
  <c r="G125" i="4"/>
  <c r="F125" i="4"/>
  <c r="G89" i="4"/>
  <c r="F89" i="4"/>
  <c r="G88" i="4"/>
  <c r="F88" i="4"/>
  <c r="G109" i="4"/>
  <c r="F109" i="4"/>
  <c r="G45" i="4"/>
  <c r="F45" i="4"/>
  <c r="G51" i="4"/>
  <c r="F51" i="4"/>
  <c r="G9" i="4"/>
  <c r="F9" i="4"/>
  <c r="G3" i="4"/>
  <c r="F3" i="4"/>
  <c r="G87" i="4"/>
  <c r="F87" i="4"/>
  <c r="G17" i="4"/>
  <c r="F17" i="4"/>
  <c r="G78" i="4"/>
  <c r="F78" i="4"/>
  <c r="G92" i="4"/>
  <c r="F92" i="4"/>
  <c r="G37" i="4"/>
  <c r="F37" i="4"/>
  <c r="G54" i="4"/>
  <c r="F54" i="4"/>
  <c r="G50" i="4"/>
  <c r="F50" i="4"/>
  <c r="G86" i="4"/>
  <c r="F86" i="4"/>
  <c r="G108" i="4"/>
  <c r="F108" i="4"/>
  <c r="G70" i="4"/>
  <c r="F70" i="4"/>
  <c r="G107" i="4"/>
  <c r="F107" i="4"/>
  <c r="G99" i="4"/>
  <c r="F99" i="4"/>
  <c r="G85" i="4"/>
  <c r="F85" i="4"/>
  <c r="G69" i="4"/>
  <c r="F69" i="4"/>
  <c r="G77" i="4"/>
  <c r="F77" i="4"/>
  <c r="G133" i="4"/>
  <c r="F133" i="4"/>
  <c r="G98" i="4"/>
  <c r="F98" i="4"/>
  <c r="G124" i="4"/>
  <c r="F124" i="4"/>
  <c r="G7" i="4"/>
  <c r="F7" i="4"/>
  <c r="G22" i="4"/>
  <c r="F22" i="4"/>
  <c r="G44" i="4"/>
  <c r="F44" i="4"/>
  <c r="G6" i="4"/>
  <c r="F6" i="4"/>
  <c r="G68" i="4"/>
  <c r="F68" i="4"/>
  <c r="G132" i="4"/>
  <c r="F132" i="4"/>
  <c r="G123" i="4"/>
  <c r="F123" i="4"/>
  <c r="G131" i="4"/>
  <c r="F131" i="4"/>
  <c r="G21" i="4"/>
  <c r="F21" i="4"/>
  <c r="G122" i="4"/>
  <c r="F122" i="4"/>
  <c r="G18" i="4"/>
  <c r="F18" i="4"/>
  <c r="G97" i="4"/>
  <c r="F97" i="4"/>
  <c r="G84" i="4"/>
  <c r="F84" i="4"/>
  <c r="G121" i="4"/>
  <c r="F121" i="4"/>
  <c r="G130" i="4"/>
  <c r="F130" i="4"/>
  <c r="G5" i="4"/>
  <c r="F5" i="4"/>
  <c r="G129" i="4"/>
  <c r="F129" i="4"/>
  <c r="G115" i="4"/>
  <c r="F115" i="4"/>
  <c r="G67" i="4"/>
  <c r="F67" i="4"/>
  <c r="G96" i="4"/>
  <c r="F96" i="4"/>
  <c r="G114" i="4"/>
  <c r="F114" i="4"/>
  <c r="G49" i="4"/>
  <c r="F49" i="4"/>
  <c r="G120" i="4"/>
  <c r="F120" i="4"/>
  <c r="G4" i="4"/>
  <c r="F4" i="4"/>
  <c r="G66" i="4"/>
  <c r="F66" i="4"/>
  <c r="G95" i="4"/>
  <c r="F95" i="4"/>
  <c r="G65" i="4"/>
  <c r="F65" i="4"/>
  <c r="G24" i="4"/>
  <c r="F24" i="4"/>
  <c r="G91" i="4"/>
  <c r="F91" i="4"/>
  <c r="G83" i="4"/>
  <c r="F83" i="4"/>
  <c r="G57" i="4"/>
  <c r="F57" i="4"/>
  <c r="G32" i="4"/>
  <c r="F32" i="4"/>
  <c r="G106" i="4"/>
  <c r="F106" i="4"/>
  <c r="G94" i="4"/>
  <c r="F94" i="4"/>
  <c r="G105" i="4"/>
  <c r="F105" i="4"/>
  <c r="G113" i="4"/>
  <c r="F113" i="4"/>
  <c r="G76" i="4"/>
  <c r="F76" i="4"/>
  <c r="G16" i="4"/>
  <c r="F16" i="4"/>
  <c r="G15" i="4"/>
  <c r="F15" i="4"/>
  <c r="G31" i="4"/>
  <c r="F31" i="4"/>
  <c r="G93" i="4"/>
  <c r="F93" i="4"/>
  <c r="G30" i="4"/>
  <c r="F30" i="4"/>
  <c r="G14" i="4"/>
  <c r="F14" i="4"/>
  <c r="G26" i="4"/>
  <c r="F26" i="4"/>
  <c r="G29" i="4"/>
  <c r="F29" i="4"/>
  <c r="G20" i="4"/>
  <c r="F20" i="4"/>
  <c r="G48" i="4"/>
  <c r="F48" i="4"/>
  <c r="G119" i="4"/>
  <c r="F119" i="4"/>
  <c r="G13" i="4"/>
  <c r="F13" i="4"/>
  <c r="G104" i="4"/>
  <c r="F104" i="4"/>
  <c r="G82" i="4"/>
  <c r="F82" i="4"/>
  <c r="G128" i="4"/>
  <c r="F128" i="4"/>
  <c r="G112" i="4"/>
  <c r="F112" i="4"/>
  <c r="G28" i="4"/>
  <c r="F28" i="4"/>
  <c r="G53" i="4"/>
  <c r="F53" i="4"/>
  <c r="G111" i="4"/>
  <c r="F111" i="4"/>
  <c r="G81" i="4"/>
  <c r="F81" i="4"/>
  <c r="G80" i="4"/>
  <c r="F80" i="4"/>
  <c r="G43" i="4"/>
  <c r="F43" i="4"/>
  <c r="G90" i="4"/>
  <c r="F90" i="4"/>
  <c r="G36" i="4"/>
  <c r="F36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3" i="4"/>
</calcChain>
</file>

<file path=xl/comments1.xml><?xml version="1.0" encoding="utf-8"?>
<comments xmlns="http://schemas.openxmlformats.org/spreadsheetml/2006/main">
  <authors>
    <author>Nick</author>
    <author>Nick Bailey</author>
  </authors>
  <commentList>
    <comment ref="L5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e.g. school vs nhd</t>
        </r>
      </text>
    </comment>
    <comment ref="O5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Income, class, occupation, employment</t>
        </r>
      </text>
    </comment>
    <comment ref="AA5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e.g. because focus on occupations, schools, etc.</t>
        </r>
      </text>
    </comment>
    <comment ref="AB5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e.g. nhds treated as discrete units, but otherwise ‘aspatial’</t>
        </r>
      </text>
    </comment>
    <comment ref="AI5" authorId="1">
      <text>
        <r>
          <rPr>
            <b/>
            <sz val="9"/>
            <color indexed="81"/>
            <rFont val="Tahoma"/>
            <family val="2"/>
          </rPr>
          <t>Nick Bailey:</t>
        </r>
        <r>
          <rPr>
            <sz val="9"/>
            <color indexed="81"/>
            <rFont val="Tahoma"/>
            <family val="2"/>
          </rPr>
          <t xml:space="preserve">
over-/under-representation of groups in particular areas</t>
        </r>
      </text>
    </comment>
    <comment ref="AJ5" authorId="1">
      <text>
        <r>
          <rPr>
            <b/>
            <sz val="9"/>
            <color indexed="81"/>
            <rFont val="Tahoma"/>
            <family val="2"/>
          </rPr>
          <t>Nick Bailey:</t>
        </r>
        <r>
          <rPr>
            <sz val="9"/>
            <color indexed="81"/>
            <rFont val="Tahoma"/>
            <family val="2"/>
          </rPr>
          <t xml:space="preserve">
Exposure to majority or other group, or own group</t>
        </r>
      </text>
    </comment>
    <comment ref="AK5" authorId="1">
      <text>
        <r>
          <rPr>
            <b/>
            <sz val="9"/>
            <color indexed="81"/>
            <rFont val="Tahoma"/>
            <family val="2"/>
          </rPr>
          <t>Nick Bailey:</t>
        </r>
        <r>
          <rPr>
            <sz val="9"/>
            <color indexed="81"/>
            <rFont val="Tahoma"/>
            <family val="2"/>
          </rPr>
          <t xml:space="preserve">
Occupying more or less of the urban land area</t>
        </r>
      </text>
    </comment>
    <comment ref="AL5" authorId="1">
      <text>
        <r>
          <rPr>
            <b/>
            <sz val="9"/>
            <color indexed="81"/>
            <rFont val="Tahoma"/>
            <family val="2"/>
          </rPr>
          <t>Nick Bailey:</t>
        </r>
        <r>
          <rPr>
            <sz val="9"/>
            <color indexed="81"/>
            <rFont val="Tahoma"/>
            <family val="2"/>
          </rPr>
          <t xml:space="preserve">
Occupying more central or more outlying areas</t>
        </r>
      </text>
    </comment>
    <comment ref="AM5" authorId="1">
      <text>
        <r>
          <rPr>
            <b/>
            <sz val="9"/>
            <color indexed="81"/>
            <rFont val="Tahoma"/>
            <family val="2"/>
          </rPr>
          <t>Nick Bailey:</t>
        </r>
        <r>
          <rPr>
            <sz val="9"/>
            <color indexed="81"/>
            <rFont val="Tahoma"/>
            <family val="2"/>
          </rPr>
          <t xml:space="preserve">
Whether areas of over-representation close to each other or dispersed</t>
        </r>
      </text>
    </comment>
  </commentList>
</comments>
</file>

<file path=xl/sharedStrings.xml><?xml version="1.0" encoding="utf-8"?>
<sst xmlns="http://schemas.openxmlformats.org/spreadsheetml/2006/main" count="1003" uniqueCount="422">
  <si>
    <t>Substantive domain</t>
  </si>
  <si>
    <t>Social dimension</t>
  </si>
  <si>
    <t>Aim</t>
  </si>
  <si>
    <t>Treatment of space</t>
  </si>
  <si>
    <t>Uncertainty and inference</t>
  </si>
  <si>
    <t>Concept or aspect of segregation</t>
  </si>
  <si>
    <t>Level of measurement</t>
  </si>
  <si>
    <t>Criteria for assessing measures</t>
  </si>
  <si>
    <t>Residential or geographical</t>
  </si>
  <si>
    <t>Other</t>
  </si>
  <si>
    <t xml:space="preserve">Ethnicity </t>
  </si>
  <si>
    <t>Religion</t>
  </si>
  <si>
    <t>Gender</t>
  </si>
  <si>
    <t>Causes</t>
  </si>
  <si>
    <t>Not addressed</t>
  </si>
  <si>
    <t>Addressed</t>
  </si>
  <si>
    <t>Evenness</t>
  </si>
  <si>
    <t>Continuity</t>
  </si>
  <si>
    <t>Granularity</t>
  </si>
  <si>
    <t>Not discussed</t>
  </si>
  <si>
    <t>Discussed</t>
  </si>
  <si>
    <t>Economic</t>
  </si>
  <si>
    <t>Cross-domain links</t>
  </si>
  <si>
    <t>One level of group units</t>
  </si>
  <si>
    <t>No spatial units</t>
  </si>
  <si>
    <t>Number</t>
  </si>
  <si>
    <t>Full reference</t>
  </si>
  <si>
    <t>Year</t>
  </si>
  <si>
    <t>Education, school</t>
  </si>
  <si>
    <t>Occupatn, workplace</t>
  </si>
  <si>
    <t>Substntv descriptn, analysis</t>
  </si>
  <si>
    <t>Conse-quences, impacts</t>
  </si>
  <si>
    <t>Point-based – no nhd units</t>
  </si>
  <si>
    <t>Multiple levels, continuous plane</t>
  </si>
  <si>
    <t>Compact-ness, convexity</t>
  </si>
  <si>
    <t>Binary categories or comparisons</t>
  </si>
  <si>
    <t>Multiple categories or comparisons</t>
  </si>
  <si>
    <t>Continuous, scale</t>
  </si>
  <si>
    <t>Dissimilarity</t>
  </si>
  <si>
    <t>D</t>
  </si>
  <si>
    <t>Massey and Denton (1988)</t>
  </si>
  <si>
    <t>Concept</t>
  </si>
  <si>
    <t>Name</t>
  </si>
  <si>
    <t>Label</t>
  </si>
  <si>
    <t>List of measures and definitions</t>
  </si>
  <si>
    <t>Relevant, non-duplicate</t>
  </si>
  <si>
    <t>No particular domain</t>
  </si>
  <si>
    <t>Framework v1 (28 Aug 2014)</t>
  </si>
  <si>
    <t>Abramsson, M. and L. E. Borgegard (1998). "Changing welfare states and social housing: Consequences for spatial segregation - reviewed." Scandinavian Housing &amp; Planning Research 15(3): 149-173.</t>
  </si>
  <si>
    <t>Acevedo-Garcia, D. and T. L. Osypuk (2008). "Invited Commentary: Residential Segregation and Health-The Complexity of Modeling Separate Social Contexts." American Journal of Epidemiology 168(11): 1255-1258.</t>
  </si>
  <si>
    <t>Adams, J., J. Swain and M. Clark (2000). "What's so special? Teachers' models and their realisation in practice in segregated schools." Disability &amp; Society 15(2): 233-245.</t>
  </si>
  <si>
    <t>Aguilera, A. and E. Ugalde (2007). "A spatially extended model for residential segregation." Discrete Dynamics in Nature and Society: 20.</t>
  </si>
  <si>
    <t>Allen, R. and A. Vignoles (2007). "What should an index of school segregation measure?" Oxford Review of Education 33(5): 643-668.</t>
  </si>
  <si>
    <t>Alonso, G. (2011). "Response to Joshua Dunn's review of Our Schools Suck: Students Talk Back to a Segregated Nation on the Failures of Urban Education." Perspectives on Politics 9(2): 395-396.</t>
  </si>
  <si>
    <t>Anderson, L. M., J. St Charles, M. T. Fullilove, S. C. Scrimshaw, J. E. Fielding, J. Normand and S. Task Force Community Preventive (2003). "Providing affordable family housing and reducing residential segregation by income - A systematic review." American Journal of Preventive Medicine 24(3): 47-67.</t>
  </si>
  <si>
    <t>Anker, R. (1997). "Theories of occupational segregation by sex: An overview." International Labour Review 136(3): 315-+.</t>
  </si>
  <si>
    <t>Auchincloss, A. H., R. L. Riolo, D. G. Brown, J. Cook and A. V. D. Roux (2011). "An Agent-Based Model of Income Inequalities in Diet in the Context of Residential Segregation." American Journal of Preventive Medicine 40(3): 303-311.</t>
  </si>
  <si>
    <t>Bayon, M. C. and G. A. Saravi (2013). "The Cultural Dimensions of Urban Fragmentation Segregation, Sociability, and Inequality in Mexico City." Latin American Perspectives 40(2): 35-52.</t>
  </si>
  <si>
    <t>Benard, S. and R. Willer (2007). "A wealth and status-based model of residential segregation." Journal of Mathematical Sociology 31(2): 149-174.</t>
  </si>
  <si>
    <t>Berg, N., U. Hoffrage and K. Abramczuk (2010). "Fast Acceptance by Common Experience: FACE-recognition in Schelling's model of neighborhood segregation." Judgment and Decision Making 5(5): 391-410.</t>
  </si>
  <si>
    <t>Bertaux, N. E. (1991). "THE ROOTS OF TODAYS WOMENS JOBS AND MENS JOBS - USING THE INDEX OF DISSIMILARITY TO MEASURE OCCUPATIONAL SEGREGATION BY GENDER." Explorations in Economic History 28(4): 433-459.</t>
  </si>
  <si>
    <t>Blackburn, R. M. (2012). "The measurement of occupational segregation and its component dimensions." International Journal of Social Research Methodology 15(3): 175-198.</t>
  </si>
  <si>
    <t>Blackburn, R. M., B. Brooks and J. Jarman (2001). "Occupational stratification - The vertical dimension of occupational segregation." Work Employment and Society 15(3): 511-538.</t>
  </si>
  <si>
    <t>Blackburn, R. M., J. Jarman and J. Siltanen (1993). "THE ANALYSIS OF OCCUPATIONAL GENDER SEGREGATION OVER TIME AND PLACE - CONSIDERATIONS OF MEASUREMENT AND SOME NEW EVIDENCE." Work Employment and Society 7(3): 335-362.</t>
  </si>
  <si>
    <t>Blackburn, R. M., J. Jarman and J. Siltanen (1997). "The measurement of occupational gender segregation - Response." Journal of the Royal Statistical Society Series a-Statistics in Society 160: 145-147.</t>
  </si>
  <si>
    <t>Blackburn, R. M., J. Siltanen and J. Jarman (1995). "THE MEASUREMENT OF OCCUPATIONAL GENDER SEGREGATION - CURRENT PROBLEMS AND A NEW APPROACH." Journal of the Royal Statistical Society Series a-Statistics in Society 158: 319-331.</t>
  </si>
  <si>
    <t>Blair, S. L. and D. T. Lichter (1991). "MEASURING THE DIVISION OF HOUSEHOLD LABOR - GENDER SEGREGATION OF HOUSEWORK AMONG AMERICAN COUPLES." Journal of Family Issues 12(1): 91-113.</t>
  </si>
  <si>
    <t>Campbell, D. A. and J. M. Warner (1997). "Formally modelling a gender-segregated economy: A response to William Darity, Jr." World Development 25(12): 2155-2158.</t>
  </si>
  <si>
    <t>Carrillo, P. and A. Yezer (2009). "Alternative measures of homeownership gaps across segregated neighborhoods." Regional Science and Urban Economics 39(5): 542-552.</t>
  </si>
  <si>
    <t>Charters, M. F. and P. W. Grimes (1997). "Technology and librarianship: A test of the human capital model of occupational segregation." Applied Economics Letters 4(7): 403-406.</t>
  </si>
  <si>
    <t>Clark, W. A. V. (1991). "RESIDENTIAL PREFERENCES AND NEIGHBORHOOD RACIAL SEGREGATION - A TEST OF THE SCHELLING SEGREGATION MODEL." Demography 28(1): 1-19.</t>
  </si>
  <si>
    <t>Clark, W. A. V. (1991). "URBAN AFFAIRS ANNUAL REVIEWS 32 - DIVIDED NEIGHBORHOODS - CHANGING PATTERNS OF RACIAL SEGREGATION - TOBIN,GA." Environment and Planning A 23(3): 448-449.</t>
  </si>
  <si>
    <t>Clark, W. A. V. (2006). "Ethnic preferences and residential segregation: A commentary on outcomes from agent-based modeling." Journal of Mathematical Sociology 30(3-4): 319-326.</t>
  </si>
  <si>
    <t>Cohn, M. J. and S. P. Jackman (2011). "A Comparison of Aspatial and Spatial Measures of Segregation." Transactions in Gis 15: 47-66.</t>
  </si>
  <si>
    <t>Crooks, A. T. (2010). "Constructing and implementing an agent-based model of residential segregation through vector GIS." International Journal of Geographical Information Science 24(5): 661-675.</t>
  </si>
  <si>
    <t>Currarini, S., M. O. Jackson and P. Pin (2009). "An Economic Model of Friendship: Homophily, Minorities, and Segregation." Econometrica 77(4): 1003-1045.</t>
  </si>
  <si>
    <t>Darden, J., M. Rahbar, L. Jezierski, M. Li and E. Velie (2010). "The Measurement of Neighborhood Socioeconomic Characteristics and Black and White Residential Segregation in Metropolitan Detroit: Implications for the Study of Social Disparities in Health." Annals of the Association of American Geographers 100(1): 137-158.</t>
  </si>
  <si>
    <t>Darity, W. (1997). "Formally modeling a gender-segregated economy: A reply to Campbell and Warner." World Development 25(12): 2159-2161.</t>
  </si>
  <si>
    <t>Dawkins, C. J. (2004). "Measuring the spatial pattern of residential segregation." Urban Studies 41(4): 833-851.</t>
  </si>
  <si>
    <t>Dawkins, C. J. (2007). "Space and the measurement of income segregation." Journal of Regional Science 47(2): 255-272.</t>
  </si>
  <si>
    <t>Deurloo, M. C. and S. de Vos (2008). "Measuring segregation at the micro level: An application of the M measure to multi-ethnic residential neighbourhoods in Amsterdam." Tijdschrift Voor Economische En Sociale Geografie 99(3): 329-347.</t>
  </si>
  <si>
    <t>Deutsch, J., Y. Fluckiger and J. Silber (1994). "MEASURING OCCUPATIONAL SEGREGATION - SUMMARY STATISTICS AND THE IMPACT OF CLASSIFICATION ERRORS AND AGGREGATION." Journal of Econometrics 61(1): 133-146.</t>
  </si>
  <si>
    <t>Dixon, J., C. Tredoux and B. Clack (2005). "On the micro-ecology of racial division: A neglected dimension of segregation." South African Journal of Psychology 35(3): 395-411.</t>
  </si>
  <si>
    <t>Eitle, D. (2009). "Dimensions of racial segregation, hypersegregation, and Black homicide rates." Journal of Criminal Justice 37(1): 28-36.</t>
  </si>
  <si>
    <t>Elliott, J. (2005). "Comparing occupational segregation in Great Britain and the United States: the benefits of using a multi-group measure of segregation." Work Employment and Society 19(1): 153-174.</t>
  </si>
  <si>
    <t>England, P., B. S. Kilbourne, G. Farkas and T. Dou (1988). "EXPLAINING OCCUPATIONAL SEX SEGREGATION AND WAGES - FINDINGS FROM A MODEL WITH FIXED EFFECTS." American Sociological Review 53(4): 544-558.</t>
  </si>
  <si>
    <t>Foreman, P., M. Arthur-Kelly, J. Neilands and D. Bennett (2012). "Outcomes of communication mentor-modelling for teaching staff in segregated and inclusive classrooms: Observed improvements in the alertness and involvement of students with multiple and severe disability." Journal of Intellectual Disability Research 56(7-8): 794-794.</t>
  </si>
  <si>
    <t>Fortin, N. M. and M. Huberman (2002). "Occupational gender segregation: Public policies and economic forces - Introduction and overview." Canadian Public Policy-Analyse De Politiques 28: S1-S10.</t>
  </si>
  <si>
    <t>Fossett, M. (2011). "Generative Models of Segregation: Investigating Model-Generated Patterns of Residential Segregation by Ethnicity and Socioeconomic Status." Journal of Mathematical Sociology 35(1-3): 114-145.</t>
  </si>
  <si>
    <t>Fossett, M. and D. R. Dietrich (2009). "Effects of city size, shape, and form, and neighborhood size and shape in agent-based models of residential segregation: are Schelling-style preference effects robust?" Environment and Planning B-Planning &amp; Design 36(1): 149-169.</t>
  </si>
  <si>
    <t>Fossett, M. and W. Waren (2005). "Overlooked implications of ethnic preferences for residential segregation in agent-based models." Urban Studies 42(11): 1893-1917.</t>
  </si>
  <si>
    <t>Frankel, D. M. and O. Volij (2011). "Measuring school segregation." Journal of Economic Theory 146(1): 1-38.</t>
  </si>
  <si>
    <t>Frankenberg, E. and G. Siegel-Hawley (2013). A Segregating Choice? An Overview of Charter School Policy, Enrollment Trends, and Segregation. Berkeley, Univ California Press.</t>
  </si>
  <si>
    <t>Galster, G. (1988). "RESIDENTIAL SEGREGATION IN AMERICAN-CITIES - A CONTRARY REVIEW." Population Research and Policy Review 7(2): 93-112.</t>
  </si>
  <si>
    <t>Gauvin, L., A. Vignes and J. P. Nadal (2013). "Modeling urban housing market dynamics: Can the socio-spatial segregation preserve some social diversity?" Journal of Economic Dynamics &amp; Control 37(7): 1300-1321.</t>
  </si>
  <si>
    <t>Gavilan, A. (2012). "Wage inequality, segregation by skill and the price of capital in an assignment model." European Economic Review 56(1): 116-137.</t>
  </si>
  <si>
    <t>Gorard, S. (2007). "What does an index of school segregation measure? A commentary on Allen and Vignoles." Oxford Review of Education 33(5): 669-677.</t>
  </si>
  <si>
    <t>Gracia-Lazaro, C., L. F. Lafuerza, L. M. Floria and Y. Moreno (2009). "Residential segregation and cultural dissemination: An Axelrod-Schelling model." Physical Review E 80(4): 5.</t>
  </si>
  <si>
    <t>Graham, N., J. Beck and A. Sutter (1992). "NONLINEAR PROCESSES IN SPATIAL-FREQUENCY CHANNEL MODELS OF PERCEIVED TEXTURE SEGREGATION - EFFECTS OF SIGN AND AMOUNT OF CONTRAST." Vision Research 32(4): 719-743.</t>
  </si>
  <si>
    <t>Grauwin, S., F. Goffette-Nagot and P. Jensen (2012). "Dynamic models of residential segregation: An analytical solution." Journal of Public Economics 96(1-2): 124-141.</t>
  </si>
  <si>
    <t>Grimes, S. (1993). "RESIDENTIAL SEGREGATION IN AUSTRALIAN CITIES - A LITERATURE-REVIEW." International Migration Review 27(1): 103-120.</t>
  </si>
  <si>
    <t>Harris, R., R. Johnston, K. Jones and D. Owen (2013). "Are indices still useful for measuring socioeconomic segregation in UK schools? A response to Watts." Environment and Planning A 45(10): 2281-2289.</t>
  </si>
  <si>
    <t>Hatna, E. and I. Benenson (2012). "The Schelling Model of Ethnic Residential Dynamics: Beyond the Integrated - Segregated Dichotomy of Patterns." Jasss-the Journal of Artificial Societies and Social Simulation 15(1): 23.</t>
  </si>
  <si>
    <t>Hayes, B. (2013). "The Math of Segregation Even in a computer model, racial divisions are not all black and white." American Scientist 101(5): 338-341.</t>
  </si>
  <si>
    <t>Howell-Moroney, M. (2005). "The geography of opportunity and unemployment: An integrated model of residential segregation and spatial mismatch." Journal of Urban Affairs 27(4): 353-377.</t>
  </si>
  <si>
    <t>Huff, J. O. and B. Waldorf (1988). "A PREDICTIVE MODEL OF RESIDENTIAL-MOBILITY AND RESIDENTIAL SEGREGATION." Papers of the Regional Science Association 65: 59-77.</t>
  </si>
  <si>
    <t>Huie, S. A. B. and W. P. Frisbie (2000). "The components of density and the dimensions of residential segregation." Population Research and Policy Review 19(6): 505-524.</t>
  </si>
  <si>
    <t>Jacobs, J. A. (1993). "THEORETICAL AND MEASUREMENT ISSUES IN THE STUDY OF SEX SEGREGATION IN THE WORKPLACE - RESEARCH NOTE." European Sociological Review 9(3): 325-330.</t>
  </si>
  <si>
    <t>Jacobs, J. A. and S. T. Lim (1988). "A COMPARATIVE-STUDY OF TRENDS IN SEX SEGREGATION - OCCUPATIONAL AND INDUSTRIAL MEASURES FOR 40+ COUNTRIES." Population Index 54(3): 505-505.</t>
  </si>
  <si>
    <t>Jarman, J., R. M. Blackburn and G. Racko (2012). "The Dimensions of Occupational Gender Segregation in Industrial Countries." Sociology-the Journal of the British Sociological Association 46(6): 1003-1019.</t>
  </si>
  <si>
    <t>Jayaprakash, C., K. Warren, E. Irwin and K. Chen (2009). "The interaction of segregation and suburbanization in an agent-based model of residential location." Environment and Planning B-Planning &amp; Design 36(6): 989-1007.</t>
  </si>
  <si>
    <t>Jenerette, G. D., G. Miller, A. Buyantuev, D. E. Pataki, T. Gillespie and S. Pincetl (2013). "Urban vegetation and income segregation in drylands: a synthesis of seven metropolitan regions in the southwestern United States." Environmental Research Letters 8(4): 9.</t>
  </si>
  <si>
    <t>Jerby, I., M. Semyonov and N. Lewin-Epstein (2006). "On measures of gender occupational segregation: Statistical and conceptual considerations - (a response to Grusky and Levanon)." Sociological Methods &amp; Research 34(4): 573-586.</t>
  </si>
  <si>
    <t>Johnston, R., M. Poulsen and J. Forrest (2005). "On the measurement and meaning of residential segregation: A response to Simpson." Urban Studies 42(7): 1221-1227.</t>
  </si>
  <si>
    <t>Johnston, R., M. Poulsen and J. Forrest (2007). "Ethnic and racial segregation in US metropolitan areas, 1980-2000 - The dimensions of segregation revisited." Urban Affairs Review 42(4): 479-504.</t>
  </si>
  <si>
    <t>Johnston, R., M. Poulsen and J. Forrest (2009). "RESEARCH NOTE-MEASURING ETHNIC RESIDENTIAL SEGREGATION: PUTTING SOME MORE GEOGRAPHY IN." Urban Geography 30(1): 91-109.</t>
  </si>
  <si>
    <t>Johnston, R., M. Poulsen and J. Forrest (2010). "Moving On from Indices, Refocusing on Mix: On Measuring and Understanding Ethnic Patterns of Residential Segregation." Journal of Ethnic and Migration Studies 36(4): 697-706.</t>
  </si>
  <si>
    <t>Kaplan, D. H. and K. Woodhouse (2005). "Research in ethnic segregation II: Measurements, categories and meanings." Urban Geography 26(8): 737-745.</t>
  </si>
  <si>
    <t>Kramer, M. R., H. L. Cooper, C. D. Drews-Botsch, L. A. Waller and C. R. Hogue (2010). "Do measures matter? Comparing surface-density-derived and census-tract-derived measures of racial residential segregation." International Journal of Health Geographics 9: 15.</t>
  </si>
  <si>
    <t>Krupka, D. J. (2007). "Are big cities more segregated? Neighbourhood scale and the measurement of segregation." Urban Studies 44(1): 187-197.</t>
  </si>
  <si>
    <t>Kunovich, R. M. and R. Hodson (2002). "Ethnic diversity, segregation, and inequality: A structural model of ethnic prejudice in Bosnia and Croatia." Sociological Quarterly 43(2): 185-212.</t>
  </si>
  <si>
    <t>Laurie, A. J. and N. K. Jaggi (2003). "Role of 'vision' in neighbourhood racial segregation: A variant of the Schelling segregation model." Urban Studies 40(13): 2687-2704.</t>
  </si>
  <si>
    <t>Lee, C. M. and D. P. Culhane (1998). "A perimeter-based clustering index for measuring spatial segregation: a cognitive GIS approach." Environment and Planning B-Planning &amp; Design 25(3): 327-343.</t>
  </si>
  <si>
    <t>Lim, U. (2008). "The spatial dimension of human capital segregation: An empirical investigation for Seoul, Korea." Social Science Journal 45(4): 682-690.</t>
  </si>
  <si>
    <t>Luco, C. A. and N. M. Lazo (2006). "Citizenship and security in Chile: Reviewing the role of segregation in the causes of crime in large cities." Eure-Revista Latinoamericana De Estudios Urbano Regionales 32(97): 37-48.</t>
  </si>
  <si>
    <t>Margo, R. A. (1991). "SEGREGATED SCHOOLS AND THE MOBILITY HYPOTHESIS - A MODEL OF LOCAL-GOVERNMENT DISCRIMINATION." Quarterly Journal of Economics 106(1): 61-73.</t>
  </si>
  <si>
    <t>Martin, M. E. (2007). RESIDENTIAL SEGREGATION PATTERNS OF LATINOS IN THE UNITED STATES, 1990-2000 Testing the Ethnic Enclave and Inequality Theories Summary and Conclusions. London, Routledge.</t>
  </si>
  <si>
    <t>Massey, D. S. and N. A. Denton (1988). "THE DIMENSIONS OF RESIDENTIAL SEGREGATION." Social Forces 67(2): 281-315.</t>
  </si>
  <si>
    <t>Massey, D. S. and N. A. Denton (1989). "HYPERSEGREGATION IN UNITED-STATES METROPOLITAN AREAS - BLACK AND HISPANIC SEGREGATION ALONG 5 DIMENSIONS." Demography 26(3): 373-391.</t>
  </si>
  <si>
    <t>Mukherjee, D. (2002). "On a symmetric measure of occupational segregation." Social Indicators Research 57(1): 1-11.</t>
  </si>
  <si>
    <t>Noden, P. (2000). "Rediscovering the Impact of Marketisation: dimensions of social segregation in England's secondary schools, 1994-99." British Journal of Sociology of Education 21(3): 371-390.</t>
  </si>
  <si>
    <t>Omer, I. (2010). High-Resolution Geographic Data and Urban Modeling: The Case of Residential Segregation. Geospatial Analysis and Modelling of Urban Structure and Dynamics. B. Jiang and X. Yao. Dordrecht, Springer. 99: 15-29.</t>
  </si>
  <si>
    <t>O'Sullivan, D. and D. W. S. Wong (2007). "A surface-based approach to measuring spatial segregation." Geographical Analysis 39(2): 147-168.</t>
  </si>
  <si>
    <t>Pancs, R. and N. J. Vriend (2007). "Schelling's spatial proximity model of segregation revisited." Journal of Public Economics 91(1-2): 1-24.</t>
  </si>
  <si>
    <t>Pearson-Merkowitz, S. (2012). "The Limits of the Homogeneity Model: Segregation and Civic Engagement in Latino Communities." American Politics Research 40(4): 701-736.</t>
  </si>
  <si>
    <t>Perez, J. (2012). "RESIDENTIAL PATTERNS AND AN OVERVIEW OF SEGREGATION AND DISCRIMINATION IN THE GREATER WASHINGTON, DC, METROPOLITAN REGION." Hispanic Migration and Urban Development: Studies from Washington Dc 17: 111-131.</t>
  </si>
  <si>
    <t>Reardon, S. F. and D. O'Sullivan (2004). "Measures of spatial segregation." Sociological Methodology, 2004, Vol 34 34: 121-162.</t>
  </si>
  <si>
    <t>Reardon, S. F. and D. O'Sullivan (2004). "Measures of spatial segregation." Sociological Methodology, Vol 34 34: 121-162.</t>
  </si>
  <si>
    <t>Reardon, S. F., J. T. Yun and T. M. Eitle (2000). "The changing structure of school segregation: Measurement and evidence of multiracial metropolitan-area school segregation, 1989-1995." Demography 37(3): 351-364.</t>
  </si>
  <si>
    <t>Rei, D. and C. Rhein (1997). "Segregation in the city - Concepts and measures - French - Brun,J." International Journal of Urban and Regional Research 21(2): 379-382.</t>
  </si>
  <si>
    <t>Reibel, M. and M. Regelson (2011). "NEIGHBORHOOD RACIAL AND ETHNIC CHANGE: THE TIME DIMENSION IN SEGREGATION." Urban Geography 32(3): 360-382.</t>
  </si>
  <si>
    <t>Roberts, B. R. and R. H. Wilson (2009). "Residential Segregation and Governance in the Americas: An Overview." Urban Segregation and Governance in the Americas: 1-20.</t>
  </si>
  <si>
    <t>Rodriguez, G. (2013). "The use of census zones to measure residential segregation. Contraindications, methodological proposal and a case study: Argentina 1991-2001." Eure-Revista Latinoamericana De Estudios Urbano Regionales 39(118): 97-121.</t>
  </si>
  <si>
    <t>Rosenblum, D., F. M. Castrillo, P. Bourgois, S. Mars, G. Karandinos, G. J. Unick and D. Ciccarone (2014). "Urban segregation and the US heroin market: A quantitative model of anthropological hypotheses from an inner-city drug market." International Journal of Drug Policy 25(3): 543-555.</t>
  </si>
  <si>
    <t>Ross, N. A., C. Houle, J. R. Dunn and M. Aye (2004). "Dimensions and dynamics of residential segregation by income in urban Canada, 1991-1996." Canadian Geographer-Geographe Canadien 48(4): 433-445.</t>
  </si>
  <si>
    <t>Ruiz-Tagle, J. and E. Lopez (2014). "Study of residential segregation in Santiago, Chile: A critical review of some methodological and conceptual problems." Eure-Revista Latinoamericana De Estudios Urbano Regionales 40(119): 25-48.</t>
  </si>
  <si>
    <t>Safi, M. (2009). "The spatial dimension of integration : developments in segregation of immigrant populations in France from 1968 to 1999." Revue Francaise De Sociologie 50(3): 521-+.</t>
  </si>
  <si>
    <t>Sarrazin, M. S. V., M. E. Campbell, K. K. Richardson and G. E. Rosenthal (2009). "Racial Segregation and Disparities in Health Care Delivery: Conceptual Model and Empirical Assessment." Health Services Research 44(4): 1424-1444.</t>
  </si>
  <si>
    <t>Semyonov, M. and F. L. Jones (1999). "Dimensions of gender occupational differentiation in segregation and inequality: A cross-national analysis." Social Indicators Research 46(2): 225-247.</t>
  </si>
  <si>
    <t>Shirlow, P. (2006). "Measuring workforce segregation: religious composition of private-sector employees at individual sites in Northern Ireland." Environment and Planning A 38(8): 1545-1559.</t>
  </si>
  <si>
    <t>Shuttleworth, I. G., C. D. Lloyd and D. J. Martin (2011). "Exploring the implications of changing census output geographies for the measurement of residential segregation: the example of Northern Ireland 1991-2001." Journal of the Royal Statistical Society Series a-Statistics in Society 174: 1-16.</t>
  </si>
  <si>
    <t>Silber, J. G. (1989). "ON THE MEASUREMENT OF EMPLOYMENT SEGREGATION." Economics Letters 30(3): 237-243.</t>
  </si>
  <si>
    <t>Simpson, L. (2004). "Statistics of racial segregation: Measures, evidence and policy." Urban Studies 41(3): 661-681.</t>
  </si>
  <si>
    <t>Simpson, L. (2005). "On the measurement and meaning of residential segregation: A reply to Johnston, Poulsen and Forrest." Urban Studies 42(7): 1229-1230.</t>
  </si>
  <si>
    <t>Spielman, S. and P. Harrison (2014). "The Co-evolution of Residential Segregation and the Built Environment at the Turn of the 20th Century: A Schelling Model." Transactions in Gis 18(1): 25-45.</t>
  </si>
  <si>
    <t>Stoica, V. L. and A. Flache (2014). "From Schelling to Schools: A Comparison of a Model of Residential Segregation with a Model of School Segregation." Jasss-the Journal of Artificial Societies and Social Simulation 17(1): 20.</t>
  </si>
  <si>
    <t>Sutter, A., J. Beck and N. Graham (1989). "CONTRAST AND SPATIAL VARIABLES IN TEXTURE SEGREGATION - TESTING A SIMPLE SPATIAL-FREQUENCY CHANNELS MODEL." Perception &amp; Psychophysics 46(4): 312-332.</t>
  </si>
  <si>
    <t>Swann, W. (1988). "TRENDS IN SPECIAL SCHOOL PLACEMENT TO 1986 - MEASURING, ASSESSING AND EXPLAINING SEGREGATION." Oxford Review of Education 14(2): 139-161.</t>
  </si>
  <si>
    <t>Tassier, T. (2005). "A Markov model of referral-based hiring and workplace segregation." Journal of Mathematical Sociology 29(3): 233-262.</t>
  </si>
  <si>
    <t>Taylor, J. (1994). "MEASURING THE OCCUPATIONAL SEGREGATION OF AUSTRALIA INDIGENOUS WORKFORCE - A CENSUS-BASED ANALYSIS." Social Indicators Research 31(2): 175-204.</t>
  </si>
  <si>
    <t>Tredoux, C., J. Dixon, S. Underwood, D. Nunez and G. Finchilescu (2005). "Preserving spatial and temporal dimensions in observational data of segregation." South African Journal of Psychology 35(3): 412-432.</t>
  </si>
  <si>
    <t>Tsakanikos, E. and P. Reed (2003). "Visuo-spatial processing and dimensions of schizotypy: figure-ground segregation as a function of psychotic-like features." Personality and Individual Differences 35(3): 703-712.</t>
  </si>
  <si>
    <t>Tzannatos, Z. (1990). "EMPLOYMENT SEGREGATION - CAN WE MEASURE IT AND WHAT DOES THE MEASURE MEAN." British Journal of Industrial Relations 28(1): 105-111.</t>
  </si>
  <si>
    <t>Vigdor, J. L. (2013). "Weighing and Measuring the Decline in Residential Segregation." City &amp; Community 12(2): 169-177.</t>
  </si>
  <si>
    <t>Waldorf, B. S. (1993). "SEGREGATION IN URBAN SPACE - A NEW MEASUREMENT APPROACH." Urban Studies 30(7): 1151-1164.</t>
  </si>
  <si>
    <t>Walker, V. S. (2000). "Valued segregated schools for African American children in the South, 1935-1969: A review of common themes and characteristics." Review of Educational Research 70(3): 253-285.</t>
  </si>
  <si>
    <t>Watson, T. (2009). "INEQUALITY AND THE MEASUREMENT OF RESIDENTIAL SEGREGATION BY INCOME IN AMERICAN NEIGHBORHOODS." Review of Income and Wealth 55(3): 820-844.</t>
  </si>
  <si>
    <t>Watts, M. (1992). "HOW SHOULD OCCUPATIONAL SEX SEGREGATION BE MEASURED." Work Employment and Society 6(3): 475-487.</t>
  </si>
  <si>
    <t>Watts, M. (1997). "The measurement of occupational gender segregation." Journal of the Royal Statistical Society Series a-Statistics in Society 160: 141-145.</t>
  </si>
  <si>
    <t>Watts, M. (1998). "Occupational gender segregation: Index measurement and econometric modeling." Demography 35(4): 489-496.</t>
  </si>
  <si>
    <t>Watts, M. (2013). "Socioeconomic segregation in UK (secondary) schools: are index measures still useful?" Environment and Planning A 45(7): 1528-1535.</t>
  </si>
  <si>
    <t>Watts, M. J. (2005). "On the conceptualisation and measurement of horizontal and vertical occupational gender segregation." European Sociological Review 21(5): 481-488.</t>
  </si>
  <si>
    <t>Weidmann, N. B. and I. Salehyan (2013). "Violence and Ethnic Segregation: A Computational Model Applied to Baghdad." International Studies Quarterly 57(1): 52-64.</t>
  </si>
  <si>
    <t>Willms, J. D. and L. Paterson (1995). "A MULTILEVEL MODEL FOR COMMUNITY SEGREGATION." Journal of Mathematical Sociology 20(1): 23-40.</t>
  </si>
  <si>
    <t>Wong, D. W. (2005). "Formulating a general spatial segregation measure." Professional Geographer 57(2): 285-294.</t>
  </si>
  <si>
    <t>Wong, D. W. S. (1998). "Measuring multiethnic spatial segregation." Urban Geography 19(1): 77-87.</t>
  </si>
  <si>
    <t>Wong, D. W. S. (1999). "Geostatistics as measures of spatial segregation." Urban Geography 20(7): 635-647.</t>
  </si>
  <si>
    <t>Wong, D. W. S. (2002). "Spatial measures of segregation and GIS." Urban Geography 23(1): 85-92.</t>
  </si>
  <si>
    <t>Wong, D. W. S. (2003). "Spatial decomposition of segregation indices: A framework toward measuring segregation at multiple levels." Geographical Analysis 35(3): 179-194.</t>
  </si>
  <si>
    <t>Wong, D. W. S. (2004). "Comparing traditional and spatial segregation measures: A spatial scale perspective." Urban Geography 25(1): 66-82.</t>
  </si>
  <si>
    <t>Wong, D. W. S. and W. K. Chong (1998). "Using spatial segregation measures in GIS and statistical modeling packages." Urban Geography 19(5): 477-485.</t>
  </si>
  <si>
    <t>Xie, M. (2010). "The Effects of Multiple Dimensions of Residential Segregation on Black and Hispanic Homicide Victimization." Journal of Quantitative Criminology 26(2): 237-268.</t>
  </si>
  <si>
    <t>Xie, Y. and X. Zhou (2012). "Modeling individual-level heterogeneity in racial residential segregation." Proceedings of the National Academy of Sciences of the United States of America 109(29): 11646-11651.</t>
  </si>
  <si>
    <t>Yamagata, H., K. S. Yeh, S. Stewman and H. Dodge (1997). "Sex segregation and glass ceilings: A comparative statics model of women's career opportunities in the Federal Government over a quarter century." American Journal of Sociology 103(3): 566-632.</t>
  </si>
  <si>
    <t>Yizhaq, H., B. A. Portnov and E. Meron (2004). "A mathematical model of segregation patterns in residential neighbourhoods." Environment and Planning A 36(1): 149-172.</t>
  </si>
  <si>
    <t>Zhang, J. F. (2004). "A dynamic model of residential segregation." Journal of Mathematical Sociology 28(3): 147-170.</t>
  </si>
  <si>
    <t>Zhang, J. F. (2011). "TIPPING AND RESIDENTIAL SEGREGATION: A UNIFIED SCHELLING MODEL." Journal of Regional Science 51(1): 167-193.</t>
  </si>
  <si>
    <t>1998</t>
  </si>
  <si>
    <t>2008</t>
  </si>
  <si>
    <t>2000</t>
  </si>
  <si>
    <t>2007</t>
  </si>
  <si>
    <t>2011</t>
  </si>
  <si>
    <t>2003</t>
  </si>
  <si>
    <t>1997</t>
  </si>
  <si>
    <t>2013</t>
  </si>
  <si>
    <t>2010</t>
  </si>
  <si>
    <t>1991</t>
  </si>
  <si>
    <t>2012</t>
  </si>
  <si>
    <t>2001</t>
  </si>
  <si>
    <t>1993</t>
  </si>
  <si>
    <t>1995</t>
  </si>
  <si>
    <t>2009</t>
  </si>
  <si>
    <t>2006</t>
  </si>
  <si>
    <t>2004</t>
  </si>
  <si>
    <t>1994</t>
  </si>
  <si>
    <t>2005</t>
  </si>
  <si>
    <t>1988</t>
  </si>
  <si>
    <t>2002</t>
  </si>
  <si>
    <t>1992</t>
  </si>
  <si>
    <t>1989</t>
  </si>
  <si>
    <t>2014</t>
  </si>
  <si>
    <t>1999</t>
  </si>
  <si>
    <t>1990</t>
  </si>
  <si>
    <t xml:space="preserve">Massey, D. S. and N. A. Denton </t>
  </si>
  <si>
    <t xml:space="preserve">England, P., B. S. Kilbourne, G. Farkas and T. Dou </t>
  </si>
  <si>
    <t xml:space="preserve">Galster, G. </t>
  </si>
  <si>
    <t xml:space="preserve">Huff, J. O. and B. Waldorf </t>
  </si>
  <si>
    <t xml:space="preserve">Jacobs, J. A. and S. T. Lim </t>
  </si>
  <si>
    <t xml:space="preserve">Swann, W. </t>
  </si>
  <si>
    <t xml:space="preserve">Silber, J. G. </t>
  </si>
  <si>
    <t xml:space="preserve">Sutter, A., J. Beck and N. Graham </t>
  </si>
  <si>
    <t xml:space="preserve">Tzannatos, Z. </t>
  </si>
  <si>
    <t xml:space="preserve">Bertaux, N. E. </t>
  </si>
  <si>
    <t xml:space="preserve">Blair, S. L. and D. T. Lichter </t>
  </si>
  <si>
    <t xml:space="preserve">Clark, W. A. V. </t>
  </si>
  <si>
    <t xml:space="preserve">Margo, R. A. </t>
  </si>
  <si>
    <t xml:space="preserve">Graham, N., J. Beck and A. Sutter </t>
  </si>
  <si>
    <t xml:space="preserve">Watts, M. </t>
  </si>
  <si>
    <t xml:space="preserve">Blackburn, R. M., J. Jarman and J. Siltanen </t>
  </si>
  <si>
    <t xml:space="preserve">Grimes, S. </t>
  </si>
  <si>
    <t xml:space="preserve">Jacobs, J. A. </t>
  </si>
  <si>
    <t xml:space="preserve">Waldorf, B. S. </t>
  </si>
  <si>
    <t xml:space="preserve">Deutsch, J., Y. Fluckiger and J. Silber </t>
  </si>
  <si>
    <t xml:space="preserve">Taylor, J. </t>
  </si>
  <si>
    <t xml:space="preserve">Blackburn, R. M., J. Siltanen and J. Jarman </t>
  </si>
  <si>
    <t xml:space="preserve">Willms, J. D. and L. Paterson </t>
  </si>
  <si>
    <t xml:space="preserve">Anker, R. </t>
  </si>
  <si>
    <t xml:space="preserve">Campbell, D. A. and J. M. Warner </t>
  </si>
  <si>
    <t xml:space="preserve">Charters, M. F. and P. W. Grimes </t>
  </si>
  <si>
    <t xml:space="preserve">Darity, W. </t>
  </si>
  <si>
    <t xml:space="preserve">Rei, D. and C. Rhein </t>
  </si>
  <si>
    <t xml:space="preserve">Yamagata, H., K. S. Yeh, S. Stewman and H. Dodge </t>
  </si>
  <si>
    <t xml:space="preserve">Abramsson, M. and L. E. Borgegard </t>
  </si>
  <si>
    <t xml:space="preserve">Lee, C. M. and D. P. Culhane </t>
  </si>
  <si>
    <t xml:space="preserve">Wong, D. W. S. </t>
  </si>
  <si>
    <t xml:space="preserve">Wong, D. W. S. and W. K. Chong </t>
  </si>
  <si>
    <t xml:space="preserve">Semyonov, M. and F. L. Jones </t>
  </si>
  <si>
    <t xml:space="preserve">Adams, J., J. Swain and M. Clark </t>
  </si>
  <si>
    <t xml:space="preserve">Huie, S. A. B. and W. P. Frisbie </t>
  </si>
  <si>
    <t xml:space="preserve">Noden, P. </t>
  </si>
  <si>
    <t xml:space="preserve">Reardon, S. F., J. T. Yun and T. M. Eitle </t>
  </si>
  <si>
    <t xml:space="preserve">Walker, V. S. </t>
  </si>
  <si>
    <t xml:space="preserve">Blackburn, R. M., B. Brooks and J. Jarman </t>
  </si>
  <si>
    <t xml:space="preserve">Fortin, N. M. and M. Huberman </t>
  </si>
  <si>
    <t xml:space="preserve">Kunovich, R. M. and R. Hodson </t>
  </si>
  <si>
    <t xml:space="preserve">Mukherjee, D. </t>
  </si>
  <si>
    <t xml:space="preserve">Anderson, L. M., J. St Charles, M. T. Fullilove, S. C. Scrimshaw, J. E. Fielding, J. Normand and S. Task Force Community Preventive </t>
  </si>
  <si>
    <t xml:space="preserve">Laurie, A. J. and N. K. Jaggi </t>
  </si>
  <si>
    <t xml:space="preserve">Tsakanikos, E. and P. Reed </t>
  </si>
  <si>
    <t xml:space="preserve">Dawkins, C. J. </t>
  </si>
  <si>
    <t xml:space="preserve">Reardon, S. F. and D. O'Sullivan </t>
  </si>
  <si>
    <t xml:space="preserve">Ross, N. A., C. Houle, J. R. Dunn and M. Aye </t>
  </si>
  <si>
    <t xml:space="preserve">Simpson, L. </t>
  </si>
  <si>
    <t xml:space="preserve">Yizhaq, H., B. A. Portnov and E. Meron </t>
  </si>
  <si>
    <t xml:space="preserve">Zhang, J. F. </t>
  </si>
  <si>
    <t xml:space="preserve">Dixon, J., C. Tredoux and B. Clack </t>
  </si>
  <si>
    <t xml:space="preserve">Elliott, J. </t>
  </si>
  <si>
    <t xml:space="preserve">Fossett, M. and W. Waren </t>
  </si>
  <si>
    <t xml:space="preserve">Howell-Moroney, M. </t>
  </si>
  <si>
    <t xml:space="preserve">Johnston, R., M. Poulsen and J. Forrest </t>
  </si>
  <si>
    <t xml:space="preserve">Kaplan, D. H. and K. Woodhouse </t>
  </si>
  <si>
    <t xml:space="preserve">Tassier, T. </t>
  </si>
  <si>
    <t xml:space="preserve">Tredoux, C., J. Dixon, S. Underwood, D. Nunez and G. Finchilescu </t>
  </si>
  <si>
    <t xml:space="preserve">Watts, M. J. </t>
  </si>
  <si>
    <t xml:space="preserve">Wong, D. W. </t>
  </si>
  <si>
    <t xml:space="preserve">Jerby, I., M. Semyonov and N. Lewin-Epstein </t>
  </si>
  <si>
    <t xml:space="preserve">Luco, C. A. and N. M. Lazo </t>
  </si>
  <si>
    <t xml:space="preserve">Shirlow, P. </t>
  </si>
  <si>
    <t xml:space="preserve">Aguilera, A. and E. Ugalde </t>
  </si>
  <si>
    <t xml:space="preserve">Allen, R. and A. Vignoles </t>
  </si>
  <si>
    <t xml:space="preserve">Benard, S. and R. Willer </t>
  </si>
  <si>
    <t xml:space="preserve">Gorard, S. </t>
  </si>
  <si>
    <t xml:space="preserve">Krupka, D. J. </t>
  </si>
  <si>
    <t xml:space="preserve">Martin, M. E. </t>
  </si>
  <si>
    <t xml:space="preserve">O'Sullivan, D. and D. W. S. Wong </t>
  </si>
  <si>
    <t xml:space="preserve">Pancs, R. and N. J. Vriend </t>
  </si>
  <si>
    <t xml:space="preserve">Acevedo-Garcia, D. and T. L. Osypuk </t>
  </si>
  <si>
    <t xml:space="preserve">Deurloo, M. C. and S. de Vos </t>
  </si>
  <si>
    <t xml:space="preserve">Lim, U. </t>
  </si>
  <si>
    <t xml:space="preserve">Carrillo, P. and A. Yezer </t>
  </si>
  <si>
    <t xml:space="preserve">Currarini, S., M. O. Jackson and P. Pin </t>
  </si>
  <si>
    <t xml:space="preserve">Eitle, D. </t>
  </si>
  <si>
    <t xml:space="preserve">Fossett, M. and D. R. Dietrich </t>
  </si>
  <si>
    <t xml:space="preserve">Gracia-Lazaro, C., L. F. Lafuerza, L. M. Floria and Y. Moreno </t>
  </si>
  <si>
    <t xml:space="preserve">Jayaprakash, C., K. Warren, E. Irwin and K. Chen </t>
  </si>
  <si>
    <t xml:space="preserve">Roberts, B. R. and R. H. Wilson </t>
  </si>
  <si>
    <t xml:space="preserve">Safi, M. </t>
  </si>
  <si>
    <t xml:space="preserve">Sarrazin, M. S. V., M. E. Campbell, K. K. Richardson and G. E. Rosenthal </t>
  </si>
  <si>
    <t xml:space="preserve">Watson, T. </t>
  </si>
  <si>
    <t xml:space="preserve">Berg, N., U. Hoffrage and K. Abramczuk </t>
  </si>
  <si>
    <t xml:space="preserve">Crooks, A. T. </t>
  </si>
  <si>
    <t xml:space="preserve">Darden, J., M. Rahbar, L. Jezierski, M. Li and E. Velie </t>
  </si>
  <si>
    <t xml:space="preserve">Kramer, M. R., H. L. Cooper, C. D. Drews-Botsch, L. A. Waller and C. R. Hogue </t>
  </si>
  <si>
    <t xml:space="preserve">Omer, I. </t>
  </si>
  <si>
    <t xml:space="preserve">Xie, M. </t>
  </si>
  <si>
    <t xml:space="preserve">Alonso, G. </t>
  </si>
  <si>
    <t xml:space="preserve">Auchincloss, A. H., R. L. Riolo, D. G. Brown, J. Cook and A. V. D. Roux </t>
  </si>
  <si>
    <t xml:space="preserve">Cohn, M. J. and S. P. Jackman </t>
  </si>
  <si>
    <t xml:space="preserve">Fossett, M. </t>
  </si>
  <si>
    <t xml:space="preserve">Frankel, D. M. and O. Volij </t>
  </si>
  <si>
    <t xml:space="preserve">Reibel, M. and M. Regelson </t>
  </si>
  <si>
    <t xml:space="preserve">Shuttleworth, I. G., C. D. Lloyd and D. J. Martin </t>
  </si>
  <si>
    <t xml:space="preserve">Blackburn, R. M. </t>
  </si>
  <si>
    <t xml:space="preserve">Foreman, P., M. Arthur-Kelly, J. Neilands and D. Bennett </t>
  </si>
  <si>
    <t xml:space="preserve">Gavilan, A. </t>
  </si>
  <si>
    <t xml:space="preserve">Grauwin, S., F. Goffette-Nagot and P. Jensen </t>
  </si>
  <si>
    <t xml:space="preserve">Hatna, E. and I. Benenson </t>
  </si>
  <si>
    <t xml:space="preserve">Jarman, J., R. M. Blackburn and G. Racko </t>
  </si>
  <si>
    <t xml:space="preserve">Pearson-Merkowitz, S. </t>
  </si>
  <si>
    <t xml:space="preserve">Perez, J. </t>
  </si>
  <si>
    <t xml:space="preserve">Xie, Y. and X. Zhou </t>
  </si>
  <si>
    <t xml:space="preserve">Bayon, M. C. and G. A. Saravi </t>
  </si>
  <si>
    <t xml:space="preserve">Frankenberg, E. and G. Siegel-Hawley </t>
  </si>
  <si>
    <t xml:space="preserve">Gauvin, L., A. Vignes and J. P. Nadal </t>
  </si>
  <si>
    <t xml:space="preserve">Harris, R., R. Johnston, K. Jones and D. Owen </t>
  </si>
  <si>
    <t xml:space="preserve">Hayes, B. </t>
  </si>
  <si>
    <t xml:space="preserve">Jenerette, G. D., G. Miller, A. Buyantuev, D. E. Pataki, T. Gillespie and S. Pincetl </t>
  </si>
  <si>
    <t xml:space="preserve">Rodriguez, G. </t>
  </si>
  <si>
    <t xml:space="preserve">Vigdor, J. L. </t>
  </si>
  <si>
    <t xml:space="preserve">Weidmann, N. B. and I. Salehyan </t>
  </si>
  <si>
    <t xml:space="preserve">Rosenblum, D., F. M. Castrillo, P. Bourgois, S. Mars, G. Karandinos, G. J. Unick and D. Ciccarone </t>
  </si>
  <si>
    <t xml:space="preserve">Ruiz-Tagle, J. and E. Lopez </t>
  </si>
  <si>
    <t xml:space="preserve">Spielman, S. and P. Harrison </t>
  </si>
  <si>
    <t xml:space="preserve">Stoica, V. L. and A. Flache </t>
  </si>
  <si>
    <t>Paste values, sort - move M&amp;D to top</t>
  </si>
  <si>
    <t>Paste from endnote</t>
  </si>
  <si>
    <t>Notes</t>
  </si>
  <si>
    <t>1. endnote</t>
  </si>
  <si>
    <t>copy formatted references from endnote and paste here in col C [author-date format]</t>
  </si>
  <si>
    <t>first two cols extract year and authors</t>
  </si>
  <si>
    <t>copy and paste as values these three cols</t>
  </si>
  <si>
    <t>sort by year</t>
  </si>
  <si>
    <t>move Massey and Denton to top</t>
  </si>
  <si>
    <t>copy and paste into '2 assessment'</t>
  </si>
  <si>
    <t>2. assessment</t>
  </si>
  <si>
    <t>1/0 (yes/no)</t>
  </si>
  <si>
    <t>Able to trace</t>
  </si>
  <si>
    <t>Not included</t>
  </si>
  <si>
    <t>Authors</t>
  </si>
  <si>
    <t>[full reference at end]</t>
  </si>
  <si>
    <t xml:space="preserve"> </t>
  </si>
  <si>
    <t>score each reference and note all measures clearly defined</t>
  </si>
  <si>
    <t>3. list of measures</t>
  </si>
  <si>
    <t>running list of measures with first occurrence in our lit + note of original use, with page ref for std defintion</t>
  </si>
  <si>
    <t>Standard definition (our lit)</t>
  </si>
  <si>
    <t>First reference</t>
  </si>
  <si>
    <t>Core 139 items - seg+measure - urban, educ, occ</t>
  </si>
  <si>
    <t>Conceptual, measuremnt</t>
  </si>
  <si>
    <t>Exposure, isolation</t>
  </si>
  <si>
    <t>Concentration</t>
  </si>
  <si>
    <t>Concentra-tion</t>
  </si>
  <si>
    <t>Centralisa-tion</t>
  </si>
  <si>
    <t>Duncan &amp; Duncan (1955)</t>
  </si>
  <si>
    <t xml:space="preserve">Attempt to bring order to the literature from the previous 30+ years. Identifies five dimensions and 20 measures. </t>
  </si>
  <si>
    <t>Gini</t>
  </si>
  <si>
    <t>G</t>
  </si>
  <si>
    <t>Entropy</t>
  </si>
  <si>
    <t>Theil (1972); Theil and Finizza (1971)</t>
  </si>
  <si>
    <t>Alias</t>
  </si>
  <si>
    <t>Information Index</t>
  </si>
  <si>
    <t>H</t>
  </si>
  <si>
    <t>Page</t>
  </si>
  <si>
    <t>Atkinson</t>
  </si>
  <si>
    <t>A</t>
  </si>
  <si>
    <t>Atkinson (1970)</t>
  </si>
  <si>
    <t>Lorenz</t>
  </si>
  <si>
    <t>4. Criteria for assessing measures</t>
  </si>
  <si>
    <t>Principle of transfers</t>
  </si>
  <si>
    <t>Compositional invariance</t>
  </si>
  <si>
    <t>Size invariance</t>
  </si>
  <si>
    <t>Organisational equivalence</t>
  </si>
  <si>
    <t>M and D p286, citing James and Taeuber (1985) and Schwarts and Winship 1979)</t>
  </si>
  <si>
    <t>4. criteria</t>
  </si>
  <si>
    <t>Notes when papers discuss criteria for judging merits of different indices</t>
  </si>
  <si>
    <t>xP*y</t>
  </si>
  <si>
    <t>Lieberson (1981), from Bell (1954)</t>
  </si>
  <si>
    <t>Exposure</t>
  </si>
  <si>
    <t>Isolation</t>
  </si>
  <si>
    <t>xP*x</t>
  </si>
  <si>
    <t>V</t>
  </si>
  <si>
    <t>Correlation ratio</t>
  </si>
  <si>
    <t>Bell (1954)</t>
  </si>
  <si>
    <t>adjust xP*x to allow for size of group</t>
  </si>
  <si>
    <t>Delta</t>
  </si>
  <si>
    <t>DEL</t>
  </si>
  <si>
    <t>Hoover (1941)</t>
  </si>
  <si>
    <t>ACO</t>
  </si>
  <si>
    <t>Relative concentration</t>
  </si>
  <si>
    <t>RCO</t>
  </si>
  <si>
    <t>Original</t>
  </si>
  <si>
    <t>Centralisation</t>
  </si>
  <si>
    <t>PCC</t>
  </si>
  <si>
    <t>Grebler et al (1970)</t>
  </si>
  <si>
    <t>Relative centralisation</t>
  </si>
  <si>
    <t>RCE</t>
  </si>
  <si>
    <t>Absolute centralisation</t>
  </si>
  <si>
    <t>ACE</t>
  </si>
  <si>
    <t>Clustering or continguity</t>
  </si>
  <si>
    <t>Clustering, continguity</t>
  </si>
  <si>
    <t>Absolute clustering</t>
  </si>
  <si>
    <t>ACL</t>
  </si>
  <si>
    <t>Dacey (1968); Geary (1954)</t>
  </si>
  <si>
    <t>Spatial proximity</t>
  </si>
  <si>
    <t>White (1986)</t>
  </si>
  <si>
    <t>RCL</t>
  </si>
  <si>
    <t>SP</t>
  </si>
  <si>
    <t>Relative clustering</t>
  </si>
  <si>
    <t>DPxx*</t>
  </si>
  <si>
    <t>DPxy*</t>
  </si>
  <si>
    <t>Dist Decay Interaction Index</t>
  </si>
  <si>
    <t>Dist Decay Isolation Index</t>
  </si>
  <si>
    <t>Morgan (1983)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</si>
</sst>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wrapText="1"/>
    </xf>
    <xf numFmtId="0" fontId="0" fillId="0" borderId="1" xfId="0" applyBorder="1"/>
    <xf numFmtId="0" fontId="1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wrapText="1"/>
    </xf>
    <xf numFmtId="0" fontId="0" fillId="0" borderId="2" xfId="0" applyBorder="1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defaultRowHeight="15" x14ac:dyDescent="0.25"/>
  <cols>
    <col min="1" max="1" width="17.140625" customWidth="1"/>
  </cols>
  <sheetData>
    <row r="1" spans="1:2" ht="15.75" x14ac:dyDescent="0.25">
      <c r="A1" s="10" t="s">
        <v>336</v>
      </c>
    </row>
    <row r="3" spans="1:2" x14ac:dyDescent="0.25">
      <c r="A3" t="s">
        <v>337</v>
      </c>
      <c r="B3" t="s">
        <v>338</v>
      </c>
    </row>
    <row r="4" spans="1:2" x14ac:dyDescent="0.25">
      <c r="B4" t="s">
        <v>339</v>
      </c>
    </row>
    <row r="6" spans="1:2" x14ac:dyDescent="0.25">
      <c r="B6" t="s">
        <v>340</v>
      </c>
    </row>
    <row r="7" spans="1:2" x14ac:dyDescent="0.25">
      <c r="B7" t="s">
        <v>341</v>
      </c>
    </row>
    <row r="8" spans="1:2" x14ac:dyDescent="0.25">
      <c r="B8" t="s">
        <v>342</v>
      </c>
    </row>
    <row r="9" spans="1:2" x14ac:dyDescent="0.25">
      <c r="B9" t="s">
        <v>343</v>
      </c>
    </row>
    <row r="11" spans="1:2" x14ac:dyDescent="0.25">
      <c r="A11" t="s">
        <v>344</v>
      </c>
      <c r="B11" t="s">
        <v>351</v>
      </c>
    </row>
    <row r="13" spans="1:2" x14ac:dyDescent="0.25">
      <c r="A13" t="s">
        <v>352</v>
      </c>
      <c r="B13" t="s">
        <v>353</v>
      </c>
    </row>
    <row r="15" spans="1:2" x14ac:dyDescent="0.25">
      <c r="A15" t="s">
        <v>382</v>
      </c>
      <c r="B15" t="s">
        <v>383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"/>
  <sheetViews>
    <sheetView workbookViewId="0"/>
  </sheetViews>
  <sheetFormatPr defaultRowHeight="15" x14ac:dyDescent="0.25"/>
  <cols>
    <col min="2" max="2" width="38.5703125" customWidth="1"/>
    <col min="3" max="3" width="27.7109375" customWidth="1"/>
    <col min="4" max="4" width="9.140625" style="14"/>
    <col min="5" max="5" width="9.140625" style="15"/>
    <col min="7" max="7" width="38.5703125" customWidth="1"/>
    <col min="8" max="8" width="27.7109375" customWidth="1"/>
  </cols>
  <sheetData>
    <row r="1" spans="1:8" x14ac:dyDescent="0.25">
      <c r="A1" t="s">
        <v>335</v>
      </c>
      <c r="D1"/>
      <c r="E1"/>
      <c r="F1" t="s">
        <v>334</v>
      </c>
    </row>
    <row r="2" spans="1:8" x14ac:dyDescent="0.25">
      <c r="D2"/>
      <c r="E2"/>
    </row>
    <row r="3" spans="1:8" x14ac:dyDescent="0.25">
      <c r="A3" t="str">
        <f>MID(C3,(FIND("(",C3)+1),4)</f>
        <v>1998</v>
      </c>
      <c r="B3" t="str">
        <f>LEFT(C3,(FIND("(",C3)-1))</f>
        <v xml:space="preserve">Abramsson, M. and L. E. Borgegard </v>
      </c>
      <c r="C3" t="s">
        <v>48</v>
      </c>
      <c r="E3" s="15">
        <v>1</v>
      </c>
      <c r="F3" t="str">
        <f t="shared" ref="F3:F34" si="0">MID(H3,(FIND("(",H3)+1),4)</f>
        <v>1988</v>
      </c>
      <c r="G3" t="str">
        <f t="shared" ref="G3:G34" si="1">LEFT(H3,(FIND("(",H3)-1))</f>
        <v xml:space="preserve">Massey, D. S. and N. A. Denton </v>
      </c>
      <c r="H3" t="s">
        <v>127</v>
      </c>
    </row>
    <row r="4" spans="1:8" x14ac:dyDescent="0.25">
      <c r="A4" t="str">
        <f t="shared" ref="A4:A67" si="2">MID(C4,(FIND("(",C4)+1),4)</f>
        <v>2008</v>
      </c>
      <c r="B4" t="str">
        <f t="shared" ref="B4:B67" si="3">LEFT(C4,(FIND("(",C4)-1))</f>
        <v xml:space="preserve">Acevedo-Garcia, D. and T. L. Osypuk </v>
      </c>
      <c r="C4" t="s">
        <v>49</v>
      </c>
      <c r="E4" s="15">
        <v>2</v>
      </c>
      <c r="F4" t="str">
        <f t="shared" si="0"/>
        <v>1988</v>
      </c>
      <c r="G4" t="str">
        <f t="shared" si="1"/>
        <v xml:space="preserve">England, P., B. S. Kilbourne, G. Farkas and T. Dou </v>
      </c>
      <c r="H4" t="s">
        <v>85</v>
      </c>
    </row>
    <row r="5" spans="1:8" x14ac:dyDescent="0.25">
      <c r="A5" t="str">
        <f t="shared" si="2"/>
        <v>2000</v>
      </c>
      <c r="B5" t="str">
        <f t="shared" si="3"/>
        <v xml:space="preserve">Adams, J., J. Swain and M. Clark </v>
      </c>
      <c r="C5" t="s">
        <v>50</v>
      </c>
      <c r="E5" s="15">
        <v>3</v>
      </c>
      <c r="F5" t="str">
        <f t="shared" si="0"/>
        <v>1988</v>
      </c>
      <c r="G5" t="str">
        <f t="shared" si="1"/>
        <v xml:space="preserve">Galster, G. </v>
      </c>
      <c r="H5" t="s">
        <v>93</v>
      </c>
    </row>
    <row r="6" spans="1:8" x14ac:dyDescent="0.25">
      <c r="A6" t="str">
        <f t="shared" si="2"/>
        <v>2007</v>
      </c>
      <c r="B6" t="str">
        <f t="shared" si="3"/>
        <v xml:space="preserve">Aguilera, A. and E. Ugalde </v>
      </c>
      <c r="C6" t="s">
        <v>51</v>
      </c>
      <c r="E6" s="15">
        <v>4</v>
      </c>
      <c r="F6" t="str">
        <f t="shared" si="0"/>
        <v>1988</v>
      </c>
      <c r="G6" t="str">
        <f t="shared" si="1"/>
        <v xml:space="preserve">Huff, J. O. and B. Waldorf </v>
      </c>
      <c r="H6" t="s">
        <v>105</v>
      </c>
    </row>
    <row r="7" spans="1:8" x14ac:dyDescent="0.25">
      <c r="A7" t="str">
        <f t="shared" si="2"/>
        <v>2007</v>
      </c>
      <c r="B7" t="str">
        <f t="shared" si="3"/>
        <v xml:space="preserve">Allen, R. and A. Vignoles </v>
      </c>
      <c r="C7" t="s">
        <v>52</v>
      </c>
      <c r="E7" s="15">
        <v>5</v>
      </c>
      <c r="F7" t="str">
        <f t="shared" si="0"/>
        <v>1988</v>
      </c>
      <c r="G7" t="str">
        <f t="shared" si="1"/>
        <v xml:space="preserve">Jacobs, J. A. and S. T. Lim </v>
      </c>
      <c r="H7" t="s">
        <v>108</v>
      </c>
    </row>
    <row r="8" spans="1:8" x14ac:dyDescent="0.25">
      <c r="A8" t="str">
        <f t="shared" si="2"/>
        <v>2011</v>
      </c>
      <c r="B8" t="str">
        <f t="shared" si="3"/>
        <v xml:space="preserve">Alonso, G. </v>
      </c>
      <c r="C8" t="s">
        <v>53</v>
      </c>
      <c r="E8" s="15">
        <v>6</v>
      </c>
      <c r="F8" t="str">
        <f t="shared" si="0"/>
        <v>1988</v>
      </c>
      <c r="G8" t="str">
        <f t="shared" si="1"/>
        <v xml:space="preserve">Swann, W. </v>
      </c>
      <c r="H8" t="s">
        <v>157</v>
      </c>
    </row>
    <row r="9" spans="1:8" x14ac:dyDescent="0.25">
      <c r="A9" t="str">
        <f t="shared" si="2"/>
        <v>2003</v>
      </c>
      <c r="B9" t="str">
        <f t="shared" si="3"/>
        <v xml:space="preserve">Anderson, L. M., J. St Charles, M. T. Fullilove, S. C. Scrimshaw, J. E. Fielding, J. Normand and S. Task Force Community Preventive </v>
      </c>
      <c r="C9" s="13" t="s">
        <v>54</v>
      </c>
      <c r="E9" s="15">
        <v>7</v>
      </c>
      <c r="F9" t="str">
        <f t="shared" si="0"/>
        <v>1989</v>
      </c>
      <c r="G9" t="str">
        <f t="shared" si="1"/>
        <v xml:space="preserve">Massey, D. S. and N. A. Denton </v>
      </c>
      <c r="H9" t="s">
        <v>128</v>
      </c>
    </row>
    <row r="10" spans="1:8" x14ac:dyDescent="0.25">
      <c r="A10" t="str">
        <f t="shared" si="2"/>
        <v>1997</v>
      </c>
      <c r="B10" t="str">
        <f t="shared" si="3"/>
        <v xml:space="preserve">Anker, R. </v>
      </c>
      <c r="C10" t="s">
        <v>55</v>
      </c>
      <c r="E10" s="15">
        <v>8</v>
      </c>
      <c r="F10" t="str">
        <f t="shared" si="0"/>
        <v>1989</v>
      </c>
      <c r="G10" t="str">
        <f t="shared" si="1"/>
        <v xml:space="preserve">Silber, J. G. </v>
      </c>
      <c r="H10" t="s">
        <v>151</v>
      </c>
    </row>
    <row r="11" spans="1:8" x14ac:dyDescent="0.25">
      <c r="A11" t="str">
        <f t="shared" si="2"/>
        <v>2011</v>
      </c>
      <c r="B11" t="str">
        <f t="shared" si="3"/>
        <v xml:space="preserve">Auchincloss, A. H., R. L. Riolo, D. G. Brown, J. Cook and A. V. D. Roux </v>
      </c>
      <c r="C11" t="s">
        <v>56</v>
      </c>
      <c r="E11" s="15">
        <v>9</v>
      </c>
      <c r="F11" t="str">
        <f t="shared" si="0"/>
        <v>1989</v>
      </c>
      <c r="G11" t="str">
        <f t="shared" si="1"/>
        <v xml:space="preserve">Sutter, A., J. Beck and N. Graham </v>
      </c>
      <c r="H11" t="s">
        <v>156</v>
      </c>
    </row>
    <row r="12" spans="1:8" x14ac:dyDescent="0.25">
      <c r="A12" t="str">
        <f t="shared" si="2"/>
        <v>2013</v>
      </c>
      <c r="B12" t="str">
        <f t="shared" si="3"/>
        <v xml:space="preserve">Bayon, M. C. and G. A. Saravi </v>
      </c>
      <c r="C12" t="s">
        <v>57</v>
      </c>
      <c r="E12" s="15">
        <v>10</v>
      </c>
      <c r="F12" t="str">
        <f t="shared" si="0"/>
        <v>1990</v>
      </c>
      <c r="G12" t="str">
        <f t="shared" si="1"/>
        <v xml:space="preserve">Tzannatos, Z. </v>
      </c>
      <c r="H12" t="s">
        <v>162</v>
      </c>
    </row>
    <row r="13" spans="1:8" x14ac:dyDescent="0.25">
      <c r="A13" t="str">
        <f t="shared" si="2"/>
        <v>2007</v>
      </c>
      <c r="B13" t="str">
        <f t="shared" si="3"/>
        <v xml:space="preserve">Benard, S. and R. Willer </v>
      </c>
      <c r="C13" t="s">
        <v>58</v>
      </c>
      <c r="E13" s="15">
        <v>11</v>
      </c>
      <c r="F13" t="str">
        <f t="shared" si="0"/>
        <v>1991</v>
      </c>
      <c r="G13" t="str">
        <f t="shared" si="1"/>
        <v xml:space="preserve">Bertaux, N. E. </v>
      </c>
      <c r="H13" t="s">
        <v>60</v>
      </c>
    </row>
    <row r="14" spans="1:8" x14ac:dyDescent="0.25">
      <c r="A14" t="str">
        <f t="shared" si="2"/>
        <v>2010</v>
      </c>
      <c r="B14" t="str">
        <f t="shared" si="3"/>
        <v xml:space="preserve">Berg, N., U. Hoffrage and K. Abramczuk </v>
      </c>
      <c r="C14" t="s">
        <v>59</v>
      </c>
      <c r="E14" s="15">
        <v>12</v>
      </c>
      <c r="F14" t="str">
        <f t="shared" si="0"/>
        <v>1991</v>
      </c>
      <c r="G14" t="str">
        <f t="shared" si="1"/>
        <v xml:space="preserve">Blair, S. L. and D. T. Lichter </v>
      </c>
      <c r="H14" t="s">
        <v>66</v>
      </c>
    </row>
    <row r="15" spans="1:8" x14ac:dyDescent="0.25">
      <c r="A15" t="str">
        <f t="shared" si="2"/>
        <v>1991</v>
      </c>
      <c r="B15" t="str">
        <f t="shared" si="3"/>
        <v xml:space="preserve">Bertaux, N. E. </v>
      </c>
      <c r="C15" t="s">
        <v>60</v>
      </c>
      <c r="E15" s="15">
        <v>13</v>
      </c>
      <c r="F15" t="str">
        <f t="shared" si="0"/>
        <v>1991</v>
      </c>
      <c r="G15" t="str">
        <f t="shared" si="1"/>
        <v xml:space="preserve">Clark, W. A. V. </v>
      </c>
      <c r="H15" t="s">
        <v>70</v>
      </c>
    </row>
    <row r="16" spans="1:8" x14ac:dyDescent="0.25">
      <c r="A16" t="str">
        <f t="shared" si="2"/>
        <v>2012</v>
      </c>
      <c r="B16" t="str">
        <f t="shared" si="3"/>
        <v xml:space="preserve">Blackburn, R. M. </v>
      </c>
      <c r="C16" t="s">
        <v>61</v>
      </c>
      <c r="E16" s="15">
        <v>14</v>
      </c>
      <c r="F16" t="str">
        <f t="shared" si="0"/>
        <v>1991</v>
      </c>
      <c r="G16" t="str">
        <f t="shared" si="1"/>
        <v xml:space="preserve">Clark, W. A. V. </v>
      </c>
      <c r="H16" t="s">
        <v>71</v>
      </c>
    </row>
    <row r="17" spans="1:8" x14ac:dyDescent="0.25">
      <c r="A17" t="str">
        <f t="shared" si="2"/>
        <v>2001</v>
      </c>
      <c r="B17" t="str">
        <f t="shared" si="3"/>
        <v xml:space="preserve">Blackburn, R. M., B. Brooks and J. Jarman </v>
      </c>
      <c r="C17" t="s">
        <v>62</v>
      </c>
      <c r="E17" s="15">
        <v>15</v>
      </c>
      <c r="F17" t="str">
        <f t="shared" si="0"/>
        <v>1991</v>
      </c>
      <c r="G17" t="str">
        <f t="shared" si="1"/>
        <v xml:space="preserve">Margo, R. A. </v>
      </c>
      <c r="H17" t="s">
        <v>125</v>
      </c>
    </row>
    <row r="18" spans="1:8" x14ac:dyDescent="0.25">
      <c r="A18" t="str">
        <f t="shared" si="2"/>
        <v>1993</v>
      </c>
      <c r="B18" t="str">
        <f t="shared" si="3"/>
        <v xml:space="preserve">Blackburn, R. M., J. Jarman and J. Siltanen </v>
      </c>
      <c r="C18" t="s">
        <v>63</v>
      </c>
      <c r="E18" s="15">
        <v>16</v>
      </c>
      <c r="F18" t="str">
        <f t="shared" si="0"/>
        <v>1992</v>
      </c>
      <c r="G18" t="str">
        <f t="shared" si="1"/>
        <v xml:space="preserve">Graham, N., J. Beck and A. Sutter </v>
      </c>
      <c r="H18" t="s">
        <v>98</v>
      </c>
    </row>
    <row r="19" spans="1:8" x14ac:dyDescent="0.25">
      <c r="A19" t="str">
        <f t="shared" si="2"/>
        <v>1997</v>
      </c>
      <c r="B19" t="str">
        <f t="shared" si="3"/>
        <v xml:space="preserve">Blackburn, R. M., J. Jarman and J. Siltanen </v>
      </c>
      <c r="C19" t="s">
        <v>64</v>
      </c>
      <c r="E19" s="15">
        <v>17</v>
      </c>
      <c r="F19" t="str">
        <f t="shared" si="0"/>
        <v>1992</v>
      </c>
      <c r="G19" t="str">
        <f t="shared" si="1"/>
        <v xml:space="preserve">Watts, M. </v>
      </c>
      <c r="H19" t="s">
        <v>167</v>
      </c>
    </row>
    <row r="20" spans="1:8" x14ac:dyDescent="0.25">
      <c r="A20" t="str">
        <f t="shared" si="2"/>
        <v>1995</v>
      </c>
      <c r="B20" t="str">
        <f t="shared" si="3"/>
        <v xml:space="preserve">Blackburn, R. M., J. Siltanen and J. Jarman </v>
      </c>
      <c r="C20" t="s">
        <v>65</v>
      </c>
      <c r="E20" s="15">
        <v>18</v>
      </c>
      <c r="F20" t="str">
        <f t="shared" si="0"/>
        <v>1993</v>
      </c>
      <c r="G20" t="str">
        <f t="shared" si="1"/>
        <v xml:space="preserve">Blackburn, R. M., J. Jarman and J. Siltanen </v>
      </c>
      <c r="H20" t="s">
        <v>63</v>
      </c>
    </row>
    <row r="21" spans="1:8" x14ac:dyDescent="0.25">
      <c r="A21" t="str">
        <f t="shared" si="2"/>
        <v>1991</v>
      </c>
      <c r="B21" t="str">
        <f t="shared" si="3"/>
        <v xml:space="preserve">Blair, S. L. and D. T. Lichter </v>
      </c>
      <c r="C21" t="s">
        <v>66</v>
      </c>
      <c r="E21" s="15">
        <v>19</v>
      </c>
      <c r="F21" t="str">
        <f t="shared" si="0"/>
        <v>1993</v>
      </c>
      <c r="G21" t="str">
        <f t="shared" si="1"/>
        <v xml:space="preserve">Grimes, S. </v>
      </c>
      <c r="H21" t="s">
        <v>100</v>
      </c>
    </row>
    <row r="22" spans="1:8" x14ac:dyDescent="0.25">
      <c r="A22" t="str">
        <f t="shared" si="2"/>
        <v>1997</v>
      </c>
      <c r="B22" t="str">
        <f t="shared" si="3"/>
        <v xml:space="preserve">Campbell, D. A. and J. M. Warner </v>
      </c>
      <c r="C22" t="s">
        <v>67</v>
      </c>
      <c r="E22" s="15">
        <v>20</v>
      </c>
      <c r="F22" t="str">
        <f t="shared" si="0"/>
        <v>1993</v>
      </c>
      <c r="G22" t="str">
        <f t="shared" si="1"/>
        <v xml:space="preserve">Jacobs, J. A. </v>
      </c>
      <c r="H22" t="s">
        <v>107</v>
      </c>
    </row>
    <row r="23" spans="1:8" x14ac:dyDescent="0.25">
      <c r="A23" t="str">
        <f t="shared" si="2"/>
        <v>2009</v>
      </c>
      <c r="B23" t="str">
        <f t="shared" si="3"/>
        <v xml:space="preserve">Carrillo, P. and A. Yezer </v>
      </c>
      <c r="C23" t="s">
        <v>68</v>
      </c>
      <c r="E23" s="15">
        <v>21</v>
      </c>
      <c r="F23" t="str">
        <f t="shared" si="0"/>
        <v>1993</v>
      </c>
      <c r="G23" t="str">
        <f t="shared" si="1"/>
        <v xml:space="preserve">Waldorf, B. S. </v>
      </c>
      <c r="H23" t="s">
        <v>164</v>
      </c>
    </row>
    <row r="24" spans="1:8" x14ac:dyDescent="0.25">
      <c r="A24" t="str">
        <f t="shared" si="2"/>
        <v>1997</v>
      </c>
      <c r="B24" t="str">
        <f t="shared" si="3"/>
        <v xml:space="preserve">Charters, M. F. and P. W. Grimes </v>
      </c>
      <c r="C24" t="s">
        <v>69</v>
      </c>
      <c r="E24" s="15">
        <v>22</v>
      </c>
      <c r="F24" t="str">
        <f t="shared" si="0"/>
        <v>1994</v>
      </c>
      <c r="G24" t="str">
        <f t="shared" si="1"/>
        <v xml:space="preserve">Deutsch, J., Y. Fluckiger and J. Silber </v>
      </c>
      <c r="H24" t="s">
        <v>81</v>
      </c>
    </row>
    <row r="25" spans="1:8" x14ac:dyDescent="0.25">
      <c r="A25" t="str">
        <f t="shared" si="2"/>
        <v>1991</v>
      </c>
      <c r="B25" t="str">
        <f t="shared" si="3"/>
        <v xml:space="preserve">Clark, W. A. V. </v>
      </c>
      <c r="C25" t="s">
        <v>70</v>
      </c>
      <c r="E25" s="15">
        <v>23</v>
      </c>
      <c r="F25" t="str">
        <f t="shared" si="0"/>
        <v>1994</v>
      </c>
      <c r="G25" t="str">
        <f t="shared" si="1"/>
        <v xml:space="preserve">Taylor, J. </v>
      </c>
      <c r="H25" t="s">
        <v>159</v>
      </c>
    </row>
    <row r="26" spans="1:8" x14ac:dyDescent="0.25">
      <c r="A26" t="str">
        <f t="shared" si="2"/>
        <v>1991</v>
      </c>
      <c r="B26" t="str">
        <f t="shared" si="3"/>
        <v xml:space="preserve">Clark, W. A. V. </v>
      </c>
      <c r="C26" t="s">
        <v>71</v>
      </c>
      <c r="E26" s="15">
        <v>24</v>
      </c>
      <c r="F26" t="str">
        <f t="shared" si="0"/>
        <v>1995</v>
      </c>
      <c r="G26" t="str">
        <f t="shared" si="1"/>
        <v xml:space="preserve">Blackburn, R. M., J. Siltanen and J. Jarman </v>
      </c>
      <c r="H26" t="s">
        <v>65</v>
      </c>
    </row>
    <row r="27" spans="1:8" x14ac:dyDescent="0.25">
      <c r="A27" t="str">
        <f t="shared" si="2"/>
        <v>2006</v>
      </c>
      <c r="B27" t="str">
        <f t="shared" si="3"/>
        <v xml:space="preserve">Clark, W. A. V. </v>
      </c>
      <c r="C27" t="s">
        <v>72</v>
      </c>
      <c r="E27" s="15">
        <v>25</v>
      </c>
      <c r="F27" t="str">
        <f t="shared" si="0"/>
        <v>1995</v>
      </c>
      <c r="G27" t="str">
        <f t="shared" si="1"/>
        <v xml:space="preserve">Willms, J. D. and L. Paterson </v>
      </c>
      <c r="H27" t="s">
        <v>173</v>
      </c>
    </row>
    <row r="28" spans="1:8" x14ac:dyDescent="0.25">
      <c r="A28" t="str">
        <f t="shared" si="2"/>
        <v>2011</v>
      </c>
      <c r="B28" t="str">
        <f t="shared" si="3"/>
        <v xml:space="preserve">Cohn, M. J. and S. P. Jackman </v>
      </c>
      <c r="C28" t="s">
        <v>73</v>
      </c>
      <c r="E28" s="15">
        <v>26</v>
      </c>
      <c r="F28" t="str">
        <f t="shared" si="0"/>
        <v>1997</v>
      </c>
      <c r="G28" t="str">
        <f t="shared" si="1"/>
        <v xml:space="preserve">Anker, R. </v>
      </c>
      <c r="H28" t="s">
        <v>55</v>
      </c>
    </row>
    <row r="29" spans="1:8" x14ac:dyDescent="0.25">
      <c r="A29" t="str">
        <f t="shared" si="2"/>
        <v>2010</v>
      </c>
      <c r="B29" t="str">
        <f t="shared" si="3"/>
        <v xml:space="preserve">Crooks, A. T. </v>
      </c>
      <c r="C29" t="s">
        <v>74</v>
      </c>
      <c r="E29" s="15">
        <v>27</v>
      </c>
      <c r="F29" t="str">
        <f t="shared" si="0"/>
        <v>1997</v>
      </c>
      <c r="G29" t="str">
        <f t="shared" si="1"/>
        <v xml:space="preserve">Blackburn, R. M., J. Jarman and J. Siltanen </v>
      </c>
      <c r="H29" t="s">
        <v>64</v>
      </c>
    </row>
    <row r="30" spans="1:8" x14ac:dyDescent="0.25">
      <c r="A30" t="str">
        <f t="shared" si="2"/>
        <v>2009</v>
      </c>
      <c r="B30" t="str">
        <f t="shared" si="3"/>
        <v xml:space="preserve">Currarini, S., M. O. Jackson and P. Pin </v>
      </c>
      <c r="C30" t="s">
        <v>75</v>
      </c>
      <c r="E30" s="15">
        <v>28</v>
      </c>
      <c r="F30" t="str">
        <f t="shared" si="0"/>
        <v>1997</v>
      </c>
      <c r="G30" t="str">
        <f t="shared" si="1"/>
        <v xml:space="preserve">Campbell, D. A. and J. M. Warner </v>
      </c>
      <c r="H30" t="s">
        <v>67</v>
      </c>
    </row>
    <row r="31" spans="1:8" x14ac:dyDescent="0.25">
      <c r="A31" t="str">
        <f t="shared" si="2"/>
        <v>2010</v>
      </c>
      <c r="B31" t="str">
        <f t="shared" si="3"/>
        <v xml:space="preserve">Darden, J., M. Rahbar, L. Jezierski, M. Li and E. Velie </v>
      </c>
      <c r="C31" s="13" t="s">
        <v>76</v>
      </c>
      <c r="E31" s="15">
        <v>29</v>
      </c>
      <c r="F31" t="str">
        <f t="shared" si="0"/>
        <v>1997</v>
      </c>
      <c r="G31" t="str">
        <f t="shared" si="1"/>
        <v xml:space="preserve">Charters, M. F. and P. W. Grimes </v>
      </c>
      <c r="H31" t="s">
        <v>69</v>
      </c>
    </row>
    <row r="32" spans="1:8" x14ac:dyDescent="0.25">
      <c r="A32" t="str">
        <f t="shared" si="2"/>
        <v>1997</v>
      </c>
      <c r="B32" t="str">
        <f t="shared" si="3"/>
        <v xml:space="preserve">Darity, W. </v>
      </c>
      <c r="C32" t="s">
        <v>77</v>
      </c>
      <c r="E32" s="15">
        <v>30</v>
      </c>
      <c r="F32" t="str">
        <f t="shared" si="0"/>
        <v>1997</v>
      </c>
      <c r="G32" t="str">
        <f t="shared" si="1"/>
        <v xml:space="preserve">Darity, W. </v>
      </c>
      <c r="H32" t="s">
        <v>77</v>
      </c>
    </row>
    <row r="33" spans="1:8" x14ac:dyDescent="0.25">
      <c r="A33" t="str">
        <f t="shared" si="2"/>
        <v>2004</v>
      </c>
      <c r="B33" t="str">
        <f t="shared" si="3"/>
        <v xml:space="preserve">Dawkins, C. J. </v>
      </c>
      <c r="C33" t="s">
        <v>78</v>
      </c>
      <c r="E33" s="15">
        <v>31</v>
      </c>
      <c r="F33" t="str">
        <f t="shared" si="0"/>
        <v>1997</v>
      </c>
      <c r="G33" t="str">
        <f t="shared" si="1"/>
        <v xml:space="preserve">Rei, D. and C. Rhein </v>
      </c>
      <c r="H33" t="s">
        <v>139</v>
      </c>
    </row>
    <row r="34" spans="1:8" x14ac:dyDescent="0.25">
      <c r="A34" t="str">
        <f t="shared" si="2"/>
        <v>2007</v>
      </c>
      <c r="B34" t="str">
        <f t="shared" si="3"/>
        <v xml:space="preserve">Dawkins, C. J. </v>
      </c>
      <c r="C34" t="s">
        <v>79</v>
      </c>
      <c r="E34" s="15">
        <v>32</v>
      </c>
      <c r="F34" t="str">
        <f t="shared" si="0"/>
        <v>1997</v>
      </c>
      <c r="G34" t="str">
        <f t="shared" si="1"/>
        <v xml:space="preserve">Watts, M. </v>
      </c>
      <c r="H34" t="s">
        <v>168</v>
      </c>
    </row>
    <row r="35" spans="1:8" x14ac:dyDescent="0.25">
      <c r="A35" t="str">
        <f t="shared" si="2"/>
        <v>2008</v>
      </c>
      <c r="B35" t="str">
        <f t="shared" si="3"/>
        <v xml:space="preserve">Deurloo, M. C. and S. de Vos </v>
      </c>
      <c r="C35" t="s">
        <v>80</v>
      </c>
      <c r="E35" s="15">
        <v>33</v>
      </c>
      <c r="F35" t="str">
        <f t="shared" ref="F35:F66" si="4">MID(H35,(FIND("(",H35)+1),4)</f>
        <v>1997</v>
      </c>
      <c r="G35" t="str">
        <f t="shared" ref="G35:G66" si="5">LEFT(H35,(FIND("(",H35)-1))</f>
        <v xml:space="preserve">Yamagata, H., K. S. Yeh, S. Stewman and H. Dodge </v>
      </c>
      <c r="H35" t="s">
        <v>183</v>
      </c>
    </row>
    <row r="36" spans="1:8" x14ac:dyDescent="0.25">
      <c r="A36" t="str">
        <f t="shared" si="2"/>
        <v>1994</v>
      </c>
      <c r="B36" t="str">
        <f t="shared" si="3"/>
        <v xml:space="preserve">Deutsch, J., Y. Fluckiger and J. Silber </v>
      </c>
      <c r="C36" t="s">
        <v>81</v>
      </c>
      <c r="E36" s="15">
        <v>34</v>
      </c>
      <c r="F36" t="str">
        <f t="shared" si="4"/>
        <v>1998</v>
      </c>
      <c r="G36" t="str">
        <f t="shared" si="5"/>
        <v xml:space="preserve">Abramsson, M. and L. E. Borgegard </v>
      </c>
      <c r="H36" t="s">
        <v>48</v>
      </c>
    </row>
    <row r="37" spans="1:8" x14ac:dyDescent="0.25">
      <c r="A37" t="str">
        <f t="shared" si="2"/>
        <v>2005</v>
      </c>
      <c r="B37" t="str">
        <f t="shared" si="3"/>
        <v xml:space="preserve">Dixon, J., C. Tredoux and B. Clack </v>
      </c>
      <c r="C37" t="s">
        <v>82</v>
      </c>
      <c r="E37" s="15">
        <v>35</v>
      </c>
      <c r="F37" t="str">
        <f t="shared" si="4"/>
        <v>1998</v>
      </c>
      <c r="G37" t="str">
        <f t="shared" si="5"/>
        <v xml:space="preserve">Lee, C. M. and D. P. Culhane </v>
      </c>
      <c r="H37" t="s">
        <v>122</v>
      </c>
    </row>
    <row r="38" spans="1:8" x14ac:dyDescent="0.25">
      <c r="A38" t="str">
        <f t="shared" si="2"/>
        <v>2009</v>
      </c>
      <c r="B38" t="str">
        <f t="shared" si="3"/>
        <v xml:space="preserve">Eitle, D. </v>
      </c>
      <c r="C38" t="s">
        <v>83</v>
      </c>
      <c r="E38" s="15">
        <v>36</v>
      </c>
      <c r="F38" t="str">
        <f t="shared" si="4"/>
        <v>1998</v>
      </c>
      <c r="G38" t="str">
        <f t="shared" si="5"/>
        <v xml:space="preserve">Watts, M. </v>
      </c>
      <c r="H38" t="s">
        <v>169</v>
      </c>
    </row>
    <row r="39" spans="1:8" x14ac:dyDescent="0.25">
      <c r="A39" t="str">
        <f t="shared" si="2"/>
        <v>2005</v>
      </c>
      <c r="B39" t="str">
        <f t="shared" si="3"/>
        <v xml:space="preserve">Elliott, J. </v>
      </c>
      <c r="C39" t="s">
        <v>84</v>
      </c>
      <c r="E39" s="15">
        <v>37</v>
      </c>
      <c r="F39" t="str">
        <f t="shared" si="4"/>
        <v>1998</v>
      </c>
      <c r="G39" t="str">
        <f t="shared" si="5"/>
        <v xml:space="preserve">Wong, D. W. S. </v>
      </c>
      <c r="H39" t="s">
        <v>175</v>
      </c>
    </row>
    <row r="40" spans="1:8" x14ac:dyDescent="0.25">
      <c r="A40" t="str">
        <f t="shared" si="2"/>
        <v>1988</v>
      </c>
      <c r="B40" t="str">
        <f t="shared" si="3"/>
        <v xml:space="preserve">England, P., B. S. Kilbourne, G. Farkas and T. Dou </v>
      </c>
      <c r="C40" t="s">
        <v>85</v>
      </c>
      <c r="E40" s="15">
        <v>38</v>
      </c>
      <c r="F40" t="str">
        <f t="shared" si="4"/>
        <v>1998</v>
      </c>
      <c r="G40" t="str">
        <f t="shared" si="5"/>
        <v xml:space="preserve">Wong, D. W. S. and W. K. Chong </v>
      </c>
      <c r="H40" t="s">
        <v>180</v>
      </c>
    </row>
    <row r="41" spans="1:8" x14ac:dyDescent="0.25">
      <c r="A41" t="str">
        <f t="shared" si="2"/>
        <v>2012</v>
      </c>
      <c r="B41" t="str">
        <f t="shared" si="3"/>
        <v xml:space="preserve">Foreman, P., M. Arthur-Kelly, J. Neilands and D. Bennett </v>
      </c>
      <c r="C41" s="13" t="s">
        <v>86</v>
      </c>
      <c r="E41" s="15">
        <v>39</v>
      </c>
      <c r="F41" t="str">
        <f t="shared" si="4"/>
        <v>1999</v>
      </c>
      <c r="G41" t="str">
        <f t="shared" si="5"/>
        <v xml:space="preserve">Semyonov, M. and F. L. Jones </v>
      </c>
      <c r="H41" t="s">
        <v>148</v>
      </c>
    </row>
    <row r="42" spans="1:8" x14ac:dyDescent="0.25">
      <c r="A42" t="str">
        <f t="shared" si="2"/>
        <v>2002</v>
      </c>
      <c r="B42" t="str">
        <f t="shared" si="3"/>
        <v xml:space="preserve">Fortin, N. M. and M. Huberman </v>
      </c>
      <c r="C42" t="s">
        <v>87</v>
      </c>
      <c r="E42" s="15">
        <v>40</v>
      </c>
      <c r="F42" t="str">
        <f t="shared" si="4"/>
        <v>1999</v>
      </c>
      <c r="G42" t="str">
        <f t="shared" si="5"/>
        <v xml:space="preserve">Wong, D. W. S. </v>
      </c>
      <c r="H42" t="s">
        <v>176</v>
      </c>
    </row>
    <row r="43" spans="1:8" x14ac:dyDescent="0.25">
      <c r="A43" t="str">
        <f t="shared" si="2"/>
        <v>2011</v>
      </c>
      <c r="B43" t="str">
        <f t="shared" si="3"/>
        <v xml:space="preserve">Fossett, M. </v>
      </c>
      <c r="C43" t="s">
        <v>88</v>
      </c>
      <c r="E43" s="15">
        <v>41</v>
      </c>
      <c r="F43" t="str">
        <f t="shared" si="4"/>
        <v>2000</v>
      </c>
      <c r="G43" t="str">
        <f t="shared" si="5"/>
        <v xml:space="preserve">Adams, J., J. Swain and M. Clark </v>
      </c>
      <c r="H43" t="s">
        <v>50</v>
      </c>
    </row>
    <row r="44" spans="1:8" x14ac:dyDescent="0.25">
      <c r="A44" t="str">
        <f t="shared" si="2"/>
        <v>2009</v>
      </c>
      <c r="B44" t="str">
        <f t="shared" si="3"/>
        <v xml:space="preserve">Fossett, M. and D. R. Dietrich </v>
      </c>
      <c r="C44" s="13" t="s">
        <v>89</v>
      </c>
      <c r="E44" s="15">
        <v>42</v>
      </c>
      <c r="F44" t="str">
        <f t="shared" si="4"/>
        <v>2000</v>
      </c>
      <c r="G44" t="str">
        <f t="shared" si="5"/>
        <v xml:space="preserve">Huie, S. A. B. and W. P. Frisbie </v>
      </c>
      <c r="H44" t="s">
        <v>106</v>
      </c>
    </row>
    <row r="45" spans="1:8" x14ac:dyDescent="0.25">
      <c r="A45" t="str">
        <f t="shared" si="2"/>
        <v>2005</v>
      </c>
      <c r="B45" t="str">
        <f t="shared" si="3"/>
        <v xml:space="preserve">Fossett, M. and W. Waren </v>
      </c>
      <c r="C45" t="s">
        <v>90</v>
      </c>
      <c r="E45" s="15">
        <v>43</v>
      </c>
      <c r="F45" t="str">
        <f t="shared" si="4"/>
        <v>2000</v>
      </c>
      <c r="G45" t="str">
        <f t="shared" si="5"/>
        <v xml:space="preserve">Noden, P. </v>
      </c>
      <c r="H45" t="s">
        <v>130</v>
      </c>
    </row>
    <row r="46" spans="1:8" x14ac:dyDescent="0.25">
      <c r="A46" t="str">
        <f t="shared" si="2"/>
        <v>2011</v>
      </c>
      <c r="B46" t="str">
        <f t="shared" si="3"/>
        <v xml:space="preserve">Frankel, D. M. and O. Volij </v>
      </c>
      <c r="C46" t="s">
        <v>91</v>
      </c>
      <c r="E46" s="15">
        <v>44</v>
      </c>
      <c r="F46" t="str">
        <f t="shared" si="4"/>
        <v>2000</v>
      </c>
      <c r="G46" t="str">
        <f t="shared" si="5"/>
        <v xml:space="preserve">Reardon, S. F., J. T. Yun and T. M. Eitle </v>
      </c>
      <c r="H46" t="s">
        <v>138</v>
      </c>
    </row>
    <row r="47" spans="1:8" x14ac:dyDescent="0.25">
      <c r="A47" t="str">
        <f t="shared" si="2"/>
        <v>2013</v>
      </c>
      <c r="B47" t="str">
        <f t="shared" si="3"/>
        <v xml:space="preserve">Frankenberg, E. and G. Siegel-Hawley </v>
      </c>
      <c r="C47" t="s">
        <v>92</v>
      </c>
      <c r="E47" s="15">
        <v>45</v>
      </c>
      <c r="F47" t="str">
        <f t="shared" si="4"/>
        <v>2000</v>
      </c>
      <c r="G47" t="str">
        <f t="shared" si="5"/>
        <v xml:space="preserve">Walker, V. S. </v>
      </c>
      <c r="H47" t="s">
        <v>165</v>
      </c>
    </row>
    <row r="48" spans="1:8" x14ac:dyDescent="0.25">
      <c r="A48" t="str">
        <f t="shared" si="2"/>
        <v>1988</v>
      </c>
      <c r="B48" t="str">
        <f t="shared" si="3"/>
        <v xml:space="preserve">Galster, G. </v>
      </c>
      <c r="C48" t="s">
        <v>93</v>
      </c>
      <c r="E48" s="15">
        <v>46</v>
      </c>
      <c r="F48" t="str">
        <f t="shared" si="4"/>
        <v>2001</v>
      </c>
      <c r="G48" t="str">
        <f t="shared" si="5"/>
        <v xml:space="preserve">Blackburn, R. M., B. Brooks and J. Jarman </v>
      </c>
      <c r="H48" t="s">
        <v>62</v>
      </c>
    </row>
    <row r="49" spans="1:8" x14ac:dyDescent="0.25">
      <c r="A49" t="str">
        <f t="shared" si="2"/>
        <v>2013</v>
      </c>
      <c r="B49" t="str">
        <f t="shared" si="3"/>
        <v xml:space="preserve">Gauvin, L., A. Vignes and J. P. Nadal </v>
      </c>
      <c r="C49" t="s">
        <v>94</v>
      </c>
      <c r="E49" s="15">
        <v>47</v>
      </c>
      <c r="F49" t="str">
        <f t="shared" si="4"/>
        <v>2002</v>
      </c>
      <c r="G49" t="str">
        <f t="shared" si="5"/>
        <v xml:space="preserve">Fortin, N. M. and M. Huberman </v>
      </c>
      <c r="H49" t="s">
        <v>87</v>
      </c>
    </row>
    <row r="50" spans="1:8" x14ac:dyDescent="0.25">
      <c r="A50" t="str">
        <f t="shared" si="2"/>
        <v>2012</v>
      </c>
      <c r="B50" t="str">
        <f t="shared" si="3"/>
        <v xml:space="preserve">Gavilan, A. </v>
      </c>
      <c r="C50" t="s">
        <v>95</v>
      </c>
      <c r="E50" s="15">
        <v>48</v>
      </c>
      <c r="F50" t="str">
        <f t="shared" si="4"/>
        <v>2002</v>
      </c>
      <c r="G50" t="str">
        <f t="shared" si="5"/>
        <v xml:space="preserve">Kunovich, R. M. and R. Hodson </v>
      </c>
      <c r="H50" t="s">
        <v>120</v>
      </c>
    </row>
    <row r="51" spans="1:8" x14ac:dyDescent="0.25">
      <c r="A51" t="str">
        <f t="shared" si="2"/>
        <v>2007</v>
      </c>
      <c r="B51" t="str">
        <f t="shared" si="3"/>
        <v xml:space="preserve">Gorard, S. </v>
      </c>
      <c r="C51" t="s">
        <v>96</v>
      </c>
      <c r="E51" s="15">
        <v>49</v>
      </c>
      <c r="F51" t="str">
        <f t="shared" si="4"/>
        <v>2002</v>
      </c>
      <c r="G51" t="str">
        <f t="shared" si="5"/>
        <v xml:space="preserve">Mukherjee, D. </v>
      </c>
      <c r="H51" t="s">
        <v>129</v>
      </c>
    </row>
    <row r="52" spans="1:8" x14ac:dyDescent="0.25">
      <c r="A52" t="str">
        <f t="shared" si="2"/>
        <v>2009</v>
      </c>
      <c r="B52" t="str">
        <f t="shared" si="3"/>
        <v xml:space="preserve">Gracia-Lazaro, C., L. F. Lafuerza, L. M. Floria and Y. Moreno </v>
      </c>
      <c r="C52" t="s">
        <v>97</v>
      </c>
      <c r="E52" s="15">
        <v>50</v>
      </c>
      <c r="F52" t="str">
        <f t="shared" si="4"/>
        <v>2002</v>
      </c>
      <c r="G52" t="str">
        <f t="shared" si="5"/>
        <v xml:space="preserve">Wong, D. W. S. </v>
      </c>
      <c r="H52" t="s">
        <v>177</v>
      </c>
    </row>
    <row r="53" spans="1:8" x14ac:dyDescent="0.25">
      <c r="A53" t="str">
        <f t="shared" si="2"/>
        <v>1992</v>
      </c>
      <c r="B53" t="str">
        <f t="shared" si="3"/>
        <v xml:space="preserve">Graham, N., J. Beck and A. Sutter </v>
      </c>
      <c r="C53" t="s">
        <v>98</v>
      </c>
      <c r="E53" s="15">
        <v>51</v>
      </c>
      <c r="F53" t="str">
        <f t="shared" si="4"/>
        <v>2003</v>
      </c>
      <c r="G53" t="str">
        <f t="shared" si="5"/>
        <v xml:space="preserve">Anderson, L. M., J. St Charles, M. T. Fullilove, S. C. Scrimshaw, J. E. Fielding, J. Normand and S. Task Force Community Preventive </v>
      </c>
      <c r="H53" s="13" t="s">
        <v>54</v>
      </c>
    </row>
    <row r="54" spans="1:8" x14ac:dyDescent="0.25">
      <c r="A54" t="str">
        <f t="shared" si="2"/>
        <v>2012</v>
      </c>
      <c r="B54" t="str">
        <f t="shared" si="3"/>
        <v xml:space="preserve">Grauwin, S., F. Goffette-Nagot and P. Jensen </v>
      </c>
      <c r="C54" t="s">
        <v>99</v>
      </c>
      <c r="E54" s="15">
        <v>52</v>
      </c>
      <c r="F54" t="str">
        <f t="shared" si="4"/>
        <v>2003</v>
      </c>
      <c r="G54" t="str">
        <f t="shared" si="5"/>
        <v xml:space="preserve">Laurie, A. J. and N. K. Jaggi </v>
      </c>
      <c r="H54" t="s">
        <v>121</v>
      </c>
    </row>
    <row r="55" spans="1:8" x14ac:dyDescent="0.25">
      <c r="A55" t="str">
        <f t="shared" si="2"/>
        <v>1993</v>
      </c>
      <c r="B55" t="str">
        <f t="shared" si="3"/>
        <v xml:space="preserve">Grimes, S. </v>
      </c>
      <c r="C55" t="s">
        <v>100</v>
      </c>
      <c r="E55" s="15">
        <v>53</v>
      </c>
      <c r="F55" t="str">
        <f t="shared" si="4"/>
        <v>2003</v>
      </c>
      <c r="G55" t="str">
        <f t="shared" si="5"/>
        <v xml:space="preserve">Tsakanikos, E. and P. Reed </v>
      </c>
      <c r="H55" t="s">
        <v>161</v>
      </c>
    </row>
    <row r="56" spans="1:8" x14ac:dyDescent="0.25">
      <c r="A56" t="str">
        <f t="shared" si="2"/>
        <v>2013</v>
      </c>
      <c r="B56" t="str">
        <f t="shared" si="3"/>
        <v xml:space="preserve">Harris, R., R. Johnston, K. Jones and D. Owen </v>
      </c>
      <c r="C56" t="s">
        <v>101</v>
      </c>
      <c r="E56" s="15">
        <v>54</v>
      </c>
      <c r="F56" t="str">
        <f t="shared" si="4"/>
        <v>2003</v>
      </c>
      <c r="G56" t="str">
        <f t="shared" si="5"/>
        <v xml:space="preserve">Wong, D. W. S. </v>
      </c>
      <c r="H56" t="s">
        <v>178</v>
      </c>
    </row>
    <row r="57" spans="1:8" x14ac:dyDescent="0.25">
      <c r="A57" t="str">
        <f t="shared" si="2"/>
        <v>2012</v>
      </c>
      <c r="B57" t="str">
        <f t="shared" si="3"/>
        <v xml:space="preserve">Hatna, E. and I. Benenson </v>
      </c>
      <c r="C57" t="s">
        <v>102</v>
      </c>
      <c r="E57" s="15">
        <v>55</v>
      </c>
      <c r="F57" t="str">
        <f t="shared" si="4"/>
        <v>2004</v>
      </c>
      <c r="G57" t="str">
        <f t="shared" si="5"/>
        <v xml:space="preserve">Dawkins, C. J. </v>
      </c>
      <c r="H57" t="s">
        <v>78</v>
      </c>
    </row>
    <row r="58" spans="1:8" x14ac:dyDescent="0.25">
      <c r="A58" t="str">
        <f t="shared" si="2"/>
        <v>2013</v>
      </c>
      <c r="B58" t="str">
        <f t="shared" si="3"/>
        <v xml:space="preserve">Hayes, B. </v>
      </c>
      <c r="C58" t="s">
        <v>103</v>
      </c>
      <c r="E58" s="15">
        <v>56</v>
      </c>
      <c r="F58" t="str">
        <f t="shared" si="4"/>
        <v>2004</v>
      </c>
      <c r="G58" t="str">
        <f t="shared" si="5"/>
        <v xml:space="preserve">Reardon, S. F. and D. O'Sullivan </v>
      </c>
      <c r="H58" t="s">
        <v>136</v>
      </c>
    </row>
    <row r="59" spans="1:8" x14ac:dyDescent="0.25">
      <c r="A59" t="str">
        <f t="shared" si="2"/>
        <v>2005</v>
      </c>
      <c r="B59" t="str">
        <f t="shared" si="3"/>
        <v xml:space="preserve">Howell-Moroney, M. </v>
      </c>
      <c r="C59" t="s">
        <v>104</v>
      </c>
      <c r="E59" s="15">
        <v>57</v>
      </c>
      <c r="F59" t="str">
        <f t="shared" si="4"/>
        <v>2004</v>
      </c>
      <c r="G59" t="str">
        <f t="shared" si="5"/>
        <v xml:space="preserve">Reardon, S. F. and D. O'Sullivan </v>
      </c>
      <c r="H59" t="s">
        <v>137</v>
      </c>
    </row>
    <row r="60" spans="1:8" x14ac:dyDescent="0.25">
      <c r="A60" t="str">
        <f t="shared" si="2"/>
        <v>1988</v>
      </c>
      <c r="B60" t="str">
        <f t="shared" si="3"/>
        <v xml:space="preserve">Huff, J. O. and B. Waldorf </v>
      </c>
      <c r="C60" t="s">
        <v>105</v>
      </c>
      <c r="E60" s="15">
        <v>58</v>
      </c>
      <c r="F60" t="str">
        <f t="shared" si="4"/>
        <v>2004</v>
      </c>
      <c r="G60" t="str">
        <f t="shared" si="5"/>
        <v xml:space="preserve">Ross, N. A., C. Houle, J. R. Dunn and M. Aye </v>
      </c>
      <c r="H60" t="s">
        <v>144</v>
      </c>
    </row>
    <row r="61" spans="1:8" x14ac:dyDescent="0.25">
      <c r="A61" t="str">
        <f t="shared" si="2"/>
        <v>2000</v>
      </c>
      <c r="B61" t="str">
        <f t="shared" si="3"/>
        <v xml:space="preserve">Huie, S. A. B. and W. P. Frisbie </v>
      </c>
      <c r="C61" t="s">
        <v>106</v>
      </c>
      <c r="E61" s="15">
        <v>59</v>
      </c>
      <c r="F61" t="str">
        <f t="shared" si="4"/>
        <v>2004</v>
      </c>
      <c r="G61" t="str">
        <f t="shared" si="5"/>
        <v xml:space="preserve">Simpson, L. </v>
      </c>
      <c r="H61" t="s">
        <v>152</v>
      </c>
    </row>
    <row r="62" spans="1:8" x14ac:dyDescent="0.25">
      <c r="A62" t="str">
        <f t="shared" si="2"/>
        <v>1993</v>
      </c>
      <c r="B62" t="str">
        <f t="shared" si="3"/>
        <v xml:space="preserve">Jacobs, J. A. </v>
      </c>
      <c r="C62" t="s">
        <v>107</v>
      </c>
      <c r="E62" s="15">
        <v>60</v>
      </c>
      <c r="F62" t="str">
        <f t="shared" si="4"/>
        <v>2004</v>
      </c>
      <c r="G62" t="str">
        <f t="shared" si="5"/>
        <v xml:space="preserve">Wong, D. W. S. </v>
      </c>
      <c r="H62" t="s">
        <v>179</v>
      </c>
    </row>
    <row r="63" spans="1:8" x14ac:dyDescent="0.25">
      <c r="A63" t="str">
        <f t="shared" si="2"/>
        <v>1988</v>
      </c>
      <c r="B63" t="str">
        <f t="shared" si="3"/>
        <v xml:space="preserve">Jacobs, J. A. and S. T. Lim </v>
      </c>
      <c r="C63" t="s">
        <v>108</v>
      </c>
      <c r="E63" s="15">
        <v>61</v>
      </c>
      <c r="F63" t="str">
        <f t="shared" si="4"/>
        <v>2004</v>
      </c>
      <c r="G63" t="str">
        <f t="shared" si="5"/>
        <v xml:space="preserve">Yizhaq, H., B. A. Portnov and E. Meron </v>
      </c>
      <c r="H63" t="s">
        <v>184</v>
      </c>
    </row>
    <row r="64" spans="1:8" x14ac:dyDescent="0.25">
      <c r="A64" t="str">
        <f t="shared" si="2"/>
        <v>2012</v>
      </c>
      <c r="B64" t="str">
        <f t="shared" si="3"/>
        <v xml:space="preserve">Jarman, J., R. M. Blackburn and G. Racko </v>
      </c>
      <c r="C64" t="s">
        <v>109</v>
      </c>
      <c r="E64" s="15">
        <v>62</v>
      </c>
      <c r="F64" t="str">
        <f t="shared" si="4"/>
        <v>2004</v>
      </c>
      <c r="G64" t="str">
        <f t="shared" si="5"/>
        <v xml:space="preserve">Zhang, J. F. </v>
      </c>
      <c r="H64" t="s">
        <v>185</v>
      </c>
    </row>
    <row r="65" spans="1:8" x14ac:dyDescent="0.25">
      <c r="A65" t="str">
        <f t="shared" si="2"/>
        <v>2009</v>
      </c>
      <c r="B65" t="str">
        <f t="shared" si="3"/>
        <v xml:space="preserve">Jayaprakash, C., K. Warren, E. Irwin and K. Chen </v>
      </c>
      <c r="C65" t="s">
        <v>110</v>
      </c>
      <c r="E65" s="15">
        <v>63</v>
      </c>
      <c r="F65" t="str">
        <f t="shared" si="4"/>
        <v>2005</v>
      </c>
      <c r="G65" t="str">
        <f t="shared" si="5"/>
        <v xml:space="preserve">Dixon, J., C. Tredoux and B. Clack </v>
      </c>
      <c r="H65" t="s">
        <v>82</v>
      </c>
    </row>
    <row r="66" spans="1:8" x14ac:dyDescent="0.25">
      <c r="A66" t="str">
        <f t="shared" si="2"/>
        <v>2013</v>
      </c>
      <c r="B66" t="str">
        <f t="shared" si="3"/>
        <v xml:space="preserve">Jenerette, G. D., G. Miller, A. Buyantuev, D. E. Pataki, T. Gillespie and S. Pincetl </v>
      </c>
      <c r="C66" s="13" t="s">
        <v>111</v>
      </c>
      <c r="E66" s="15">
        <v>64</v>
      </c>
      <c r="F66" t="str">
        <f t="shared" si="4"/>
        <v>2005</v>
      </c>
      <c r="G66" t="str">
        <f t="shared" si="5"/>
        <v xml:space="preserve">Elliott, J. </v>
      </c>
      <c r="H66" t="s">
        <v>84</v>
      </c>
    </row>
    <row r="67" spans="1:8" x14ac:dyDescent="0.25">
      <c r="A67" t="str">
        <f t="shared" si="2"/>
        <v>2006</v>
      </c>
      <c r="B67" t="str">
        <f t="shared" si="3"/>
        <v xml:space="preserve">Jerby, I., M. Semyonov and N. Lewin-Epstein </v>
      </c>
      <c r="C67" t="s">
        <v>112</v>
      </c>
      <c r="E67" s="15">
        <v>65</v>
      </c>
      <c r="F67" t="str">
        <f t="shared" ref="F67:F98" si="6">MID(H67,(FIND("(",H67)+1),4)</f>
        <v>2005</v>
      </c>
      <c r="G67" t="str">
        <f t="shared" ref="G67:G98" si="7">LEFT(H67,(FIND("(",H67)-1))</f>
        <v xml:space="preserve">Fossett, M. and W. Waren </v>
      </c>
      <c r="H67" t="s">
        <v>90</v>
      </c>
    </row>
    <row r="68" spans="1:8" x14ac:dyDescent="0.25">
      <c r="A68" t="str">
        <f t="shared" ref="A68:A131" si="8">MID(C68,(FIND("(",C68)+1),4)</f>
        <v>2005</v>
      </c>
      <c r="B68" t="str">
        <f t="shared" ref="B68:B131" si="9">LEFT(C68,(FIND("(",C68)-1))</f>
        <v xml:space="preserve">Johnston, R., M. Poulsen and J. Forrest </v>
      </c>
      <c r="C68" t="s">
        <v>113</v>
      </c>
      <c r="E68" s="15">
        <v>66</v>
      </c>
      <c r="F68" t="str">
        <f t="shared" si="6"/>
        <v>2005</v>
      </c>
      <c r="G68" t="str">
        <f t="shared" si="7"/>
        <v xml:space="preserve">Howell-Moroney, M. </v>
      </c>
      <c r="H68" t="s">
        <v>104</v>
      </c>
    </row>
    <row r="69" spans="1:8" x14ac:dyDescent="0.25">
      <c r="A69" t="str">
        <f t="shared" si="8"/>
        <v>2007</v>
      </c>
      <c r="B69" t="str">
        <f t="shared" si="9"/>
        <v xml:space="preserve">Johnston, R., M. Poulsen and J. Forrest </v>
      </c>
      <c r="C69" t="s">
        <v>114</v>
      </c>
      <c r="E69" s="15">
        <v>67</v>
      </c>
      <c r="F69" t="str">
        <f t="shared" si="6"/>
        <v>2005</v>
      </c>
      <c r="G69" t="str">
        <f t="shared" si="7"/>
        <v xml:space="preserve">Johnston, R., M. Poulsen and J. Forrest </v>
      </c>
      <c r="H69" t="s">
        <v>113</v>
      </c>
    </row>
    <row r="70" spans="1:8" x14ac:dyDescent="0.25">
      <c r="A70" t="str">
        <f t="shared" si="8"/>
        <v>2009</v>
      </c>
      <c r="B70" t="str">
        <f t="shared" si="9"/>
        <v xml:space="preserve">Johnston, R., M. Poulsen and J. Forrest </v>
      </c>
      <c r="C70" t="s">
        <v>115</v>
      </c>
      <c r="E70" s="15">
        <v>68</v>
      </c>
      <c r="F70" t="str">
        <f t="shared" si="6"/>
        <v>2005</v>
      </c>
      <c r="G70" t="str">
        <f t="shared" si="7"/>
        <v xml:space="preserve">Kaplan, D. H. and K. Woodhouse </v>
      </c>
      <c r="H70" t="s">
        <v>117</v>
      </c>
    </row>
    <row r="71" spans="1:8" x14ac:dyDescent="0.25">
      <c r="A71" t="str">
        <f t="shared" si="8"/>
        <v>2010</v>
      </c>
      <c r="B71" t="str">
        <f t="shared" si="9"/>
        <v xml:space="preserve">Johnston, R., M. Poulsen and J. Forrest </v>
      </c>
      <c r="C71" t="s">
        <v>116</v>
      </c>
      <c r="E71" s="15">
        <v>69</v>
      </c>
      <c r="F71" t="str">
        <f t="shared" si="6"/>
        <v>2005</v>
      </c>
      <c r="G71" t="str">
        <f t="shared" si="7"/>
        <v xml:space="preserve">Simpson, L. </v>
      </c>
      <c r="H71" t="s">
        <v>153</v>
      </c>
    </row>
    <row r="72" spans="1:8" x14ac:dyDescent="0.25">
      <c r="A72" t="str">
        <f t="shared" si="8"/>
        <v>2005</v>
      </c>
      <c r="B72" t="str">
        <f t="shared" si="9"/>
        <v xml:space="preserve">Kaplan, D. H. and K. Woodhouse </v>
      </c>
      <c r="C72" t="s">
        <v>117</v>
      </c>
      <c r="E72" s="15">
        <v>70</v>
      </c>
      <c r="F72" t="str">
        <f t="shared" si="6"/>
        <v>2005</v>
      </c>
      <c r="G72" t="str">
        <f t="shared" si="7"/>
        <v xml:space="preserve">Tassier, T. </v>
      </c>
      <c r="H72" t="s">
        <v>158</v>
      </c>
    </row>
    <row r="73" spans="1:8" x14ac:dyDescent="0.25">
      <c r="A73" t="str">
        <f t="shared" si="8"/>
        <v>2010</v>
      </c>
      <c r="B73" t="str">
        <f t="shared" si="9"/>
        <v xml:space="preserve">Kramer, M. R., H. L. Cooper, C. D. Drews-Botsch, L. A. Waller and C. R. Hogue </v>
      </c>
      <c r="C73" s="13" t="s">
        <v>118</v>
      </c>
      <c r="E73" s="15">
        <v>71</v>
      </c>
      <c r="F73" t="str">
        <f t="shared" si="6"/>
        <v>2005</v>
      </c>
      <c r="G73" t="str">
        <f t="shared" si="7"/>
        <v xml:space="preserve">Tredoux, C., J. Dixon, S. Underwood, D. Nunez and G. Finchilescu </v>
      </c>
      <c r="H73" t="s">
        <v>160</v>
      </c>
    </row>
    <row r="74" spans="1:8" x14ac:dyDescent="0.25">
      <c r="A74" t="str">
        <f t="shared" si="8"/>
        <v>2007</v>
      </c>
      <c r="B74" t="str">
        <f t="shared" si="9"/>
        <v xml:space="preserve">Krupka, D. J. </v>
      </c>
      <c r="C74" t="s">
        <v>119</v>
      </c>
      <c r="E74" s="15">
        <v>72</v>
      </c>
      <c r="F74" t="str">
        <f t="shared" si="6"/>
        <v>2005</v>
      </c>
      <c r="G74" t="str">
        <f t="shared" si="7"/>
        <v xml:space="preserve">Watts, M. J. </v>
      </c>
      <c r="H74" t="s">
        <v>171</v>
      </c>
    </row>
    <row r="75" spans="1:8" x14ac:dyDescent="0.25">
      <c r="A75" t="str">
        <f t="shared" si="8"/>
        <v>2002</v>
      </c>
      <c r="B75" t="str">
        <f t="shared" si="9"/>
        <v xml:space="preserve">Kunovich, R. M. and R. Hodson </v>
      </c>
      <c r="C75" t="s">
        <v>120</v>
      </c>
      <c r="E75" s="15">
        <v>73</v>
      </c>
      <c r="F75" t="str">
        <f t="shared" si="6"/>
        <v>2005</v>
      </c>
      <c r="G75" t="str">
        <f t="shared" si="7"/>
        <v xml:space="preserve">Wong, D. W. </v>
      </c>
      <c r="H75" t="s">
        <v>174</v>
      </c>
    </row>
    <row r="76" spans="1:8" x14ac:dyDescent="0.25">
      <c r="A76" t="str">
        <f t="shared" si="8"/>
        <v>2003</v>
      </c>
      <c r="B76" t="str">
        <f t="shared" si="9"/>
        <v xml:space="preserve">Laurie, A. J. and N. K. Jaggi </v>
      </c>
      <c r="C76" t="s">
        <v>121</v>
      </c>
      <c r="E76" s="15">
        <v>74</v>
      </c>
      <c r="F76" t="str">
        <f t="shared" si="6"/>
        <v>2006</v>
      </c>
      <c r="G76" t="str">
        <f t="shared" si="7"/>
        <v xml:space="preserve">Clark, W. A. V. </v>
      </c>
      <c r="H76" t="s">
        <v>72</v>
      </c>
    </row>
    <row r="77" spans="1:8" x14ac:dyDescent="0.25">
      <c r="A77" t="str">
        <f t="shared" si="8"/>
        <v>1998</v>
      </c>
      <c r="B77" t="str">
        <f t="shared" si="9"/>
        <v xml:space="preserve">Lee, C. M. and D. P. Culhane </v>
      </c>
      <c r="C77" t="s">
        <v>122</v>
      </c>
      <c r="E77" s="15">
        <v>75</v>
      </c>
      <c r="F77" t="str">
        <f t="shared" si="6"/>
        <v>2006</v>
      </c>
      <c r="G77" t="str">
        <f t="shared" si="7"/>
        <v xml:space="preserve">Jerby, I., M. Semyonov and N. Lewin-Epstein </v>
      </c>
      <c r="H77" t="s">
        <v>112</v>
      </c>
    </row>
    <row r="78" spans="1:8" x14ac:dyDescent="0.25">
      <c r="A78" t="str">
        <f t="shared" si="8"/>
        <v>2008</v>
      </c>
      <c r="B78" t="str">
        <f t="shared" si="9"/>
        <v xml:space="preserve">Lim, U. </v>
      </c>
      <c r="C78" t="s">
        <v>123</v>
      </c>
      <c r="E78" s="15">
        <v>76</v>
      </c>
      <c r="F78" t="str">
        <f t="shared" si="6"/>
        <v>2006</v>
      </c>
      <c r="G78" t="str">
        <f t="shared" si="7"/>
        <v xml:space="preserve">Luco, C. A. and N. M. Lazo </v>
      </c>
      <c r="H78" t="s">
        <v>124</v>
      </c>
    </row>
    <row r="79" spans="1:8" x14ac:dyDescent="0.25">
      <c r="A79" t="str">
        <f t="shared" si="8"/>
        <v>2006</v>
      </c>
      <c r="B79" t="str">
        <f t="shared" si="9"/>
        <v xml:space="preserve">Luco, C. A. and N. M. Lazo </v>
      </c>
      <c r="C79" t="s">
        <v>124</v>
      </c>
      <c r="E79" s="15">
        <v>77</v>
      </c>
      <c r="F79" t="str">
        <f t="shared" si="6"/>
        <v>2006</v>
      </c>
      <c r="G79" t="str">
        <f t="shared" si="7"/>
        <v xml:space="preserve">Shirlow, P. </v>
      </c>
      <c r="H79" t="s">
        <v>149</v>
      </c>
    </row>
    <row r="80" spans="1:8" x14ac:dyDescent="0.25">
      <c r="A80" t="str">
        <f t="shared" si="8"/>
        <v>1991</v>
      </c>
      <c r="B80" t="str">
        <f t="shared" si="9"/>
        <v xml:space="preserve">Margo, R. A. </v>
      </c>
      <c r="C80" t="s">
        <v>125</v>
      </c>
      <c r="E80" s="15">
        <v>78</v>
      </c>
      <c r="F80" t="str">
        <f t="shared" si="6"/>
        <v>2007</v>
      </c>
      <c r="G80" t="str">
        <f t="shared" si="7"/>
        <v xml:space="preserve">Aguilera, A. and E. Ugalde </v>
      </c>
      <c r="H80" t="s">
        <v>51</v>
      </c>
    </row>
    <row r="81" spans="1:8" x14ac:dyDescent="0.25">
      <c r="A81" t="str">
        <f t="shared" si="8"/>
        <v>2007</v>
      </c>
      <c r="B81" t="str">
        <f t="shared" si="9"/>
        <v xml:space="preserve">Martin, M. E. </v>
      </c>
      <c r="C81" t="s">
        <v>126</v>
      </c>
      <c r="E81" s="15">
        <v>79</v>
      </c>
      <c r="F81" t="str">
        <f t="shared" si="6"/>
        <v>2007</v>
      </c>
      <c r="G81" t="str">
        <f t="shared" si="7"/>
        <v xml:space="preserve">Allen, R. and A. Vignoles </v>
      </c>
      <c r="H81" t="s">
        <v>52</v>
      </c>
    </row>
    <row r="82" spans="1:8" x14ac:dyDescent="0.25">
      <c r="A82" t="str">
        <f t="shared" si="8"/>
        <v>1988</v>
      </c>
      <c r="B82" t="str">
        <f t="shared" si="9"/>
        <v xml:space="preserve">Massey, D. S. and N. A. Denton </v>
      </c>
      <c r="C82" t="s">
        <v>127</v>
      </c>
      <c r="E82" s="15">
        <v>80</v>
      </c>
      <c r="F82" t="str">
        <f t="shared" si="6"/>
        <v>2007</v>
      </c>
      <c r="G82" t="str">
        <f t="shared" si="7"/>
        <v xml:space="preserve">Benard, S. and R. Willer </v>
      </c>
      <c r="H82" t="s">
        <v>58</v>
      </c>
    </row>
    <row r="83" spans="1:8" x14ac:dyDescent="0.25">
      <c r="A83" t="str">
        <f t="shared" si="8"/>
        <v>1989</v>
      </c>
      <c r="B83" t="str">
        <f t="shared" si="9"/>
        <v xml:space="preserve">Massey, D. S. and N. A. Denton </v>
      </c>
      <c r="C83" t="s">
        <v>128</v>
      </c>
      <c r="E83" s="15">
        <v>81</v>
      </c>
      <c r="F83" t="str">
        <f t="shared" si="6"/>
        <v>2007</v>
      </c>
      <c r="G83" t="str">
        <f t="shared" si="7"/>
        <v xml:space="preserve">Dawkins, C. J. </v>
      </c>
      <c r="H83" t="s">
        <v>79</v>
      </c>
    </row>
    <row r="84" spans="1:8" x14ac:dyDescent="0.25">
      <c r="A84" t="str">
        <f t="shared" si="8"/>
        <v>2002</v>
      </c>
      <c r="B84" t="str">
        <f t="shared" si="9"/>
        <v xml:space="preserve">Mukherjee, D. </v>
      </c>
      <c r="C84" t="s">
        <v>129</v>
      </c>
      <c r="E84" s="15">
        <v>82</v>
      </c>
      <c r="F84" t="str">
        <f t="shared" si="6"/>
        <v>2007</v>
      </c>
      <c r="G84" t="str">
        <f t="shared" si="7"/>
        <v xml:space="preserve">Gorard, S. </v>
      </c>
      <c r="H84" t="s">
        <v>96</v>
      </c>
    </row>
    <row r="85" spans="1:8" x14ac:dyDescent="0.25">
      <c r="A85" t="str">
        <f t="shared" si="8"/>
        <v>2000</v>
      </c>
      <c r="B85" t="str">
        <f t="shared" si="9"/>
        <v xml:space="preserve">Noden, P. </v>
      </c>
      <c r="C85" t="s">
        <v>130</v>
      </c>
      <c r="E85" s="15">
        <v>83</v>
      </c>
      <c r="F85" t="str">
        <f t="shared" si="6"/>
        <v>2007</v>
      </c>
      <c r="G85" t="str">
        <f t="shared" si="7"/>
        <v xml:space="preserve">Johnston, R., M. Poulsen and J. Forrest </v>
      </c>
      <c r="H85" t="s">
        <v>114</v>
      </c>
    </row>
    <row r="86" spans="1:8" x14ac:dyDescent="0.25">
      <c r="A86" t="str">
        <f t="shared" si="8"/>
        <v>2010</v>
      </c>
      <c r="B86" t="str">
        <f t="shared" si="9"/>
        <v xml:space="preserve">Omer, I. </v>
      </c>
      <c r="C86" t="s">
        <v>131</v>
      </c>
      <c r="E86" s="15">
        <v>84</v>
      </c>
      <c r="F86" t="str">
        <f t="shared" si="6"/>
        <v>2007</v>
      </c>
      <c r="G86" t="str">
        <f t="shared" si="7"/>
        <v xml:space="preserve">Krupka, D. J. </v>
      </c>
      <c r="H86" t="s">
        <v>119</v>
      </c>
    </row>
    <row r="87" spans="1:8" x14ac:dyDescent="0.25">
      <c r="A87" t="str">
        <f t="shared" si="8"/>
        <v>2007</v>
      </c>
      <c r="B87" t="str">
        <f t="shared" si="9"/>
        <v xml:space="preserve">O'Sullivan, D. and D. W. S. Wong </v>
      </c>
      <c r="C87" t="s">
        <v>132</v>
      </c>
      <c r="E87" s="15">
        <v>85</v>
      </c>
      <c r="F87" t="str">
        <f t="shared" si="6"/>
        <v>2007</v>
      </c>
      <c r="G87" t="str">
        <f t="shared" si="7"/>
        <v xml:space="preserve">Martin, M. E. </v>
      </c>
      <c r="H87" t="s">
        <v>126</v>
      </c>
    </row>
    <row r="88" spans="1:8" x14ac:dyDescent="0.25">
      <c r="A88" t="str">
        <f t="shared" si="8"/>
        <v>2007</v>
      </c>
      <c r="B88" t="str">
        <f t="shared" si="9"/>
        <v xml:space="preserve">Pancs, R. and N. J. Vriend </v>
      </c>
      <c r="C88" t="s">
        <v>133</v>
      </c>
      <c r="E88" s="15">
        <v>86</v>
      </c>
      <c r="F88" t="str">
        <f t="shared" si="6"/>
        <v>2007</v>
      </c>
      <c r="G88" t="str">
        <f t="shared" si="7"/>
        <v xml:space="preserve">O'Sullivan, D. and D. W. S. Wong </v>
      </c>
      <c r="H88" t="s">
        <v>132</v>
      </c>
    </row>
    <row r="89" spans="1:8" x14ac:dyDescent="0.25">
      <c r="A89" t="str">
        <f t="shared" si="8"/>
        <v>2012</v>
      </c>
      <c r="B89" t="str">
        <f t="shared" si="9"/>
        <v xml:space="preserve">Pearson-Merkowitz, S. </v>
      </c>
      <c r="C89" t="s">
        <v>134</v>
      </c>
      <c r="E89" s="15">
        <v>87</v>
      </c>
      <c r="F89" t="str">
        <f t="shared" si="6"/>
        <v>2007</v>
      </c>
      <c r="G89" t="str">
        <f t="shared" si="7"/>
        <v xml:space="preserve">Pancs, R. and N. J. Vriend </v>
      </c>
      <c r="H89" t="s">
        <v>133</v>
      </c>
    </row>
    <row r="90" spans="1:8" x14ac:dyDescent="0.25">
      <c r="A90" t="str">
        <f t="shared" si="8"/>
        <v>2012</v>
      </c>
      <c r="B90" t="str">
        <f t="shared" si="9"/>
        <v xml:space="preserve">Perez, J. </v>
      </c>
      <c r="C90" t="s">
        <v>135</v>
      </c>
      <c r="E90" s="15">
        <v>88</v>
      </c>
      <c r="F90" t="str">
        <f t="shared" si="6"/>
        <v>2008</v>
      </c>
      <c r="G90" t="str">
        <f t="shared" si="7"/>
        <v xml:space="preserve">Acevedo-Garcia, D. and T. L. Osypuk </v>
      </c>
      <c r="H90" t="s">
        <v>49</v>
      </c>
    </row>
    <row r="91" spans="1:8" x14ac:dyDescent="0.25">
      <c r="A91" t="str">
        <f t="shared" si="8"/>
        <v>2004</v>
      </c>
      <c r="B91" t="str">
        <f t="shared" si="9"/>
        <v xml:space="preserve">Reardon, S. F. and D. O'Sullivan </v>
      </c>
      <c r="C91" t="s">
        <v>136</v>
      </c>
      <c r="E91" s="15">
        <v>89</v>
      </c>
      <c r="F91" t="str">
        <f t="shared" si="6"/>
        <v>2008</v>
      </c>
      <c r="G91" t="str">
        <f t="shared" si="7"/>
        <v xml:space="preserve">Deurloo, M. C. and S. de Vos </v>
      </c>
      <c r="H91" t="s">
        <v>80</v>
      </c>
    </row>
    <row r="92" spans="1:8" x14ac:dyDescent="0.25">
      <c r="A92" t="str">
        <f t="shared" si="8"/>
        <v>2004</v>
      </c>
      <c r="B92" t="str">
        <f t="shared" si="9"/>
        <v xml:space="preserve">Reardon, S. F. and D. O'Sullivan </v>
      </c>
      <c r="C92" t="s">
        <v>137</v>
      </c>
      <c r="E92" s="15">
        <v>90</v>
      </c>
      <c r="F92" t="str">
        <f t="shared" si="6"/>
        <v>2008</v>
      </c>
      <c r="G92" t="str">
        <f t="shared" si="7"/>
        <v xml:space="preserve">Lim, U. </v>
      </c>
      <c r="H92" t="s">
        <v>123</v>
      </c>
    </row>
    <row r="93" spans="1:8" x14ac:dyDescent="0.25">
      <c r="A93" t="str">
        <f t="shared" si="8"/>
        <v>2000</v>
      </c>
      <c r="B93" t="str">
        <f t="shared" si="9"/>
        <v xml:space="preserve">Reardon, S. F., J. T. Yun and T. M. Eitle </v>
      </c>
      <c r="C93" t="s">
        <v>138</v>
      </c>
      <c r="E93" s="15">
        <v>91</v>
      </c>
      <c r="F93" t="str">
        <f t="shared" si="6"/>
        <v>2009</v>
      </c>
      <c r="G93" t="str">
        <f t="shared" si="7"/>
        <v xml:space="preserve">Carrillo, P. and A. Yezer </v>
      </c>
      <c r="H93" t="s">
        <v>68</v>
      </c>
    </row>
    <row r="94" spans="1:8" x14ac:dyDescent="0.25">
      <c r="A94" t="str">
        <f t="shared" si="8"/>
        <v>1997</v>
      </c>
      <c r="B94" t="str">
        <f t="shared" si="9"/>
        <v xml:space="preserve">Rei, D. and C. Rhein </v>
      </c>
      <c r="C94" t="s">
        <v>139</v>
      </c>
      <c r="E94" s="15">
        <v>92</v>
      </c>
      <c r="F94" t="str">
        <f t="shared" si="6"/>
        <v>2009</v>
      </c>
      <c r="G94" t="str">
        <f t="shared" si="7"/>
        <v xml:space="preserve">Currarini, S., M. O. Jackson and P. Pin </v>
      </c>
      <c r="H94" t="s">
        <v>75</v>
      </c>
    </row>
    <row r="95" spans="1:8" x14ac:dyDescent="0.25">
      <c r="A95" t="str">
        <f t="shared" si="8"/>
        <v>2011</v>
      </c>
      <c r="B95" t="str">
        <f t="shared" si="9"/>
        <v xml:space="preserve">Reibel, M. and M. Regelson </v>
      </c>
      <c r="C95" t="s">
        <v>140</v>
      </c>
      <c r="E95" s="15">
        <v>93</v>
      </c>
      <c r="F95" t="str">
        <f t="shared" si="6"/>
        <v>2009</v>
      </c>
      <c r="G95" t="str">
        <f t="shared" si="7"/>
        <v xml:space="preserve">Eitle, D. </v>
      </c>
      <c r="H95" t="s">
        <v>83</v>
      </c>
    </row>
    <row r="96" spans="1:8" x14ac:dyDescent="0.25">
      <c r="A96" t="str">
        <f t="shared" si="8"/>
        <v>2009</v>
      </c>
      <c r="B96" t="str">
        <f t="shared" si="9"/>
        <v xml:space="preserve">Roberts, B. R. and R. H. Wilson </v>
      </c>
      <c r="C96" t="s">
        <v>141</v>
      </c>
      <c r="E96" s="15">
        <v>94</v>
      </c>
      <c r="F96" t="str">
        <f t="shared" si="6"/>
        <v>2009</v>
      </c>
      <c r="G96" t="str">
        <f t="shared" si="7"/>
        <v xml:space="preserve">Fossett, M. and D. R. Dietrich </v>
      </c>
      <c r="H96" s="13" t="s">
        <v>89</v>
      </c>
    </row>
    <row r="97" spans="1:8" x14ac:dyDescent="0.25">
      <c r="A97" t="str">
        <f t="shared" si="8"/>
        <v>2013</v>
      </c>
      <c r="B97" t="str">
        <f t="shared" si="9"/>
        <v xml:space="preserve">Rodriguez, G. </v>
      </c>
      <c r="C97" t="s">
        <v>142</v>
      </c>
      <c r="E97" s="15">
        <v>95</v>
      </c>
      <c r="F97" t="str">
        <f t="shared" si="6"/>
        <v>2009</v>
      </c>
      <c r="G97" t="str">
        <f t="shared" si="7"/>
        <v xml:space="preserve">Gracia-Lazaro, C., L. F. Lafuerza, L. M. Floria and Y. Moreno </v>
      </c>
      <c r="H97" t="s">
        <v>97</v>
      </c>
    </row>
    <row r="98" spans="1:8" x14ac:dyDescent="0.25">
      <c r="A98" t="str">
        <f t="shared" si="8"/>
        <v>2014</v>
      </c>
      <c r="B98" t="str">
        <f t="shared" si="9"/>
        <v xml:space="preserve">Rosenblum, D., F. M. Castrillo, P. Bourgois, S. Mars, G. Karandinos, G. J. Unick and D. Ciccarone </v>
      </c>
      <c r="C98" s="13" t="s">
        <v>143</v>
      </c>
      <c r="E98" s="15">
        <v>96</v>
      </c>
      <c r="F98" t="str">
        <f t="shared" si="6"/>
        <v>2009</v>
      </c>
      <c r="G98" t="str">
        <f t="shared" si="7"/>
        <v xml:space="preserve">Jayaprakash, C., K. Warren, E. Irwin and K. Chen </v>
      </c>
      <c r="H98" t="s">
        <v>110</v>
      </c>
    </row>
    <row r="99" spans="1:8" x14ac:dyDescent="0.25">
      <c r="A99" t="str">
        <f t="shared" si="8"/>
        <v>2004</v>
      </c>
      <c r="B99" t="str">
        <f t="shared" si="9"/>
        <v xml:space="preserve">Ross, N. A., C. Houle, J. R. Dunn and M. Aye </v>
      </c>
      <c r="C99" t="s">
        <v>144</v>
      </c>
      <c r="E99" s="15">
        <v>97</v>
      </c>
      <c r="F99" t="str">
        <f t="shared" ref="F99:F130" si="10">MID(H99,(FIND("(",H99)+1),4)</f>
        <v>2009</v>
      </c>
      <c r="G99" t="str">
        <f t="shared" ref="G99:G130" si="11">LEFT(H99,(FIND("(",H99)-1))</f>
        <v xml:space="preserve">Johnston, R., M. Poulsen and J. Forrest </v>
      </c>
      <c r="H99" t="s">
        <v>115</v>
      </c>
    </row>
    <row r="100" spans="1:8" x14ac:dyDescent="0.25">
      <c r="A100" t="str">
        <f t="shared" si="8"/>
        <v>2014</v>
      </c>
      <c r="B100" t="str">
        <f t="shared" si="9"/>
        <v xml:space="preserve">Ruiz-Tagle, J. and E. Lopez </v>
      </c>
      <c r="C100" t="s">
        <v>145</v>
      </c>
      <c r="E100" s="15">
        <v>98</v>
      </c>
      <c r="F100" t="str">
        <f t="shared" si="10"/>
        <v>2009</v>
      </c>
      <c r="G100" t="str">
        <f t="shared" si="11"/>
        <v xml:space="preserve">Roberts, B. R. and R. H. Wilson </v>
      </c>
      <c r="H100" t="s">
        <v>141</v>
      </c>
    </row>
    <row r="101" spans="1:8" x14ac:dyDescent="0.25">
      <c r="A101" t="str">
        <f t="shared" si="8"/>
        <v>2009</v>
      </c>
      <c r="B101" t="str">
        <f t="shared" si="9"/>
        <v xml:space="preserve">Safi, M. </v>
      </c>
      <c r="C101" t="s">
        <v>146</v>
      </c>
      <c r="E101" s="15">
        <v>99</v>
      </c>
      <c r="F101" t="str">
        <f t="shared" si="10"/>
        <v>2009</v>
      </c>
      <c r="G101" t="str">
        <f t="shared" si="11"/>
        <v xml:space="preserve">Safi, M. </v>
      </c>
      <c r="H101" t="s">
        <v>146</v>
      </c>
    </row>
    <row r="102" spans="1:8" x14ac:dyDescent="0.25">
      <c r="A102" t="str">
        <f t="shared" si="8"/>
        <v>2009</v>
      </c>
      <c r="B102" t="str">
        <f t="shared" si="9"/>
        <v xml:space="preserve">Sarrazin, M. S. V., M. E. Campbell, K. K. Richardson and G. E. Rosenthal </v>
      </c>
      <c r="C102" t="s">
        <v>147</v>
      </c>
      <c r="E102" s="15">
        <v>100</v>
      </c>
      <c r="F102" t="str">
        <f t="shared" si="10"/>
        <v>2009</v>
      </c>
      <c r="G102" t="str">
        <f t="shared" si="11"/>
        <v xml:space="preserve">Sarrazin, M. S. V., M. E. Campbell, K. K. Richardson and G. E. Rosenthal </v>
      </c>
      <c r="H102" t="s">
        <v>147</v>
      </c>
    </row>
    <row r="103" spans="1:8" x14ac:dyDescent="0.25">
      <c r="A103" t="str">
        <f t="shared" si="8"/>
        <v>1999</v>
      </c>
      <c r="B103" t="str">
        <f t="shared" si="9"/>
        <v xml:space="preserve">Semyonov, M. and F. L. Jones </v>
      </c>
      <c r="C103" t="s">
        <v>148</v>
      </c>
      <c r="E103" s="15">
        <v>101</v>
      </c>
      <c r="F103" t="str">
        <f t="shared" si="10"/>
        <v>2009</v>
      </c>
      <c r="G103" t="str">
        <f t="shared" si="11"/>
        <v xml:space="preserve">Watson, T. </v>
      </c>
      <c r="H103" t="s">
        <v>166</v>
      </c>
    </row>
    <row r="104" spans="1:8" x14ac:dyDescent="0.25">
      <c r="A104" t="str">
        <f t="shared" si="8"/>
        <v>2006</v>
      </c>
      <c r="B104" t="str">
        <f t="shared" si="9"/>
        <v xml:space="preserve">Shirlow, P. </v>
      </c>
      <c r="C104" t="s">
        <v>149</v>
      </c>
      <c r="E104" s="15">
        <v>102</v>
      </c>
      <c r="F104" t="str">
        <f t="shared" si="10"/>
        <v>2010</v>
      </c>
      <c r="G104" t="str">
        <f t="shared" si="11"/>
        <v xml:space="preserve">Berg, N., U. Hoffrage and K. Abramczuk </v>
      </c>
      <c r="H104" t="s">
        <v>59</v>
      </c>
    </row>
    <row r="105" spans="1:8" x14ac:dyDescent="0.25">
      <c r="A105" t="str">
        <f t="shared" si="8"/>
        <v>2011</v>
      </c>
      <c r="B105" t="str">
        <f t="shared" si="9"/>
        <v xml:space="preserve">Shuttleworth, I. G., C. D. Lloyd and D. J. Martin </v>
      </c>
      <c r="C105" s="13" t="s">
        <v>150</v>
      </c>
      <c r="E105" s="15">
        <v>103</v>
      </c>
      <c r="F105" t="str">
        <f t="shared" si="10"/>
        <v>2010</v>
      </c>
      <c r="G105" t="str">
        <f t="shared" si="11"/>
        <v xml:space="preserve">Crooks, A. T. </v>
      </c>
      <c r="H105" t="s">
        <v>74</v>
      </c>
    </row>
    <row r="106" spans="1:8" x14ac:dyDescent="0.25">
      <c r="A106" t="str">
        <f t="shared" si="8"/>
        <v>1989</v>
      </c>
      <c r="B106" t="str">
        <f t="shared" si="9"/>
        <v xml:space="preserve">Silber, J. G. </v>
      </c>
      <c r="C106" t="s">
        <v>151</v>
      </c>
      <c r="E106" s="15">
        <v>104</v>
      </c>
      <c r="F106" t="str">
        <f t="shared" si="10"/>
        <v>2010</v>
      </c>
      <c r="G106" t="str">
        <f t="shared" si="11"/>
        <v xml:space="preserve">Darden, J., M. Rahbar, L. Jezierski, M. Li and E. Velie </v>
      </c>
      <c r="H106" s="13" t="s">
        <v>76</v>
      </c>
    </row>
    <row r="107" spans="1:8" x14ac:dyDescent="0.25">
      <c r="A107" t="str">
        <f t="shared" si="8"/>
        <v>2004</v>
      </c>
      <c r="B107" t="str">
        <f t="shared" si="9"/>
        <v xml:space="preserve">Simpson, L. </v>
      </c>
      <c r="C107" t="s">
        <v>152</v>
      </c>
      <c r="E107" s="15">
        <v>105</v>
      </c>
      <c r="F107" t="str">
        <f t="shared" si="10"/>
        <v>2010</v>
      </c>
      <c r="G107" t="str">
        <f t="shared" si="11"/>
        <v xml:space="preserve">Johnston, R., M. Poulsen and J. Forrest </v>
      </c>
      <c r="H107" t="s">
        <v>116</v>
      </c>
    </row>
    <row r="108" spans="1:8" x14ac:dyDescent="0.25">
      <c r="A108" t="str">
        <f t="shared" si="8"/>
        <v>2005</v>
      </c>
      <c r="B108" t="str">
        <f t="shared" si="9"/>
        <v xml:space="preserve">Simpson, L. </v>
      </c>
      <c r="C108" t="s">
        <v>153</v>
      </c>
      <c r="E108" s="15">
        <v>106</v>
      </c>
      <c r="F108" t="str">
        <f t="shared" si="10"/>
        <v>2010</v>
      </c>
      <c r="G108" t="str">
        <f t="shared" si="11"/>
        <v xml:space="preserve">Kramer, M. R., H. L. Cooper, C. D. Drews-Botsch, L. A. Waller and C. R. Hogue </v>
      </c>
      <c r="H108" s="13" t="s">
        <v>118</v>
      </c>
    </row>
    <row r="109" spans="1:8" x14ac:dyDescent="0.25">
      <c r="A109" t="str">
        <f t="shared" si="8"/>
        <v>2014</v>
      </c>
      <c r="B109" t="str">
        <f t="shared" si="9"/>
        <v xml:space="preserve">Spielman, S. and P. Harrison </v>
      </c>
      <c r="C109" t="s">
        <v>154</v>
      </c>
      <c r="E109" s="15">
        <v>107</v>
      </c>
      <c r="F109" t="str">
        <f t="shared" si="10"/>
        <v>2010</v>
      </c>
      <c r="G109" t="str">
        <f t="shared" si="11"/>
        <v xml:space="preserve">Omer, I. </v>
      </c>
      <c r="H109" t="s">
        <v>131</v>
      </c>
    </row>
    <row r="110" spans="1:8" x14ac:dyDescent="0.25">
      <c r="A110" t="str">
        <f t="shared" si="8"/>
        <v>2014</v>
      </c>
      <c r="B110" t="str">
        <f t="shared" si="9"/>
        <v xml:space="preserve">Stoica, V. L. and A. Flache </v>
      </c>
      <c r="C110" t="s">
        <v>155</v>
      </c>
      <c r="E110" s="15">
        <v>108</v>
      </c>
      <c r="F110" t="str">
        <f t="shared" si="10"/>
        <v>2010</v>
      </c>
      <c r="G110" t="str">
        <f t="shared" si="11"/>
        <v xml:space="preserve">Xie, M. </v>
      </c>
      <c r="H110" t="s">
        <v>181</v>
      </c>
    </row>
    <row r="111" spans="1:8" x14ac:dyDescent="0.25">
      <c r="A111" t="str">
        <f t="shared" si="8"/>
        <v>1989</v>
      </c>
      <c r="B111" t="str">
        <f t="shared" si="9"/>
        <v xml:space="preserve">Sutter, A., J. Beck and N. Graham </v>
      </c>
      <c r="C111" t="s">
        <v>156</v>
      </c>
      <c r="E111" s="15">
        <v>109</v>
      </c>
      <c r="F111" t="str">
        <f t="shared" si="10"/>
        <v>2011</v>
      </c>
      <c r="G111" t="str">
        <f t="shared" si="11"/>
        <v xml:space="preserve">Alonso, G. </v>
      </c>
      <c r="H111" t="s">
        <v>53</v>
      </c>
    </row>
    <row r="112" spans="1:8" x14ac:dyDescent="0.25">
      <c r="A112" t="str">
        <f t="shared" si="8"/>
        <v>1988</v>
      </c>
      <c r="B112" t="str">
        <f t="shared" si="9"/>
        <v xml:space="preserve">Swann, W. </v>
      </c>
      <c r="C112" t="s">
        <v>157</v>
      </c>
      <c r="E112" s="15">
        <v>110</v>
      </c>
      <c r="F112" t="str">
        <f t="shared" si="10"/>
        <v>2011</v>
      </c>
      <c r="G112" t="str">
        <f t="shared" si="11"/>
        <v xml:space="preserve">Auchincloss, A. H., R. L. Riolo, D. G. Brown, J. Cook and A. V. D. Roux </v>
      </c>
      <c r="H112" t="s">
        <v>56</v>
      </c>
    </row>
    <row r="113" spans="1:8" x14ac:dyDescent="0.25">
      <c r="A113" t="str">
        <f t="shared" si="8"/>
        <v>2005</v>
      </c>
      <c r="B113" t="str">
        <f t="shared" si="9"/>
        <v xml:space="preserve">Tassier, T. </v>
      </c>
      <c r="C113" t="s">
        <v>158</v>
      </c>
      <c r="E113" s="15">
        <v>111</v>
      </c>
      <c r="F113" t="str">
        <f t="shared" si="10"/>
        <v>2011</v>
      </c>
      <c r="G113" t="str">
        <f t="shared" si="11"/>
        <v xml:space="preserve">Cohn, M. J. and S. P. Jackman </v>
      </c>
      <c r="H113" t="s">
        <v>73</v>
      </c>
    </row>
    <row r="114" spans="1:8" x14ac:dyDescent="0.25">
      <c r="A114" t="str">
        <f t="shared" si="8"/>
        <v>1994</v>
      </c>
      <c r="B114" t="str">
        <f t="shared" si="9"/>
        <v xml:space="preserve">Taylor, J. </v>
      </c>
      <c r="C114" t="s">
        <v>159</v>
      </c>
      <c r="E114" s="15">
        <v>112</v>
      </c>
      <c r="F114" t="str">
        <f t="shared" si="10"/>
        <v>2011</v>
      </c>
      <c r="G114" t="str">
        <f t="shared" si="11"/>
        <v xml:space="preserve">Fossett, M. </v>
      </c>
      <c r="H114" t="s">
        <v>88</v>
      </c>
    </row>
    <row r="115" spans="1:8" x14ac:dyDescent="0.25">
      <c r="A115" t="str">
        <f t="shared" si="8"/>
        <v>2005</v>
      </c>
      <c r="B115" t="str">
        <f t="shared" si="9"/>
        <v xml:space="preserve">Tredoux, C., J. Dixon, S. Underwood, D. Nunez and G. Finchilescu </v>
      </c>
      <c r="C115" t="s">
        <v>160</v>
      </c>
      <c r="E115" s="15">
        <v>113</v>
      </c>
      <c r="F115" t="str">
        <f t="shared" si="10"/>
        <v>2011</v>
      </c>
      <c r="G115" t="str">
        <f t="shared" si="11"/>
        <v xml:space="preserve">Frankel, D. M. and O. Volij </v>
      </c>
      <c r="H115" t="s">
        <v>91</v>
      </c>
    </row>
    <row r="116" spans="1:8" x14ac:dyDescent="0.25">
      <c r="A116" t="str">
        <f t="shared" si="8"/>
        <v>2003</v>
      </c>
      <c r="B116" t="str">
        <f t="shared" si="9"/>
        <v xml:space="preserve">Tsakanikos, E. and P. Reed </v>
      </c>
      <c r="C116" t="s">
        <v>161</v>
      </c>
      <c r="E116" s="15">
        <v>114</v>
      </c>
      <c r="F116" t="str">
        <f t="shared" si="10"/>
        <v>2011</v>
      </c>
      <c r="G116" t="str">
        <f t="shared" si="11"/>
        <v xml:space="preserve">Reibel, M. and M. Regelson </v>
      </c>
      <c r="H116" t="s">
        <v>140</v>
      </c>
    </row>
    <row r="117" spans="1:8" x14ac:dyDescent="0.25">
      <c r="A117" t="str">
        <f t="shared" si="8"/>
        <v>1990</v>
      </c>
      <c r="B117" t="str">
        <f t="shared" si="9"/>
        <v xml:space="preserve">Tzannatos, Z. </v>
      </c>
      <c r="C117" t="s">
        <v>162</v>
      </c>
      <c r="E117" s="15">
        <v>115</v>
      </c>
      <c r="F117" t="str">
        <f t="shared" si="10"/>
        <v>2011</v>
      </c>
      <c r="G117" t="str">
        <f t="shared" si="11"/>
        <v xml:space="preserve">Shuttleworth, I. G., C. D. Lloyd and D. J. Martin </v>
      </c>
      <c r="H117" s="13" t="s">
        <v>150</v>
      </c>
    </row>
    <row r="118" spans="1:8" x14ac:dyDescent="0.25">
      <c r="A118" t="str">
        <f t="shared" si="8"/>
        <v>2013</v>
      </c>
      <c r="B118" t="str">
        <f t="shared" si="9"/>
        <v xml:space="preserve">Vigdor, J. L. </v>
      </c>
      <c r="C118" t="s">
        <v>163</v>
      </c>
      <c r="E118" s="15">
        <v>116</v>
      </c>
      <c r="F118" t="str">
        <f t="shared" si="10"/>
        <v>2011</v>
      </c>
      <c r="G118" t="str">
        <f t="shared" si="11"/>
        <v xml:space="preserve">Zhang, J. F. </v>
      </c>
      <c r="H118" t="s">
        <v>186</v>
      </c>
    </row>
    <row r="119" spans="1:8" x14ac:dyDescent="0.25">
      <c r="A119" t="str">
        <f t="shared" si="8"/>
        <v>1993</v>
      </c>
      <c r="B119" t="str">
        <f t="shared" si="9"/>
        <v xml:space="preserve">Waldorf, B. S. </v>
      </c>
      <c r="C119" t="s">
        <v>164</v>
      </c>
      <c r="E119" s="15">
        <v>117</v>
      </c>
      <c r="F119" t="str">
        <f t="shared" si="10"/>
        <v>2012</v>
      </c>
      <c r="G119" t="str">
        <f t="shared" si="11"/>
        <v xml:space="preserve">Blackburn, R. M. </v>
      </c>
      <c r="H119" t="s">
        <v>61</v>
      </c>
    </row>
    <row r="120" spans="1:8" x14ac:dyDescent="0.25">
      <c r="A120" t="str">
        <f t="shared" si="8"/>
        <v>2000</v>
      </c>
      <c r="B120" t="str">
        <f t="shared" si="9"/>
        <v xml:space="preserve">Walker, V. S. </v>
      </c>
      <c r="C120" t="s">
        <v>165</v>
      </c>
      <c r="E120" s="15">
        <v>118</v>
      </c>
      <c r="F120" t="str">
        <f t="shared" si="10"/>
        <v>2012</v>
      </c>
      <c r="G120" t="str">
        <f t="shared" si="11"/>
        <v xml:space="preserve">Foreman, P., M. Arthur-Kelly, J. Neilands and D. Bennett </v>
      </c>
      <c r="H120" s="13" t="s">
        <v>86</v>
      </c>
    </row>
    <row r="121" spans="1:8" x14ac:dyDescent="0.25">
      <c r="A121" t="str">
        <f t="shared" si="8"/>
        <v>2009</v>
      </c>
      <c r="B121" t="str">
        <f t="shared" si="9"/>
        <v xml:space="preserve">Watson, T. </v>
      </c>
      <c r="C121" t="s">
        <v>166</v>
      </c>
      <c r="E121" s="15">
        <v>119</v>
      </c>
      <c r="F121" t="str">
        <f t="shared" si="10"/>
        <v>2012</v>
      </c>
      <c r="G121" t="str">
        <f t="shared" si="11"/>
        <v xml:space="preserve">Gavilan, A. </v>
      </c>
      <c r="H121" t="s">
        <v>95</v>
      </c>
    </row>
    <row r="122" spans="1:8" x14ac:dyDescent="0.25">
      <c r="A122" t="str">
        <f t="shared" si="8"/>
        <v>1992</v>
      </c>
      <c r="B122" t="str">
        <f t="shared" si="9"/>
        <v xml:space="preserve">Watts, M. </v>
      </c>
      <c r="C122" t="s">
        <v>167</v>
      </c>
      <c r="E122" s="15">
        <v>120</v>
      </c>
      <c r="F122" t="str">
        <f t="shared" si="10"/>
        <v>2012</v>
      </c>
      <c r="G122" t="str">
        <f t="shared" si="11"/>
        <v xml:space="preserve">Grauwin, S., F. Goffette-Nagot and P. Jensen </v>
      </c>
      <c r="H122" t="s">
        <v>99</v>
      </c>
    </row>
    <row r="123" spans="1:8" x14ac:dyDescent="0.25">
      <c r="A123" t="str">
        <f t="shared" si="8"/>
        <v>1997</v>
      </c>
      <c r="B123" t="str">
        <f t="shared" si="9"/>
        <v xml:space="preserve">Watts, M. </v>
      </c>
      <c r="C123" t="s">
        <v>168</v>
      </c>
      <c r="E123" s="15">
        <v>121</v>
      </c>
      <c r="F123" t="str">
        <f t="shared" si="10"/>
        <v>2012</v>
      </c>
      <c r="G123" t="str">
        <f t="shared" si="11"/>
        <v xml:space="preserve">Hatna, E. and I. Benenson </v>
      </c>
      <c r="H123" t="s">
        <v>102</v>
      </c>
    </row>
    <row r="124" spans="1:8" x14ac:dyDescent="0.25">
      <c r="A124" t="str">
        <f t="shared" si="8"/>
        <v>1998</v>
      </c>
      <c r="B124" t="str">
        <f t="shared" si="9"/>
        <v xml:space="preserve">Watts, M. </v>
      </c>
      <c r="C124" t="s">
        <v>169</v>
      </c>
      <c r="E124" s="15">
        <v>122</v>
      </c>
      <c r="F124" t="str">
        <f t="shared" si="10"/>
        <v>2012</v>
      </c>
      <c r="G124" t="str">
        <f t="shared" si="11"/>
        <v xml:space="preserve">Jarman, J., R. M. Blackburn and G. Racko </v>
      </c>
      <c r="H124" t="s">
        <v>109</v>
      </c>
    </row>
    <row r="125" spans="1:8" x14ac:dyDescent="0.25">
      <c r="A125" t="str">
        <f t="shared" si="8"/>
        <v>2013</v>
      </c>
      <c r="B125" t="str">
        <f t="shared" si="9"/>
        <v xml:space="preserve">Watts, M. </v>
      </c>
      <c r="C125" t="s">
        <v>170</v>
      </c>
      <c r="E125" s="15">
        <v>123</v>
      </c>
      <c r="F125" t="str">
        <f t="shared" si="10"/>
        <v>2012</v>
      </c>
      <c r="G125" t="str">
        <f t="shared" si="11"/>
        <v xml:space="preserve">Pearson-Merkowitz, S. </v>
      </c>
      <c r="H125" t="s">
        <v>134</v>
      </c>
    </row>
    <row r="126" spans="1:8" x14ac:dyDescent="0.25">
      <c r="A126" t="str">
        <f t="shared" si="8"/>
        <v>2005</v>
      </c>
      <c r="B126" t="str">
        <f t="shared" si="9"/>
        <v xml:space="preserve">Watts, M. J. </v>
      </c>
      <c r="C126" t="s">
        <v>171</v>
      </c>
      <c r="E126" s="15">
        <v>124</v>
      </c>
      <c r="F126" t="str">
        <f t="shared" si="10"/>
        <v>2012</v>
      </c>
      <c r="G126" t="str">
        <f t="shared" si="11"/>
        <v xml:space="preserve">Perez, J. </v>
      </c>
      <c r="H126" t="s">
        <v>135</v>
      </c>
    </row>
    <row r="127" spans="1:8" x14ac:dyDescent="0.25">
      <c r="A127" t="str">
        <f t="shared" si="8"/>
        <v>2013</v>
      </c>
      <c r="B127" t="str">
        <f t="shared" si="9"/>
        <v xml:space="preserve">Weidmann, N. B. and I. Salehyan </v>
      </c>
      <c r="C127" t="s">
        <v>172</v>
      </c>
      <c r="E127" s="15">
        <v>125</v>
      </c>
      <c r="F127" t="str">
        <f t="shared" si="10"/>
        <v>2012</v>
      </c>
      <c r="G127" t="str">
        <f t="shared" si="11"/>
        <v xml:space="preserve">Xie, Y. and X. Zhou </v>
      </c>
      <c r="H127" t="s">
        <v>182</v>
      </c>
    </row>
    <row r="128" spans="1:8" x14ac:dyDescent="0.25">
      <c r="A128" t="str">
        <f t="shared" si="8"/>
        <v>1995</v>
      </c>
      <c r="B128" t="str">
        <f t="shared" si="9"/>
        <v xml:space="preserve">Willms, J. D. and L. Paterson </v>
      </c>
      <c r="C128" t="s">
        <v>173</v>
      </c>
      <c r="E128" s="15">
        <v>126</v>
      </c>
      <c r="F128" t="str">
        <f t="shared" si="10"/>
        <v>2013</v>
      </c>
      <c r="G128" t="str">
        <f t="shared" si="11"/>
        <v xml:space="preserve">Bayon, M. C. and G. A. Saravi </v>
      </c>
      <c r="H128" t="s">
        <v>57</v>
      </c>
    </row>
    <row r="129" spans="1:8" x14ac:dyDescent="0.25">
      <c r="A129" t="str">
        <f t="shared" si="8"/>
        <v>2005</v>
      </c>
      <c r="B129" t="str">
        <f t="shared" si="9"/>
        <v xml:space="preserve">Wong, D. W. </v>
      </c>
      <c r="C129" t="s">
        <v>174</v>
      </c>
      <c r="E129" s="15">
        <v>127</v>
      </c>
      <c r="F129" t="str">
        <f t="shared" si="10"/>
        <v>2013</v>
      </c>
      <c r="G129" t="str">
        <f t="shared" si="11"/>
        <v xml:space="preserve">Frankenberg, E. and G. Siegel-Hawley </v>
      </c>
      <c r="H129" t="s">
        <v>92</v>
      </c>
    </row>
    <row r="130" spans="1:8" x14ac:dyDescent="0.25">
      <c r="A130" t="str">
        <f t="shared" si="8"/>
        <v>1998</v>
      </c>
      <c r="B130" t="str">
        <f t="shared" si="9"/>
        <v xml:space="preserve">Wong, D. W. S. </v>
      </c>
      <c r="C130" t="s">
        <v>175</v>
      </c>
      <c r="E130" s="15">
        <v>128</v>
      </c>
      <c r="F130" t="str">
        <f t="shared" si="10"/>
        <v>2013</v>
      </c>
      <c r="G130" t="str">
        <f t="shared" si="11"/>
        <v xml:space="preserve">Gauvin, L., A. Vignes and J. P. Nadal </v>
      </c>
      <c r="H130" t="s">
        <v>94</v>
      </c>
    </row>
    <row r="131" spans="1:8" x14ac:dyDescent="0.25">
      <c r="A131" t="str">
        <f t="shared" si="8"/>
        <v>1999</v>
      </c>
      <c r="B131" t="str">
        <f t="shared" si="9"/>
        <v xml:space="preserve">Wong, D. W. S. </v>
      </c>
      <c r="C131" t="s">
        <v>176</v>
      </c>
      <c r="E131" s="15">
        <v>129</v>
      </c>
      <c r="F131" t="str">
        <f t="shared" ref="F131:F141" si="12">MID(H131,(FIND("(",H131)+1),4)</f>
        <v>2013</v>
      </c>
      <c r="G131" t="str">
        <f t="shared" ref="G131:G141" si="13">LEFT(H131,(FIND("(",H131)-1))</f>
        <v xml:space="preserve">Harris, R., R. Johnston, K. Jones and D. Owen </v>
      </c>
      <c r="H131" t="s">
        <v>101</v>
      </c>
    </row>
    <row r="132" spans="1:8" x14ac:dyDescent="0.25">
      <c r="A132" t="str">
        <f t="shared" ref="A132:A141" si="14">MID(C132,(FIND("(",C132)+1),4)</f>
        <v>2002</v>
      </c>
      <c r="B132" t="str">
        <f t="shared" ref="B132:B141" si="15">LEFT(C132,(FIND("(",C132)-1))</f>
        <v xml:space="preserve">Wong, D. W. S. </v>
      </c>
      <c r="C132" t="s">
        <v>177</v>
      </c>
      <c r="E132" s="15">
        <v>130</v>
      </c>
      <c r="F132" t="str">
        <f t="shared" si="12"/>
        <v>2013</v>
      </c>
      <c r="G132" t="str">
        <f t="shared" si="13"/>
        <v xml:space="preserve">Hayes, B. </v>
      </c>
      <c r="H132" t="s">
        <v>103</v>
      </c>
    </row>
    <row r="133" spans="1:8" x14ac:dyDescent="0.25">
      <c r="A133" t="str">
        <f t="shared" si="14"/>
        <v>2003</v>
      </c>
      <c r="B133" t="str">
        <f t="shared" si="15"/>
        <v xml:space="preserve">Wong, D. W. S. </v>
      </c>
      <c r="C133" t="s">
        <v>178</v>
      </c>
      <c r="E133" s="15">
        <v>131</v>
      </c>
      <c r="F133" t="str">
        <f t="shared" si="12"/>
        <v>2013</v>
      </c>
      <c r="G133" t="str">
        <f t="shared" si="13"/>
        <v xml:space="preserve">Jenerette, G. D., G. Miller, A. Buyantuev, D. E. Pataki, T. Gillespie and S. Pincetl </v>
      </c>
      <c r="H133" s="13" t="s">
        <v>111</v>
      </c>
    </row>
    <row r="134" spans="1:8" x14ac:dyDescent="0.25">
      <c r="A134" t="str">
        <f t="shared" si="14"/>
        <v>2004</v>
      </c>
      <c r="B134" t="str">
        <f t="shared" si="15"/>
        <v xml:space="preserve">Wong, D. W. S. </v>
      </c>
      <c r="C134" t="s">
        <v>179</v>
      </c>
      <c r="E134" s="15">
        <v>132</v>
      </c>
      <c r="F134" t="str">
        <f t="shared" si="12"/>
        <v>2013</v>
      </c>
      <c r="G134" t="str">
        <f t="shared" si="13"/>
        <v xml:space="preserve">Rodriguez, G. </v>
      </c>
      <c r="H134" t="s">
        <v>142</v>
      </c>
    </row>
    <row r="135" spans="1:8" x14ac:dyDescent="0.25">
      <c r="A135" t="str">
        <f t="shared" si="14"/>
        <v>1998</v>
      </c>
      <c r="B135" t="str">
        <f t="shared" si="15"/>
        <v xml:space="preserve">Wong, D. W. S. and W. K. Chong </v>
      </c>
      <c r="C135" t="s">
        <v>180</v>
      </c>
      <c r="E135" s="15">
        <v>133</v>
      </c>
      <c r="F135" t="str">
        <f t="shared" si="12"/>
        <v>2013</v>
      </c>
      <c r="G135" t="str">
        <f t="shared" si="13"/>
        <v xml:space="preserve">Vigdor, J. L. </v>
      </c>
      <c r="H135" t="s">
        <v>163</v>
      </c>
    </row>
    <row r="136" spans="1:8" x14ac:dyDescent="0.25">
      <c r="A136" t="str">
        <f t="shared" si="14"/>
        <v>2010</v>
      </c>
      <c r="B136" t="str">
        <f t="shared" si="15"/>
        <v xml:space="preserve">Xie, M. </v>
      </c>
      <c r="C136" t="s">
        <v>181</v>
      </c>
      <c r="E136" s="15">
        <v>134</v>
      </c>
      <c r="F136" t="str">
        <f t="shared" si="12"/>
        <v>2013</v>
      </c>
      <c r="G136" t="str">
        <f t="shared" si="13"/>
        <v xml:space="preserve">Watts, M. </v>
      </c>
      <c r="H136" t="s">
        <v>170</v>
      </c>
    </row>
    <row r="137" spans="1:8" x14ac:dyDescent="0.25">
      <c r="A137" t="str">
        <f t="shared" si="14"/>
        <v>2012</v>
      </c>
      <c r="B137" t="str">
        <f t="shared" si="15"/>
        <v xml:space="preserve">Xie, Y. and X. Zhou </v>
      </c>
      <c r="C137" t="s">
        <v>182</v>
      </c>
      <c r="E137" s="15">
        <v>135</v>
      </c>
      <c r="F137" t="str">
        <f t="shared" si="12"/>
        <v>2013</v>
      </c>
      <c r="G137" t="str">
        <f t="shared" si="13"/>
        <v xml:space="preserve">Weidmann, N. B. and I. Salehyan </v>
      </c>
      <c r="H137" t="s">
        <v>172</v>
      </c>
    </row>
    <row r="138" spans="1:8" x14ac:dyDescent="0.25">
      <c r="A138" t="str">
        <f t="shared" si="14"/>
        <v>1997</v>
      </c>
      <c r="B138" t="str">
        <f t="shared" si="15"/>
        <v xml:space="preserve">Yamagata, H., K. S. Yeh, S. Stewman and H. Dodge </v>
      </c>
      <c r="C138" t="s">
        <v>183</v>
      </c>
      <c r="E138" s="15">
        <v>136</v>
      </c>
      <c r="F138" t="str">
        <f t="shared" si="12"/>
        <v>2014</v>
      </c>
      <c r="G138" t="str">
        <f t="shared" si="13"/>
        <v xml:space="preserve">Rosenblum, D., F. M. Castrillo, P. Bourgois, S. Mars, G. Karandinos, G. J. Unick and D. Ciccarone </v>
      </c>
      <c r="H138" s="13" t="s">
        <v>143</v>
      </c>
    </row>
    <row r="139" spans="1:8" x14ac:dyDescent="0.25">
      <c r="A139" t="str">
        <f t="shared" si="14"/>
        <v>2004</v>
      </c>
      <c r="B139" t="str">
        <f t="shared" si="15"/>
        <v xml:space="preserve">Yizhaq, H., B. A. Portnov and E. Meron </v>
      </c>
      <c r="C139" t="s">
        <v>184</v>
      </c>
      <c r="E139" s="15">
        <v>137</v>
      </c>
      <c r="F139" t="str">
        <f t="shared" si="12"/>
        <v>2014</v>
      </c>
      <c r="G139" t="str">
        <f t="shared" si="13"/>
        <v xml:space="preserve">Ruiz-Tagle, J. and E. Lopez </v>
      </c>
      <c r="H139" t="s">
        <v>145</v>
      </c>
    </row>
    <row r="140" spans="1:8" x14ac:dyDescent="0.25">
      <c r="A140" t="str">
        <f t="shared" si="14"/>
        <v>2004</v>
      </c>
      <c r="B140" t="str">
        <f t="shared" si="15"/>
        <v xml:space="preserve">Zhang, J. F. </v>
      </c>
      <c r="C140" t="s">
        <v>185</v>
      </c>
      <c r="E140" s="15">
        <v>138</v>
      </c>
      <c r="F140" t="str">
        <f t="shared" si="12"/>
        <v>2014</v>
      </c>
      <c r="G140" t="str">
        <f t="shared" si="13"/>
        <v xml:space="preserve">Spielman, S. and P. Harrison </v>
      </c>
      <c r="H140" t="s">
        <v>154</v>
      </c>
    </row>
    <row r="141" spans="1:8" x14ac:dyDescent="0.25">
      <c r="A141" t="str">
        <f t="shared" si="14"/>
        <v>2011</v>
      </c>
      <c r="B141" t="str">
        <f t="shared" si="15"/>
        <v xml:space="preserve">Zhang, J. F. </v>
      </c>
      <c r="C141" t="s">
        <v>186</v>
      </c>
      <c r="E141" s="15">
        <v>139</v>
      </c>
      <c r="F141" t="str">
        <f t="shared" si="12"/>
        <v>2014</v>
      </c>
      <c r="G141" t="str">
        <f t="shared" si="13"/>
        <v xml:space="preserve">Stoica, V. L. and A. Flache </v>
      </c>
      <c r="H141" t="s">
        <v>155</v>
      </c>
    </row>
  </sheetData>
  <sortState ref="F1:H139">
    <sortCondition ref="F1:F139"/>
    <sortCondition ref="G1:G13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55"/>
  <sheetViews>
    <sheetView tabSelected="1" workbookViewId="0">
      <pane xSplit="4" ySplit="5" topLeftCell="E6" activePane="bottomRight" state="frozen"/>
      <selection pane="topRight" activeCell="D1" sqref="D1"/>
      <selection pane="bottomLeft" activeCell="A6" sqref="A6"/>
      <selection pane="bottomRight" activeCell="B8" sqref="B8"/>
    </sheetView>
  </sheetViews>
  <sheetFormatPr defaultRowHeight="15" x14ac:dyDescent="0.25"/>
  <cols>
    <col min="3" max="3" width="31" customWidth="1"/>
    <col min="4" max="4" width="3.7109375" customWidth="1"/>
    <col min="5" max="5" width="8.28515625" customWidth="1"/>
    <col min="6" max="6" width="9.5703125" customWidth="1"/>
    <col min="7" max="7" width="8.7109375" style="6" customWidth="1"/>
    <col min="8" max="9" width="11.7109375" customWidth="1"/>
    <col min="14" max="14" width="3.140625" style="6" customWidth="1"/>
    <col min="15" max="15" width="10.140625" customWidth="1"/>
    <col min="20" max="20" width="2.42578125" style="6" customWidth="1"/>
    <col min="21" max="21" width="10.42578125" customWidth="1"/>
    <col min="26" max="26" width="2.5703125" style="6" customWidth="1"/>
    <col min="27" max="27" width="10.42578125" customWidth="1"/>
    <col min="29" max="29" width="10" customWidth="1"/>
    <col min="31" max="31" width="2.85546875" style="6" customWidth="1"/>
    <col min="34" max="34" width="3" style="6" customWidth="1"/>
    <col min="39" max="39" width="10.140625" customWidth="1"/>
    <col min="41" max="41" width="9.85546875" customWidth="1"/>
    <col min="44" max="44" width="3.140625" style="6" customWidth="1"/>
    <col min="45" max="45" width="11.7109375" customWidth="1"/>
    <col min="46" max="46" width="12" customWidth="1"/>
    <col min="47" max="47" width="10" customWidth="1"/>
    <col min="48" max="48" width="3.42578125" style="6" customWidth="1"/>
    <col min="51" max="51" width="3.28515625" style="6" customWidth="1"/>
    <col min="52" max="52" width="12.7109375" customWidth="1"/>
  </cols>
  <sheetData>
    <row r="1" spans="1:53" x14ac:dyDescent="0.25">
      <c r="A1" s="1" t="s">
        <v>356</v>
      </c>
      <c r="B1" s="1"/>
    </row>
    <row r="2" spans="1:53" x14ac:dyDescent="0.25">
      <c r="A2" t="s">
        <v>47</v>
      </c>
    </row>
    <row r="4" spans="1:53" s="4" customFormat="1" ht="45" x14ac:dyDescent="0.25">
      <c r="A4" s="3" t="s">
        <v>25</v>
      </c>
      <c r="B4" s="3" t="s">
        <v>27</v>
      </c>
      <c r="C4" s="3" t="s">
        <v>348</v>
      </c>
      <c r="D4" s="3"/>
      <c r="E4" s="3" t="s">
        <v>346</v>
      </c>
      <c r="F4" s="3" t="s">
        <v>45</v>
      </c>
      <c r="G4" s="18" t="s">
        <v>347</v>
      </c>
      <c r="H4" s="3" t="s">
        <v>0</v>
      </c>
      <c r="I4" s="3"/>
      <c r="J4" s="3"/>
      <c r="K4" s="3"/>
      <c r="L4" s="3"/>
      <c r="M4" s="3"/>
      <c r="N4" s="7"/>
      <c r="O4" s="3" t="s">
        <v>1</v>
      </c>
      <c r="P4" s="3"/>
      <c r="Q4" s="3"/>
      <c r="R4" s="3"/>
      <c r="S4" s="3"/>
      <c r="T4" s="7"/>
      <c r="U4" s="3" t="s">
        <v>2</v>
      </c>
      <c r="V4" s="3"/>
      <c r="W4" s="3"/>
      <c r="X4" s="3"/>
      <c r="Y4" s="3"/>
      <c r="Z4" s="7"/>
      <c r="AA4" s="3" t="s">
        <v>3</v>
      </c>
      <c r="AB4" s="3"/>
      <c r="AC4" s="3"/>
      <c r="AD4" s="3"/>
      <c r="AE4" s="7"/>
      <c r="AF4" s="21" t="s">
        <v>4</v>
      </c>
      <c r="AG4" s="22"/>
      <c r="AH4" s="7"/>
      <c r="AI4" s="21" t="s">
        <v>5</v>
      </c>
      <c r="AJ4" s="21"/>
      <c r="AK4" s="21"/>
      <c r="AL4" s="21"/>
      <c r="AM4" s="21"/>
      <c r="AN4" s="3"/>
      <c r="AO4" s="3"/>
      <c r="AP4" s="3"/>
      <c r="AQ4" s="3"/>
      <c r="AR4" s="7"/>
      <c r="AS4" s="21" t="s">
        <v>6</v>
      </c>
      <c r="AT4" s="22"/>
      <c r="AU4" s="3"/>
      <c r="AV4" s="7"/>
      <c r="AW4" s="21" t="s">
        <v>7</v>
      </c>
      <c r="AX4" s="21"/>
      <c r="AY4" s="7"/>
      <c r="AZ4" s="3" t="s">
        <v>26</v>
      </c>
      <c r="BA4" s="4" t="s">
        <v>336</v>
      </c>
    </row>
    <row r="5" spans="1:53" s="5" customFormat="1" ht="51" x14ac:dyDescent="0.2">
      <c r="C5" s="5" t="s">
        <v>349</v>
      </c>
      <c r="E5" s="5" t="s">
        <v>345</v>
      </c>
      <c r="G5" s="19"/>
      <c r="H5" s="9" t="s">
        <v>46</v>
      </c>
      <c r="I5" s="5" t="s">
        <v>8</v>
      </c>
      <c r="J5" s="5" t="s">
        <v>28</v>
      </c>
      <c r="K5" s="5" t="s">
        <v>29</v>
      </c>
      <c r="L5" s="5" t="s">
        <v>22</v>
      </c>
      <c r="M5" s="5" t="s">
        <v>9</v>
      </c>
      <c r="N5" s="8"/>
      <c r="O5" s="5" t="s">
        <v>21</v>
      </c>
      <c r="P5" s="5" t="s">
        <v>10</v>
      </c>
      <c r="Q5" s="5" t="s">
        <v>11</v>
      </c>
      <c r="R5" s="5" t="s">
        <v>12</v>
      </c>
      <c r="S5" s="5" t="s">
        <v>9</v>
      </c>
      <c r="T5" s="8"/>
      <c r="U5" s="5" t="s">
        <v>357</v>
      </c>
      <c r="V5" s="5" t="s">
        <v>30</v>
      </c>
      <c r="W5" s="5" t="s">
        <v>13</v>
      </c>
      <c r="X5" s="5" t="s">
        <v>31</v>
      </c>
      <c r="Y5" s="5" t="s">
        <v>9</v>
      </c>
      <c r="Z5" s="8"/>
      <c r="AA5" s="5" t="s">
        <v>24</v>
      </c>
      <c r="AB5" s="5" t="s">
        <v>23</v>
      </c>
      <c r="AC5" s="5" t="s">
        <v>33</v>
      </c>
      <c r="AD5" s="5" t="s">
        <v>32</v>
      </c>
      <c r="AE5" s="8"/>
      <c r="AF5" s="5" t="s">
        <v>14</v>
      </c>
      <c r="AG5" s="5" t="s">
        <v>15</v>
      </c>
      <c r="AH5" s="8"/>
      <c r="AI5" s="5" t="s">
        <v>16</v>
      </c>
      <c r="AJ5" s="5" t="s">
        <v>358</v>
      </c>
      <c r="AK5" s="5" t="s">
        <v>360</v>
      </c>
      <c r="AL5" s="5" t="s">
        <v>361</v>
      </c>
      <c r="AM5" s="5" t="s">
        <v>408</v>
      </c>
      <c r="AN5" s="5" t="s">
        <v>17</v>
      </c>
      <c r="AO5" s="5" t="s">
        <v>18</v>
      </c>
      <c r="AP5" s="5" t="s">
        <v>34</v>
      </c>
      <c r="AQ5" s="5" t="s">
        <v>9</v>
      </c>
      <c r="AR5" s="8"/>
      <c r="AS5" s="5" t="s">
        <v>35</v>
      </c>
      <c r="AT5" s="5" t="s">
        <v>36</v>
      </c>
      <c r="AU5" s="5" t="s">
        <v>37</v>
      </c>
      <c r="AV5" s="8"/>
      <c r="AW5" s="5" t="s">
        <v>19</v>
      </c>
      <c r="AX5" s="5" t="s">
        <v>20</v>
      </c>
      <c r="AY5" s="8"/>
    </row>
    <row r="6" spans="1:53" x14ac:dyDescent="0.25">
      <c r="A6" s="2">
        <v>1</v>
      </c>
      <c r="B6" s="2" t="s">
        <v>206</v>
      </c>
      <c r="C6" t="s">
        <v>213</v>
      </c>
      <c r="D6" t="s">
        <v>350</v>
      </c>
      <c r="E6" s="2">
        <v>1</v>
      </c>
      <c r="F6" s="2">
        <v>1</v>
      </c>
      <c r="G6" s="17">
        <f>IF(AND(E6,F6),0,1)</f>
        <v>0</v>
      </c>
      <c r="H6" s="2"/>
      <c r="I6" s="2">
        <v>1</v>
      </c>
      <c r="J6" s="2"/>
      <c r="K6" s="2"/>
      <c r="L6" s="2"/>
      <c r="M6" s="2"/>
      <c r="N6" s="16"/>
      <c r="O6" s="2"/>
      <c r="P6" s="2">
        <v>1</v>
      </c>
      <c r="Q6" s="2"/>
      <c r="R6" s="2"/>
      <c r="S6" s="2"/>
      <c r="T6" s="16"/>
      <c r="U6" s="2">
        <v>1</v>
      </c>
      <c r="V6" s="2">
        <v>1</v>
      </c>
      <c r="W6" s="2"/>
      <c r="X6" s="2"/>
      <c r="Y6" s="2"/>
      <c r="Z6" s="16"/>
      <c r="AA6" s="2"/>
      <c r="AB6" s="2">
        <v>1</v>
      </c>
      <c r="AC6" s="2"/>
      <c r="AD6" s="2"/>
      <c r="AE6" s="16"/>
      <c r="AF6" s="2">
        <v>1</v>
      </c>
      <c r="AG6" s="2"/>
      <c r="AH6" s="16"/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/>
      <c r="AO6" s="2"/>
      <c r="AP6" s="2"/>
      <c r="AQ6" s="2"/>
      <c r="AR6" s="16"/>
      <c r="AS6" s="2">
        <v>1</v>
      </c>
      <c r="AT6" s="2"/>
      <c r="AU6" s="2"/>
      <c r="AV6" s="16"/>
      <c r="AW6" s="2"/>
      <c r="AX6" s="2">
        <v>-1</v>
      </c>
      <c r="AY6" s="16"/>
      <c r="AZ6" t="s">
        <v>127</v>
      </c>
      <c r="BA6" t="s">
        <v>363</v>
      </c>
    </row>
    <row r="7" spans="1:53" x14ac:dyDescent="0.25">
      <c r="A7" s="2">
        <v>2</v>
      </c>
      <c r="B7" s="2" t="s">
        <v>206</v>
      </c>
      <c r="C7" t="s">
        <v>214</v>
      </c>
      <c r="D7" t="s">
        <v>350</v>
      </c>
      <c r="E7" s="2"/>
      <c r="F7" s="2"/>
      <c r="G7" s="17" t="e">
        <f>IF(AND(E7,F7),0,1)</f>
        <v>#VALUE!</v>
      </c>
      <c r="H7" s="2"/>
      <c r="I7" s="2"/>
      <c r="J7" s="2"/>
      <c r="K7" s="2"/>
      <c r="L7" s="2"/>
      <c r="M7" s="2"/>
      <c r="N7" s="16"/>
      <c r="O7" s="2"/>
      <c r="P7" s="2"/>
      <c r="Q7" s="2"/>
      <c r="R7" s="2"/>
      <c r="S7" s="2"/>
      <c r="T7" s="16"/>
      <c r="U7" s="2"/>
      <c r="V7" s="2"/>
      <c r="W7" s="2"/>
      <c r="X7" s="2"/>
      <c r="Y7" s="2"/>
      <c r="Z7" s="16"/>
      <c r="AA7" s="2"/>
      <c r="AB7" s="2"/>
      <c r="AC7" s="2"/>
      <c r="AD7" s="2"/>
      <c r="AE7" s="16"/>
      <c r="AF7" s="2"/>
      <c r="AG7" s="2"/>
      <c r="AH7" s="16"/>
      <c r="AI7" s="2"/>
      <c r="AJ7" s="2"/>
      <c r="AK7" s="2"/>
      <c r="AL7" s="2"/>
      <c r="AM7" s="2"/>
      <c r="AN7" s="2"/>
      <c r="AO7" s="2"/>
      <c r="AP7" s="2"/>
      <c r="AQ7" s="2"/>
      <c r="AR7" s="16"/>
      <c r="AS7" s="2"/>
      <c r="AT7" s="2"/>
      <c r="AU7" s="2"/>
      <c r="AV7" s="16"/>
      <c r="AW7" s="2"/>
      <c r="AX7" s="2"/>
      <c r="AY7" s="16"/>
      <c r="AZ7" t="s">
        <v>85</v>
      </c>
    </row>
    <row r="8" spans="1:53" x14ac:dyDescent="0.25">
      <c r="A8" s="2">
        <v>3</v>
      </c>
      <c r="B8" s="2" t="s">
        <v>206</v>
      </c>
      <c r="C8" t="s">
        <v>215</v>
      </c>
      <c r="D8" t="s">
        <v>350</v>
      </c>
      <c r="E8" s="2"/>
      <c r="F8" s="2"/>
      <c r="G8" s="17" t="e">
        <f t="shared" ref="G8:G71" si="0">IF(AND(E8,F8),0,1)</f>
        <v>#VALUE!</v>
      </c>
      <c r="H8" s="2"/>
      <c r="I8" s="2"/>
      <c r="J8" s="2"/>
      <c r="K8" s="2"/>
      <c r="L8" s="2"/>
      <c r="M8" s="2"/>
      <c r="N8" s="16"/>
      <c r="O8" s="2"/>
      <c r="P8" s="2"/>
      <c r="Q8" s="2"/>
      <c r="R8" s="2"/>
      <c r="S8" s="2"/>
      <c r="T8" s="16"/>
      <c r="U8" s="2"/>
      <c r="V8" s="2"/>
      <c r="W8" s="2"/>
      <c r="X8" s="2"/>
      <c r="Y8" s="2"/>
      <c r="Z8" s="16"/>
      <c r="AA8" s="2"/>
      <c r="AB8" s="2"/>
      <c r="AC8" s="2"/>
      <c r="AD8" s="2"/>
      <c r="AE8" s="16"/>
      <c r="AF8" s="2"/>
      <c r="AG8" s="2"/>
      <c r="AH8" s="16"/>
      <c r="AI8" s="2"/>
      <c r="AJ8" s="2"/>
      <c r="AK8" s="2"/>
      <c r="AL8" s="2"/>
      <c r="AM8" s="2"/>
      <c r="AN8" s="2"/>
      <c r="AO8" s="2"/>
      <c r="AP8" s="2"/>
      <c r="AQ8" s="2"/>
      <c r="AR8" s="16"/>
      <c r="AS8" s="2"/>
      <c r="AT8" s="2"/>
      <c r="AU8" s="2"/>
      <c r="AV8" s="16"/>
      <c r="AW8" s="2"/>
      <c r="AX8" s="2"/>
      <c r="AY8" s="16"/>
      <c r="AZ8" t="s">
        <v>93</v>
      </c>
    </row>
    <row r="9" spans="1:53" x14ac:dyDescent="0.25">
      <c r="A9" s="2">
        <v>4</v>
      </c>
      <c r="B9" s="2" t="s">
        <v>206</v>
      </c>
      <c r="C9" t="s">
        <v>216</v>
      </c>
      <c r="D9" t="s">
        <v>350</v>
      </c>
      <c r="E9" s="2"/>
      <c r="F9" s="2"/>
      <c r="G9" s="17" t="e">
        <f t="shared" si="0"/>
        <v>#VALUE!</v>
      </c>
      <c r="H9" s="2"/>
      <c r="I9" s="2"/>
      <c r="J9" s="2"/>
      <c r="K9" s="2"/>
      <c r="L9" s="2"/>
      <c r="M9" s="2"/>
      <c r="N9" s="16"/>
      <c r="O9" s="2"/>
      <c r="P9" s="2"/>
      <c r="Q9" s="2"/>
      <c r="R9" s="2"/>
      <c r="S9" s="2"/>
      <c r="T9" s="16"/>
      <c r="U9" s="2"/>
      <c r="V9" s="2"/>
      <c r="W9" s="2"/>
      <c r="X9" s="2"/>
      <c r="Y9" s="2"/>
      <c r="Z9" s="16"/>
      <c r="AA9" s="2"/>
      <c r="AB9" s="2"/>
      <c r="AC9" s="2"/>
      <c r="AD9" s="2"/>
      <c r="AE9" s="16"/>
      <c r="AF9" s="2"/>
      <c r="AG9" s="2"/>
      <c r="AH9" s="16"/>
      <c r="AI9" s="2"/>
      <c r="AJ9" s="2"/>
      <c r="AK9" s="2"/>
      <c r="AL9" s="2"/>
      <c r="AM9" s="2"/>
      <c r="AN9" s="2"/>
      <c r="AO9" s="2"/>
      <c r="AP9" s="2"/>
      <c r="AQ9" s="2"/>
      <c r="AR9" s="16"/>
      <c r="AS9" s="2"/>
      <c r="AT9" s="2"/>
      <c r="AU9" s="2"/>
      <c r="AV9" s="16"/>
      <c r="AW9" s="2"/>
      <c r="AX9" s="2"/>
      <c r="AY9" s="16"/>
      <c r="AZ9" t="s">
        <v>105</v>
      </c>
    </row>
    <row r="10" spans="1:53" x14ac:dyDescent="0.25">
      <c r="A10" s="2">
        <v>5</v>
      </c>
      <c r="B10" s="2" t="s">
        <v>206</v>
      </c>
      <c r="C10" t="s">
        <v>217</v>
      </c>
      <c r="D10" t="s">
        <v>350</v>
      </c>
      <c r="E10" s="2"/>
      <c r="F10" s="2"/>
      <c r="G10" s="17" t="e">
        <f t="shared" si="0"/>
        <v>#VALUE!</v>
      </c>
      <c r="H10" s="2"/>
      <c r="I10" s="2"/>
      <c r="J10" s="2"/>
      <c r="K10" s="2"/>
      <c r="L10" s="2"/>
      <c r="M10" s="2"/>
      <c r="N10" s="16"/>
      <c r="O10" s="2"/>
      <c r="P10" s="2"/>
      <c r="Q10" s="2"/>
      <c r="R10" s="2"/>
      <c r="S10" s="2"/>
      <c r="T10" s="16"/>
      <c r="U10" s="2"/>
      <c r="V10" s="2"/>
      <c r="W10" s="2"/>
      <c r="X10" s="2"/>
      <c r="Y10" s="2"/>
      <c r="Z10" s="16"/>
      <c r="AA10" s="2"/>
      <c r="AB10" s="2"/>
      <c r="AC10" s="2"/>
      <c r="AD10" s="2"/>
      <c r="AE10" s="16"/>
      <c r="AF10" s="2"/>
      <c r="AG10" s="2"/>
      <c r="AH10" s="16"/>
      <c r="AI10" s="2"/>
      <c r="AJ10" s="2"/>
      <c r="AK10" s="2"/>
      <c r="AL10" s="2"/>
      <c r="AM10" s="2"/>
      <c r="AN10" s="2"/>
      <c r="AO10" s="2"/>
      <c r="AP10" s="2"/>
      <c r="AQ10" s="2"/>
      <c r="AR10" s="16"/>
      <c r="AS10" s="2"/>
      <c r="AT10" s="2"/>
      <c r="AU10" s="2"/>
      <c r="AV10" s="16"/>
      <c r="AW10" s="2"/>
      <c r="AX10" s="2"/>
      <c r="AY10" s="16"/>
      <c r="AZ10" t="s">
        <v>108</v>
      </c>
    </row>
    <row r="11" spans="1:53" x14ac:dyDescent="0.25">
      <c r="A11" s="2">
        <v>6</v>
      </c>
      <c r="B11" s="2" t="s">
        <v>206</v>
      </c>
      <c r="C11" t="s">
        <v>218</v>
      </c>
      <c r="D11" t="s">
        <v>350</v>
      </c>
      <c r="E11" s="2"/>
      <c r="F11" s="2"/>
      <c r="G11" s="17" t="e">
        <f t="shared" si="0"/>
        <v>#VALUE!</v>
      </c>
      <c r="H11" s="2"/>
      <c r="I11" s="2"/>
      <c r="J11" s="2"/>
      <c r="K11" s="2"/>
      <c r="L11" s="2"/>
      <c r="M11" s="2"/>
      <c r="N11" s="16"/>
      <c r="O11" s="2"/>
      <c r="P11" s="2"/>
      <c r="Q11" s="2"/>
      <c r="R11" s="2"/>
      <c r="S11" s="2"/>
      <c r="T11" s="16"/>
      <c r="U11" s="2"/>
      <c r="V11" s="2"/>
      <c r="W11" s="2"/>
      <c r="X11" s="2"/>
      <c r="Y11" s="2"/>
      <c r="Z11" s="16"/>
      <c r="AA11" s="2"/>
      <c r="AB11" s="2"/>
      <c r="AC11" s="2"/>
      <c r="AD11" s="2"/>
      <c r="AE11" s="16"/>
      <c r="AF11" s="2"/>
      <c r="AG11" s="2"/>
      <c r="AH11" s="16"/>
      <c r="AI11" s="2"/>
      <c r="AJ11" s="2"/>
      <c r="AK11" s="2"/>
      <c r="AL11" s="2"/>
      <c r="AM11" s="2"/>
      <c r="AN11" s="2"/>
      <c r="AO11" s="2"/>
      <c r="AP11" s="2"/>
      <c r="AQ11" s="2"/>
      <c r="AR11" s="16"/>
      <c r="AS11" s="2"/>
      <c r="AT11" s="2"/>
      <c r="AU11" s="2"/>
      <c r="AV11" s="16"/>
      <c r="AW11" s="2"/>
      <c r="AX11" s="2"/>
      <c r="AY11" s="16"/>
      <c r="AZ11" t="s">
        <v>157</v>
      </c>
    </row>
    <row r="12" spans="1:53" x14ac:dyDescent="0.25">
      <c r="A12" s="2">
        <v>7</v>
      </c>
      <c r="B12" s="2" t="s">
        <v>209</v>
      </c>
      <c r="C12" t="s">
        <v>213</v>
      </c>
      <c r="D12" t="s">
        <v>350</v>
      </c>
      <c r="E12" s="2"/>
      <c r="F12" s="2"/>
      <c r="G12" s="17" t="e">
        <f t="shared" si="0"/>
        <v>#VALUE!</v>
      </c>
      <c r="H12" s="2"/>
      <c r="I12" s="2"/>
      <c r="J12" s="2"/>
      <c r="K12" s="2"/>
      <c r="L12" s="2"/>
      <c r="M12" s="2"/>
      <c r="N12" s="16"/>
      <c r="O12" s="2"/>
      <c r="P12" s="2"/>
      <c r="Q12" s="2"/>
      <c r="R12" s="2"/>
      <c r="S12" s="2"/>
      <c r="T12" s="16"/>
      <c r="U12" s="2"/>
      <c r="V12" s="2"/>
      <c r="W12" s="2"/>
      <c r="X12" s="2"/>
      <c r="Y12" s="2"/>
      <c r="Z12" s="16"/>
      <c r="AA12" s="2"/>
      <c r="AB12" s="2"/>
      <c r="AC12" s="2"/>
      <c r="AD12" s="2"/>
      <c r="AE12" s="16"/>
      <c r="AF12" s="2"/>
      <c r="AG12" s="2"/>
      <c r="AH12" s="16"/>
      <c r="AI12" s="2"/>
      <c r="AJ12" s="2"/>
      <c r="AK12" s="2"/>
      <c r="AL12" s="2"/>
      <c r="AM12" s="2"/>
      <c r="AN12" s="2"/>
      <c r="AO12" s="2"/>
      <c r="AP12" s="2"/>
      <c r="AQ12" s="2"/>
      <c r="AR12" s="16"/>
      <c r="AS12" s="2"/>
      <c r="AT12" s="2"/>
      <c r="AU12" s="2"/>
      <c r="AV12" s="16"/>
      <c r="AW12" s="2"/>
      <c r="AX12" s="2"/>
      <c r="AY12" s="16"/>
      <c r="AZ12" t="s">
        <v>128</v>
      </c>
    </row>
    <row r="13" spans="1:53" x14ac:dyDescent="0.25">
      <c r="A13" s="2">
        <v>8</v>
      </c>
      <c r="B13" s="2" t="s">
        <v>209</v>
      </c>
      <c r="C13" t="s">
        <v>219</v>
      </c>
      <c r="D13" t="s">
        <v>350</v>
      </c>
      <c r="E13" s="2"/>
      <c r="F13" s="2"/>
      <c r="G13" s="17" t="e">
        <f t="shared" si="0"/>
        <v>#VALUE!</v>
      </c>
      <c r="H13" s="2"/>
      <c r="I13" s="2"/>
      <c r="J13" s="2"/>
      <c r="K13" s="2"/>
      <c r="L13" s="2"/>
      <c r="M13" s="2"/>
      <c r="N13" s="16"/>
      <c r="O13" s="2"/>
      <c r="P13" s="2"/>
      <c r="Q13" s="2"/>
      <c r="R13" s="2"/>
      <c r="S13" s="2"/>
      <c r="T13" s="16"/>
      <c r="U13" s="2"/>
      <c r="V13" s="2"/>
      <c r="W13" s="2"/>
      <c r="X13" s="2"/>
      <c r="Y13" s="2"/>
      <c r="Z13" s="16"/>
      <c r="AA13" s="2"/>
      <c r="AB13" s="2"/>
      <c r="AC13" s="2"/>
      <c r="AD13" s="2"/>
      <c r="AE13" s="16"/>
      <c r="AF13" s="2"/>
      <c r="AG13" s="2"/>
      <c r="AH13" s="16"/>
      <c r="AI13" s="2"/>
      <c r="AJ13" s="2"/>
      <c r="AK13" s="2"/>
      <c r="AL13" s="2"/>
      <c r="AM13" s="2"/>
      <c r="AN13" s="2"/>
      <c r="AO13" s="2"/>
      <c r="AP13" s="2"/>
      <c r="AQ13" s="2"/>
      <c r="AR13" s="16"/>
      <c r="AS13" s="2"/>
      <c r="AT13" s="2"/>
      <c r="AU13" s="2"/>
      <c r="AV13" s="16"/>
      <c r="AW13" s="2"/>
      <c r="AX13" s="2"/>
      <c r="AY13" s="16"/>
      <c r="AZ13" t="s">
        <v>151</v>
      </c>
    </row>
    <row r="14" spans="1:53" x14ac:dyDescent="0.25">
      <c r="A14" s="2">
        <v>9</v>
      </c>
      <c r="B14" s="2" t="s">
        <v>209</v>
      </c>
      <c r="C14" t="s">
        <v>220</v>
      </c>
      <c r="D14" t="s">
        <v>350</v>
      </c>
      <c r="E14" s="2"/>
      <c r="F14" s="2"/>
      <c r="G14" s="17" t="e">
        <f t="shared" si="0"/>
        <v>#VALUE!</v>
      </c>
      <c r="H14" s="2"/>
      <c r="I14" s="2"/>
      <c r="J14" s="2"/>
      <c r="K14" s="2"/>
      <c r="L14" s="2"/>
      <c r="M14" s="2"/>
      <c r="N14" s="16"/>
      <c r="O14" s="2"/>
      <c r="P14" s="2"/>
      <c r="Q14" s="2"/>
      <c r="R14" s="2"/>
      <c r="S14" s="2"/>
      <c r="T14" s="16"/>
      <c r="U14" s="2"/>
      <c r="V14" s="2"/>
      <c r="W14" s="2"/>
      <c r="X14" s="2"/>
      <c r="Y14" s="2"/>
      <c r="Z14" s="16"/>
      <c r="AA14" s="2"/>
      <c r="AB14" s="2"/>
      <c r="AC14" s="2"/>
      <c r="AD14" s="2"/>
      <c r="AE14" s="16"/>
      <c r="AF14" s="2"/>
      <c r="AG14" s="2"/>
      <c r="AH14" s="16"/>
      <c r="AI14" s="2"/>
      <c r="AJ14" s="2"/>
      <c r="AK14" s="2"/>
      <c r="AL14" s="2"/>
      <c r="AM14" s="2"/>
      <c r="AN14" s="2"/>
      <c r="AO14" s="2"/>
      <c r="AP14" s="2"/>
      <c r="AQ14" s="2"/>
      <c r="AR14" s="16"/>
      <c r="AS14" s="2"/>
      <c r="AT14" s="2"/>
      <c r="AU14" s="2"/>
      <c r="AV14" s="16"/>
      <c r="AW14" s="2"/>
      <c r="AX14" s="2"/>
      <c r="AY14" s="16"/>
      <c r="AZ14" t="s">
        <v>156</v>
      </c>
    </row>
    <row r="15" spans="1:53" x14ac:dyDescent="0.25">
      <c r="A15" s="2">
        <v>10</v>
      </c>
      <c r="B15" s="2" t="s">
        <v>212</v>
      </c>
      <c r="C15" t="s">
        <v>221</v>
      </c>
      <c r="D15" t="s">
        <v>350</v>
      </c>
      <c r="E15" s="2"/>
      <c r="F15" s="2"/>
      <c r="G15" s="17" t="e">
        <f t="shared" si="0"/>
        <v>#VALUE!</v>
      </c>
      <c r="H15" s="2"/>
      <c r="I15" s="2"/>
      <c r="J15" s="2"/>
      <c r="K15" s="2"/>
      <c r="L15" s="2"/>
      <c r="M15" s="2"/>
      <c r="N15" s="16"/>
      <c r="O15" s="2"/>
      <c r="P15" s="2"/>
      <c r="Q15" s="2"/>
      <c r="R15" s="2"/>
      <c r="S15" s="2"/>
      <c r="T15" s="16"/>
      <c r="U15" s="2"/>
      <c r="V15" s="2"/>
      <c r="W15" s="2"/>
      <c r="X15" s="2"/>
      <c r="Y15" s="2"/>
      <c r="Z15" s="16"/>
      <c r="AA15" s="2"/>
      <c r="AB15" s="2"/>
      <c r="AC15" s="2"/>
      <c r="AD15" s="2"/>
      <c r="AE15" s="16"/>
      <c r="AF15" s="2"/>
      <c r="AG15" s="2"/>
      <c r="AH15" s="16"/>
      <c r="AI15" s="2"/>
      <c r="AJ15" s="2"/>
      <c r="AK15" s="2"/>
      <c r="AL15" s="2"/>
      <c r="AM15" s="2"/>
      <c r="AN15" s="2"/>
      <c r="AO15" s="2"/>
      <c r="AP15" s="2"/>
      <c r="AQ15" s="2"/>
      <c r="AR15" s="16"/>
      <c r="AS15" s="2"/>
      <c r="AT15" s="2"/>
      <c r="AU15" s="2"/>
      <c r="AV15" s="16"/>
      <c r="AW15" s="2"/>
      <c r="AX15" s="2"/>
      <c r="AY15" s="16"/>
      <c r="AZ15" t="s">
        <v>162</v>
      </c>
    </row>
    <row r="16" spans="1:53" x14ac:dyDescent="0.25">
      <c r="A16" s="2">
        <v>11</v>
      </c>
      <c r="B16" s="2" t="s">
        <v>196</v>
      </c>
      <c r="C16" t="s">
        <v>222</v>
      </c>
      <c r="D16" t="s">
        <v>350</v>
      </c>
      <c r="E16" s="2"/>
      <c r="F16" s="2"/>
      <c r="G16" s="17" t="e">
        <f t="shared" si="0"/>
        <v>#VALUE!</v>
      </c>
      <c r="H16" s="2"/>
      <c r="I16" s="2"/>
      <c r="J16" s="2"/>
      <c r="K16" s="2"/>
      <c r="L16" s="2"/>
      <c r="M16" s="2"/>
      <c r="N16" s="16"/>
      <c r="O16" s="2"/>
      <c r="P16" s="2"/>
      <c r="Q16" s="2"/>
      <c r="R16" s="2"/>
      <c r="S16" s="2"/>
      <c r="T16" s="16"/>
      <c r="U16" s="2"/>
      <c r="V16" s="2"/>
      <c r="W16" s="2"/>
      <c r="X16" s="2"/>
      <c r="Y16" s="2"/>
      <c r="Z16" s="16"/>
      <c r="AA16" s="2"/>
      <c r="AB16" s="2"/>
      <c r="AC16" s="2"/>
      <c r="AD16" s="2"/>
      <c r="AE16" s="16"/>
      <c r="AF16" s="2"/>
      <c r="AG16" s="2"/>
      <c r="AH16" s="16"/>
      <c r="AI16" s="2"/>
      <c r="AJ16" s="2"/>
      <c r="AK16" s="2"/>
      <c r="AL16" s="2"/>
      <c r="AM16" s="2"/>
      <c r="AN16" s="2"/>
      <c r="AO16" s="2"/>
      <c r="AP16" s="2"/>
      <c r="AQ16" s="2"/>
      <c r="AR16" s="16"/>
      <c r="AS16" s="2"/>
      <c r="AT16" s="2"/>
      <c r="AU16" s="2"/>
      <c r="AV16" s="16"/>
      <c r="AW16" s="2"/>
      <c r="AX16" s="2"/>
      <c r="AY16" s="16"/>
      <c r="AZ16" t="s">
        <v>60</v>
      </c>
    </row>
    <row r="17" spans="1:52" x14ac:dyDescent="0.25">
      <c r="A17" s="2">
        <v>12</v>
      </c>
      <c r="B17" s="2" t="s">
        <v>196</v>
      </c>
      <c r="C17" t="s">
        <v>223</v>
      </c>
      <c r="D17" t="s">
        <v>350</v>
      </c>
      <c r="E17" s="2"/>
      <c r="F17" s="2"/>
      <c r="G17" s="17" t="e">
        <f t="shared" si="0"/>
        <v>#VALUE!</v>
      </c>
      <c r="H17" s="2"/>
      <c r="I17" s="2"/>
      <c r="J17" s="2"/>
      <c r="K17" s="2"/>
      <c r="L17" s="2"/>
      <c r="M17" s="2"/>
      <c r="N17" s="16"/>
      <c r="O17" s="2"/>
      <c r="P17" s="2"/>
      <c r="Q17" s="2"/>
      <c r="R17" s="2"/>
      <c r="S17" s="2"/>
      <c r="T17" s="16"/>
      <c r="U17" s="2"/>
      <c r="V17" s="2"/>
      <c r="W17" s="2"/>
      <c r="X17" s="2"/>
      <c r="Y17" s="2"/>
      <c r="Z17" s="16"/>
      <c r="AA17" s="2"/>
      <c r="AB17" s="2"/>
      <c r="AC17" s="2"/>
      <c r="AD17" s="2"/>
      <c r="AE17" s="16"/>
      <c r="AF17" s="2"/>
      <c r="AG17" s="2"/>
      <c r="AH17" s="16"/>
      <c r="AI17" s="2"/>
      <c r="AJ17" s="2"/>
      <c r="AK17" s="2"/>
      <c r="AL17" s="2"/>
      <c r="AM17" s="2"/>
      <c r="AN17" s="2"/>
      <c r="AO17" s="2"/>
      <c r="AP17" s="2"/>
      <c r="AQ17" s="2"/>
      <c r="AR17" s="16"/>
      <c r="AS17" s="2"/>
      <c r="AT17" s="2"/>
      <c r="AU17" s="2"/>
      <c r="AV17" s="16"/>
      <c r="AW17" s="2"/>
      <c r="AX17" s="2"/>
      <c r="AY17" s="16"/>
      <c r="AZ17" t="s">
        <v>66</v>
      </c>
    </row>
    <row r="18" spans="1:52" x14ac:dyDescent="0.25">
      <c r="A18" s="2">
        <v>13</v>
      </c>
      <c r="B18" s="2" t="s">
        <v>196</v>
      </c>
      <c r="C18" t="s">
        <v>224</v>
      </c>
      <c r="D18" t="s">
        <v>350</v>
      </c>
      <c r="E18" s="2"/>
      <c r="F18" s="2"/>
      <c r="G18" s="17" t="e">
        <f t="shared" si="0"/>
        <v>#VALUE!</v>
      </c>
      <c r="H18" s="2"/>
      <c r="I18" s="2"/>
      <c r="J18" s="2"/>
      <c r="K18" s="2"/>
      <c r="L18" s="2"/>
      <c r="M18" s="2"/>
      <c r="N18" s="16"/>
      <c r="O18" s="2"/>
      <c r="P18" s="2"/>
      <c r="Q18" s="2"/>
      <c r="R18" s="2"/>
      <c r="S18" s="2"/>
      <c r="T18" s="16"/>
      <c r="U18" s="2"/>
      <c r="V18" s="2"/>
      <c r="W18" s="2"/>
      <c r="X18" s="2"/>
      <c r="Y18" s="2"/>
      <c r="Z18" s="16"/>
      <c r="AA18" s="2"/>
      <c r="AB18" s="2"/>
      <c r="AC18" s="2"/>
      <c r="AD18" s="2"/>
      <c r="AE18" s="16"/>
      <c r="AF18" s="2"/>
      <c r="AG18" s="2"/>
      <c r="AH18" s="16"/>
      <c r="AI18" s="2"/>
      <c r="AJ18" s="2"/>
      <c r="AK18" s="2"/>
      <c r="AL18" s="2"/>
      <c r="AM18" s="2"/>
      <c r="AN18" s="2"/>
      <c r="AO18" s="2"/>
      <c r="AP18" s="2"/>
      <c r="AQ18" s="2"/>
      <c r="AR18" s="16"/>
      <c r="AS18" s="2"/>
      <c r="AT18" s="2"/>
      <c r="AU18" s="2"/>
      <c r="AV18" s="16"/>
      <c r="AW18" s="2"/>
      <c r="AX18" s="2"/>
      <c r="AY18" s="16"/>
      <c r="AZ18" t="s">
        <v>70</v>
      </c>
    </row>
    <row r="19" spans="1:52" x14ac:dyDescent="0.25">
      <c r="A19" s="2">
        <v>14</v>
      </c>
      <c r="B19" s="2" t="s">
        <v>196</v>
      </c>
      <c r="C19" t="s">
        <v>224</v>
      </c>
      <c r="D19" t="s">
        <v>350</v>
      </c>
      <c r="E19" s="2"/>
      <c r="F19" s="2"/>
      <c r="G19" s="17" t="e">
        <f t="shared" si="0"/>
        <v>#VALUE!</v>
      </c>
      <c r="H19" s="2"/>
      <c r="I19" s="2"/>
      <c r="J19" s="2"/>
      <c r="K19" s="2"/>
      <c r="L19" s="2"/>
      <c r="M19" s="2"/>
      <c r="N19" s="16"/>
      <c r="O19" s="2"/>
      <c r="P19" s="2"/>
      <c r="Q19" s="2"/>
      <c r="R19" s="2"/>
      <c r="S19" s="2"/>
      <c r="T19" s="16"/>
      <c r="U19" s="2"/>
      <c r="V19" s="2"/>
      <c r="W19" s="2"/>
      <c r="X19" s="2"/>
      <c r="Y19" s="2"/>
      <c r="Z19" s="16"/>
      <c r="AA19" s="2"/>
      <c r="AB19" s="2"/>
      <c r="AC19" s="2"/>
      <c r="AD19" s="2"/>
      <c r="AE19" s="16"/>
      <c r="AF19" s="2"/>
      <c r="AG19" s="2"/>
      <c r="AH19" s="16"/>
      <c r="AI19" s="2"/>
      <c r="AJ19" s="2"/>
      <c r="AK19" s="2"/>
      <c r="AL19" s="2"/>
      <c r="AM19" s="2"/>
      <c r="AN19" s="2"/>
      <c r="AO19" s="2"/>
      <c r="AP19" s="2"/>
      <c r="AQ19" s="2"/>
      <c r="AR19" s="16"/>
      <c r="AS19" s="2"/>
      <c r="AT19" s="2"/>
      <c r="AU19" s="2"/>
      <c r="AV19" s="16"/>
      <c r="AW19" s="2"/>
      <c r="AX19" s="2"/>
      <c r="AY19" s="16"/>
      <c r="AZ19" t="s">
        <v>71</v>
      </c>
    </row>
    <row r="20" spans="1:52" x14ac:dyDescent="0.25">
      <c r="A20" s="2">
        <v>15</v>
      </c>
      <c r="B20" s="2" t="s">
        <v>196</v>
      </c>
      <c r="C20" t="s">
        <v>225</v>
      </c>
      <c r="D20" t="s">
        <v>350</v>
      </c>
      <c r="E20" s="2"/>
      <c r="F20" s="2"/>
      <c r="G20" s="17" t="e">
        <f t="shared" si="0"/>
        <v>#VALUE!</v>
      </c>
      <c r="H20" s="2"/>
      <c r="I20" s="2"/>
      <c r="J20" s="2"/>
      <c r="K20" s="2"/>
      <c r="L20" s="2"/>
      <c r="M20" s="2"/>
      <c r="N20" s="16"/>
      <c r="O20" s="2"/>
      <c r="P20" s="2"/>
      <c r="Q20" s="2"/>
      <c r="R20" s="2"/>
      <c r="S20" s="2"/>
      <c r="T20" s="16"/>
      <c r="U20" s="2"/>
      <c r="V20" s="2"/>
      <c r="W20" s="2"/>
      <c r="X20" s="2"/>
      <c r="Y20" s="2"/>
      <c r="Z20" s="16"/>
      <c r="AA20" s="2"/>
      <c r="AB20" s="2"/>
      <c r="AC20" s="2"/>
      <c r="AD20" s="2"/>
      <c r="AE20" s="16"/>
      <c r="AF20" s="2"/>
      <c r="AG20" s="2"/>
      <c r="AH20" s="16"/>
      <c r="AI20" s="2"/>
      <c r="AJ20" s="2"/>
      <c r="AK20" s="2"/>
      <c r="AL20" s="2"/>
      <c r="AM20" s="2"/>
      <c r="AN20" s="2"/>
      <c r="AO20" s="2"/>
      <c r="AP20" s="2"/>
      <c r="AQ20" s="2"/>
      <c r="AR20" s="16"/>
      <c r="AS20" s="2"/>
      <c r="AT20" s="2"/>
      <c r="AU20" s="2"/>
      <c r="AV20" s="16"/>
      <c r="AW20" s="2"/>
      <c r="AX20" s="2"/>
      <c r="AY20" s="16"/>
      <c r="AZ20" t="s">
        <v>125</v>
      </c>
    </row>
    <row r="21" spans="1:52" x14ac:dyDescent="0.25">
      <c r="A21" s="2">
        <v>16</v>
      </c>
      <c r="B21" s="2" t="s">
        <v>208</v>
      </c>
      <c r="C21" t="s">
        <v>226</v>
      </c>
      <c r="D21" t="s">
        <v>350</v>
      </c>
      <c r="E21" s="2"/>
      <c r="F21" s="2"/>
      <c r="G21" s="17" t="e">
        <f t="shared" si="0"/>
        <v>#VALUE!</v>
      </c>
      <c r="H21" s="2"/>
      <c r="I21" s="2"/>
      <c r="J21" s="2"/>
      <c r="K21" s="2"/>
      <c r="L21" s="2"/>
      <c r="M21" s="2"/>
      <c r="N21" s="16"/>
      <c r="O21" s="2"/>
      <c r="P21" s="2"/>
      <c r="Q21" s="2"/>
      <c r="R21" s="2"/>
      <c r="S21" s="2"/>
      <c r="T21" s="16"/>
      <c r="U21" s="2"/>
      <c r="V21" s="2"/>
      <c r="W21" s="2"/>
      <c r="X21" s="2"/>
      <c r="Y21" s="2"/>
      <c r="Z21" s="16"/>
      <c r="AA21" s="2"/>
      <c r="AB21" s="2"/>
      <c r="AC21" s="2"/>
      <c r="AD21" s="2"/>
      <c r="AE21" s="16"/>
      <c r="AF21" s="2"/>
      <c r="AG21" s="2"/>
      <c r="AH21" s="16"/>
      <c r="AI21" s="2"/>
      <c r="AJ21" s="2"/>
      <c r="AK21" s="2"/>
      <c r="AL21" s="2"/>
      <c r="AM21" s="2"/>
      <c r="AN21" s="2"/>
      <c r="AO21" s="2"/>
      <c r="AP21" s="2"/>
      <c r="AQ21" s="2"/>
      <c r="AR21" s="16"/>
      <c r="AS21" s="2"/>
      <c r="AT21" s="2"/>
      <c r="AU21" s="2"/>
      <c r="AV21" s="16"/>
      <c r="AW21" s="2"/>
      <c r="AX21" s="2"/>
      <c r="AY21" s="16"/>
      <c r="AZ21" t="s">
        <v>98</v>
      </c>
    </row>
    <row r="22" spans="1:52" x14ac:dyDescent="0.25">
      <c r="A22" s="2">
        <v>17</v>
      </c>
      <c r="B22" s="2" t="s">
        <v>208</v>
      </c>
      <c r="C22" t="s">
        <v>227</v>
      </c>
      <c r="D22" t="s">
        <v>350</v>
      </c>
      <c r="E22" s="2"/>
      <c r="F22" s="2"/>
      <c r="G22" s="17" t="e">
        <f t="shared" si="0"/>
        <v>#VALUE!</v>
      </c>
      <c r="H22" s="2"/>
      <c r="I22" s="2"/>
      <c r="J22" s="2"/>
      <c r="K22" s="2"/>
      <c r="L22" s="2"/>
      <c r="M22" s="2"/>
      <c r="N22" s="16"/>
      <c r="O22" s="2"/>
      <c r="P22" s="2"/>
      <c r="Q22" s="2"/>
      <c r="R22" s="2"/>
      <c r="S22" s="2"/>
      <c r="T22" s="16"/>
      <c r="U22" s="2"/>
      <c r="V22" s="2"/>
      <c r="W22" s="2"/>
      <c r="X22" s="2"/>
      <c r="Y22" s="2"/>
      <c r="Z22" s="16"/>
      <c r="AA22" s="2"/>
      <c r="AB22" s="2"/>
      <c r="AC22" s="2"/>
      <c r="AD22" s="2"/>
      <c r="AE22" s="16"/>
      <c r="AF22" s="2"/>
      <c r="AG22" s="2"/>
      <c r="AH22" s="16"/>
      <c r="AI22" s="2"/>
      <c r="AJ22" s="2"/>
      <c r="AK22" s="2"/>
      <c r="AL22" s="2"/>
      <c r="AM22" s="2"/>
      <c r="AN22" s="2"/>
      <c r="AO22" s="2"/>
      <c r="AP22" s="2"/>
      <c r="AQ22" s="2"/>
      <c r="AR22" s="16"/>
      <c r="AS22" s="2"/>
      <c r="AT22" s="2"/>
      <c r="AU22" s="2"/>
      <c r="AV22" s="16"/>
      <c r="AW22" s="2"/>
      <c r="AX22" s="2"/>
      <c r="AY22" s="16"/>
      <c r="AZ22" t="s">
        <v>167</v>
      </c>
    </row>
    <row r="23" spans="1:52" x14ac:dyDescent="0.25">
      <c r="A23" s="2">
        <v>18</v>
      </c>
      <c r="B23" s="2" t="s">
        <v>199</v>
      </c>
      <c r="C23" t="s">
        <v>228</v>
      </c>
      <c r="D23" t="s">
        <v>350</v>
      </c>
      <c r="E23" s="2"/>
      <c r="F23" s="2"/>
      <c r="G23" s="17" t="e">
        <f t="shared" si="0"/>
        <v>#VALUE!</v>
      </c>
      <c r="H23" s="2"/>
      <c r="I23" s="2"/>
      <c r="J23" s="2"/>
      <c r="K23" s="2"/>
      <c r="L23" s="2"/>
      <c r="M23" s="2"/>
      <c r="N23" s="16"/>
      <c r="O23" s="2"/>
      <c r="P23" s="2"/>
      <c r="Q23" s="2"/>
      <c r="R23" s="2"/>
      <c r="S23" s="2"/>
      <c r="T23" s="16"/>
      <c r="U23" s="2"/>
      <c r="V23" s="2"/>
      <c r="W23" s="2"/>
      <c r="X23" s="2"/>
      <c r="Y23" s="2"/>
      <c r="Z23" s="16"/>
      <c r="AA23" s="2"/>
      <c r="AB23" s="2"/>
      <c r="AC23" s="2"/>
      <c r="AD23" s="2"/>
      <c r="AE23" s="16"/>
      <c r="AF23" s="2"/>
      <c r="AG23" s="2"/>
      <c r="AH23" s="16"/>
      <c r="AI23" s="2"/>
      <c r="AJ23" s="2"/>
      <c r="AK23" s="2"/>
      <c r="AL23" s="2"/>
      <c r="AM23" s="2"/>
      <c r="AN23" s="2"/>
      <c r="AO23" s="2"/>
      <c r="AP23" s="2"/>
      <c r="AQ23" s="2"/>
      <c r="AR23" s="16"/>
      <c r="AS23" s="2"/>
      <c r="AT23" s="2"/>
      <c r="AU23" s="2"/>
      <c r="AV23" s="16"/>
      <c r="AW23" s="2"/>
      <c r="AX23" s="2"/>
      <c r="AY23" s="16"/>
      <c r="AZ23" t="s">
        <v>63</v>
      </c>
    </row>
    <row r="24" spans="1:52" x14ac:dyDescent="0.25">
      <c r="A24" s="2">
        <v>19</v>
      </c>
      <c r="B24" s="2" t="s">
        <v>199</v>
      </c>
      <c r="C24" t="s">
        <v>229</v>
      </c>
      <c r="D24" t="s">
        <v>350</v>
      </c>
      <c r="E24" s="2"/>
      <c r="F24" s="2"/>
      <c r="G24" s="17" t="e">
        <f t="shared" si="0"/>
        <v>#VALUE!</v>
      </c>
      <c r="H24" s="2"/>
      <c r="I24" s="2"/>
      <c r="J24" s="2"/>
      <c r="K24" s="2"/>
      <c r="L24" s="2"/>
      <c r="M24" s="2"/>
      <c r="N24" s="16"/>
      <c r="O24" s="2"/>
      <c r="P24" s="2"/>
      <c r="Q24" s="2"/>
      <c r="R24" s="2"/>
      <c r="S24" s="2"/>
      <c r="T24" s="16"/>
      <c r="U24" s="2"/>
      <c r="V24" s="2"/>
      <c r="W24" s="2"/>
      <c r="X24" s="2"/>
      <c r="Y24" s="2"/>
      <c r="Z24" s="16"/>
      <c r="AA24" s="2"/>
      <c r="AB24" s="2"/>
      <c r="AC24" s="2"/>
      <c r="AD24" s="2"/>
      <c r="AE24" s="16"/>
      <c r="AF24" s="2"/>
      <c r="AG24" s="2"/>
      <c r="AH24" s="16"/>
      <c r="AI24" s="2"/>
      <c r="AJ24" s="2"/>
      <c r="AK24" s="2"/>
      <c r="AL24" s="2"/>
      <c r="AM24" s="2"/>
      <c r="AN24" s="2"/>
      <c r="AO24" s="2"/>
      <c r="AP24" s="2"/>
      <c r="AQ24" s="2"/>
      <c r="AR24" s="16"/>
      <c r="AS24" s="2"/>
      <c r="AT24" s="2"/>
      <c r="AU24" s="2"/>
      <c r="AV24" s="16"/>
      <c r="AW24" s="2"/>
      <c r="AX24" s="2"/>
      <c r="AY24" s="16"/>
      <c r="AZ24" t="s">
        <v>100</v>
      </c>
    </row>
    <row r="25" spans="1:52" x14ac:dyDescent="0.25">
      <c r="A25" s="2">
        <v>20</v>
      </c>
      <c r="B25" s="2" t="s">
        <v>199</v>
      </c>
      <c r="C25" t="s">
        <v>230</v>
      </c>
      <c r="D25" t="s">
        <v>350</v>
      </c>
      <c r="E25" s="2"/>
      <c r="F25" s="2"/>
      <c r="G25" s="17" t="e">
        <f t="shared" si="0"/>
        <v>#VALUE!</v>
      </c>
      <c r="H25" s="2"/>
      <c r="I25" s="2"/>
      <c r="J25" s="2"/>
      <c r="K25" s="2"/>
      <c r="L25" s="2"/>
      <c r="M25" s="2"/>
      <c r="N25" s="16"/>
      <c r="O25" s="2"/>
      <c r="P25" s="2"/>
      <c r="Q25" s="2"/>
      <c r="R25" s="2"/>
      <c r="S25" s="2"/>
      <c r="T25" s="16"/>
      <c r="U25" s="2"/>
      <c r="V25" s="2"/>
      <c r="W25" s="2"/>
      <c r="X25" s="2"/>
      <c r="Y25" s="2"/>
      <c r="Z25" s="16"/>
      <c r="AA25" s="2"/>
      <c r="AB25" s="2"/>
      <c r="AC25" s="2"/>
      <c r="AD25" s="2"/>
      <c r="AE25" s="16"/>
      <c r="AF25" s="2"/>
      <c r="AG25" s="2"/>
      <c r="AH25" s="16"/>
      <c r="AI25" s="2"/>
      <c r="AJ25" s="2"/>
      <c r="AK25" s="2"/>
      <c r="AL25" s="2"/>
      <c r="AM25" s="2"/>
      <c r="AN25" s="2"/>
      <c r="AO25" s="2"/>
      <c r="AP25" s="2"/>
      <c r="AQ25" s="2"/>
      <c r="AR25" s="16"/>
      <c r="AS25" s="2"/>
      <c r="AT25" s="2"/>
      <c r="AU25" s="2"/>
      <c r="AV25" s="16"/>
      <c r="AW25" s="2"/>
      <c r="AX25" s="2"/>
      <c r="AY25" s="16"/>
      <c r="AZ25" t="s">
        <v>107</v>
      </c>
    </row>
    <row r="26" spans="1:52" x14ac:dyDescent="0.25">
      <c r="A26" s="2">
        <v>21</v>
      </c>
      <c r="B26" s="2" t="s">
        <v>199</v>
      </c>
      <c r="C26" t="s">
        <v>231</v>
      </c>
      <c r="D26" t="s">
        <v>350</v>
      </c>
      <c r="E26" s="2"/>
      <c r="F26" s="2"/>
      <c r="G26" s="17" t="e">
        <f t="shared" si="0"/>
        <v>#VALUE!</v>
      </c>
      <c r="H26" s="2"/>
      <c r="I26" s="2"/>
      <c r="J26" s="2"/>
      <c r="K26" s="2"/>
      <c r="L26" s="2"/>
      <c r="M26" s="2"/>
      <c r="N26" s="16"/>
      <c r="O26" s="2"/>
      <c r="P26" s="2"/>
      <c r="Q26" s="2"/>
      <c r="R26" s="2"/>
      <c r="S26" s="2"/>
      <c r="T26" s="16"/>
      <c r="U26" s="2"/>
      <c r="V26" s="2"/>
      <c r="W26" s="2"/>
      <c r="X26" s="2"/>
      <c r="Y26" s="2"/>
      <c r="Z26" s="16"/>
      <c r="AA26" s="2"/>
      <c r="AB26" s="2"/>
      <c r="AC26" s="2"/>
      <c r="AD26" s="2"/>
      <c r="AE26" s="16"/>
      <c r="AF26" s="2"/>
      <c r="AG26" s="2"/>
      <c r="AH26" s="16"/>
      <c r="AI26" s="2"/>
      <c r="AJ26" s="2"/>
      <c r="AK26" s="2"/>
      <c r="AL26" s="2"/>
      <c r="AM26" s="2"/>
      <c r="AN26" s="2"/>
      <c r="AO26" s="2"/>
      <c r="AP26" s="2"/>
      <c r="AQ26" s="2"/>
      <c r="AR26" s="16"/>
      <c r="AS26" s="2"/>
      <c r="AT26" s="2"/>
      <c r="AU26" s="2"/>
      <c r="AV26" s="16"/>
      <c r="AW26" s="2"/>
      <c r="AX26" s="2"/>
      <c r="AY26" s="16"/>
      <c r="AZ26" t="s">
        <v>164</v>
      </c>
    </row>
    <row r="27" spans="1:52" x14ac:dyDescent="0.25">
      <c r="A27" s="2">
        <v>22</v>
      </c>
      <c r="B27" s="2" t="s">
        <v>204</v>
      </c>
      <c r="C27" t="s">
        <v>232</v>
      </c>
      <c r="D27" t="s">
        <v>350</v>
      </c>
      <c r="E27" s="2"/>
      <c r="F27" s="2"/>
      <c r="G27" s="17" t="e">
        <f t="shared" si="0"/>
        <v>#VALUE!</v>
      </c>
      <c r="H27" s="2"/>
      <c r="I27" s="2"/>
      <c r="J27" s="2"/>
      <c r="K27" s="2"/>
      <c r="L27" s="2"/>
      <c r="M27" s="2"/>
      <c r="N27" s="16"/>
      <c r="O27" s="2"/>
      <c r="P27" s="2"/>
      <c r="Q27" s="2"/>
      <c r="R27" s="2"/>
      <c r="S27" s="2"/>
      <c r="T27" s="16"/>
      <c r="U27" s="2"/>
      <c r="V27" s="2"/>
      <c r="W27" s="2"/>
      <c r="X27" s="2"/>
      <c r="Y27" s="2"/>
      <c r="Z27" s="16"/>
      <c r="AA27" s="2"/>
      <c r="AB27" s="2"/>
      <c r="AC27" s="2"/>
      <c r="AD27" s="2"/>
      <c r="AE27" s="16"/>
      <c r="AF27" s="2"/>
      <c r="AG27" s="2"/>
      <c r="AH27" s="16"/>
      <c r="AI27" s="2"/>
      <c r="AJ27" s="2"/>
      <c r="AK27" s="2"/>
      <c r="AL27" s="2"/>
      <c r="AM27" s="2"/>
      <c r="AN27" s="2"/>
      <c r="AO27" s="2"/>
      <c r="AP27" s="2"/>
      <c r="AQ27" s="2"/>
      <c r="AR27" s="16"/>
      <c r="AS27" s="2"/>
      <c r="AT27" s="2"/>
      <c r="AU27" s="2"/>
      <c r="AV27" s="16"/>
      <c r="AW27" s="2"/>
      <c r="AX27" s="2"/>
      <c r="AY27" s="16"/>
      <c r="AZ27" t="s">
        <v>81</v>
      </c>
    </row>
    <row r="28" spans="1:52" x14ac:dyDescent="0.25">
      <c r="A28" s="2">
        <v>23</v>
      </c>
      <c r="B28" s="2" t="s">
        <v>204</v>
      </c>
      <c r="C28" t="s">
        <v>233</v>
      </c>
      <c r="D28" t="s">
        <v>350</v>
      </c>
      <c r="E28" s="2"/>
      <c r="F28" s="2"/>
      <c r="G28" s="17" t="e">
        <f t="shared" si="0"/>
        <v>#VALUE!</v>
      </c>
      <c r="H28" s="2"/>
      <c r="I28" s="2"/>
      <c r="J28" s="2"/>
      <c r="K28" s="2"/>
      <c r="L28" s="2"/>
      <c r="M28" s="2"/>
      <c r="N28" s="16"/>
      <c r="O28" s="2"/>
      <c r="P28" s="2"/>
      <c r="Q28" s="2"/>
      <c r="R28" s="2"/>
      <c r="S28" s="2"/>
      <c r="T28" s="16"/>
      <c r="U28" s="2"/>
      <c r="V28" s="2"/>
      <c r="W28" s="2"/>
      <c r="X28" s="2"/>
      <c r="Y28" s="2"/>
      <c r="Z28" s="16"/>
      <c r="AA28" s="2"/>
      <c r="AB28" s="2"/>
      <c r="AC28" s="2"/>
      <c r="AD28" s="2"/>
      <c r="AE28" s="16"/>
      <c r="AF28" s="2"/>
      <c r="AG28" s="2"/>
      <c r="AH28" s="16"/>
      <c r="AI28" s="2"/>
      <c r="AJ28" s="2"/>
      <c r="AK28" s="2"/>
      <c r="AL28" s="2"/>
      <c r="AM28" s="2"/>
      <c r="AN28" s="2"/>
      <c r="AO28" s="2"/>
      <c r="AP28" s="2"/>
      <c r="AQ28" s="2"/>
      <c r="AR28" s="16"/>
      <c r="AS28" s="2"/>
      <c r="AT28" s="2"/>
      <c r="AU28" s="2"/>
      <c r="AV28" s="16"/>
      <c r="AW28" s="2"/>
      <c r="AX28" s="2"/>
      <c r="AY28" s="16"/>
      <c r="AZ28" t="s">
        <v>159</v>
      </c>
    </row>
    <row r="29" spans="1:52" x14ac:dyDescent="0.25">
      <c r="A29" s="2">
        <v>24</v>
      </c>
      <c r="B29" s="2" t="s">
        <v>200</v>
      </c>
      <c r="C29" t="s">
        <v>234</v>
      </c>
      <c r="D29" t="s">
        <v>350</v>
      </c>
      <c r="E29" s="2"/>
      <c r="F29" s="2"/>
      <c r="G29" s="17" t="e">
        <f t="shared" si="0"/>
        <v>#VALUE!</v>
      </c>
      <c r="H29" s="2"/>
      <c r="I29" s="2"/>
      <c r="J29" s="2"/>
      <c r="K29" s="2"/>
      <c r="L29" s="2"/>
      <c r="M29" s="2"/>
      <c r="N29" s="16"/>
      <c r="O29" s="2"/>
      <c r="P29" s="2"/>
      <c r="Q29" s="2"/>
      <c r="R29" s="2"/>
      <c r="S29" s="2"/>
      <c r="T29" s="16"/>
      <c r="U29" s="2"/>
      <c r="V29" s="2"/>
      <c r="W29" s="2"/>
      <c r="X29" s="2"/>
      <c r="Y29" s="2"/>
      <c r="Z29" s="16"/>
      <c r="AA29" s="2"/>
      <c r="AB29" s="2"/>
      <c r="AC29" s="2"/>
      <c r="AD29" s="2"/>
      <c r="AE29" s="16"/>
      <c r="AF29" s="2"/>
      <c r="AG29" s="2"/>
      <c r="AH29" s="16"/>
      <c r="AI29" s="2"/>
      <c r="AJ29" s="2"/>
      <c r="AK29" s="2"/>
      <c r="AL29" s="2"/>
      <c r="AM29" s="2"/>
      <c r="AN29" s="2"/>
      <c r="AO29" s="2"/>
      <c r="AP29" s="2"/>
      <c r="AQ29" s="2"/>
      <c r="AR29" s="16"/>
      <c r="AS29" s="2"/>
      <c r="AT29" s="2"/>
      <c r="AU29" s="2"/>
      <c r="AV29" s="16"/>
      <c r="AW29" s="2"/>
      <c r="AX29" s="2"/>
      <c r="AY29" s="16"/>
      <c r="AZ29" t="s">
        <v>65</v>
      </c>
    </row>
    <row r="30" spans="1:52" x14ac:dyDescent="0.25">
      <c r="A30" s="2">
        <v>25</v>
      </c>
      <c r="B30" s="2" t="s">
        <v>200</v>
      </c>
      <c r="C30" t="s">
        <v>235</v>
      </c>
      <c r="D30" t="s">
        <v>350</v>
      </c>
      <c r="E30" s="2"/>
      <c r="F30" s="2"/>
      <c r="G30" s="17" t="e">
        <f t="shared" si="0"/>
        <v>#VALUE!</v>
      </c>
      <c r="H30" s="2"/>
      <c r="I30" s="2"/>
      <c r="J30" s="2"/>
      <c r="K30" s="2"/>
      <c r="L30" s="2"/>
      <c r="M30" s="2"/>
      <c r="N30" s="16"/>
      <c r="O30" s="2"/>
      <c r="P30" s="2"/>
      <c r="Q30" s="2"/>
      <c r="R30" s="2"/>
      <c r="S30" s="2"/>
      <c r="T30" s="16"/>
      <c r="U30" s="2"/>
      <c r="V30" s="2"/>
      <c r="W30" s="2"/>
      <c r="X30" s="2"/>
      <c r="Y30" s="2"/>
      <c r="Z30" s="16"/>
      <c r="AA30" s="2"/>
      <c r="AB30" s="2"/>
      <c r="AC30" s="2"/>
      <c r="AD30" s="2"/>
      <c r="AE30" s="16"/>
      <c r="AF30" s="2"/>
      <c r="AG30" s="2"/>
      <c r="AH30" s="16"/>
      <c r="AI30" s="2"/>
      <c r="AJ30" s="2"/>
      <c r="AK30" s="2"/>
      <c r="AL30" s="2"/>
      <c r="AM30" s="2"/>
      <c r="AN30" s="2"/>
      <c r="AO30" s="2"/>
      <c r="AP30" s="2"/>
      <c r="AQ30" s="2"/>
      <c r="AR30" s="16"/>
      <c r="AS30" s="2"/>
      <c r="AT30" s="2"/>
      <c r="AU30" s="2"/>
      <c r="AV30" s="16"/>
      <c r="AW30" s="2"/>
      <c r="AX30" s="2"/>
      <c r="AY30" s="16"/>
      <c r="AZ30" t="s">
        <v>173</v>
      </c>
    </row>
    <row r="31" spans="1:52" x14ac:dyDescent="0.25">
      <c r="A31" s="2">
        <v>26</v>
      </c>
      <c r="B31" s="2" t="s">
        <v>193</v>
      </c>
      <c r="C31" t="s">
        <v>236</v>
      </c>
      <c r="D31" t="s">
        <v>350</v>
      </c>
      <c r="E31" s="2"/>
      <c r="F31" s="2"/>
      <c r="G31" s="17" t="e">
        <f t="shared" si="0"/>
        <v>#VALUE!</v>
      </c>
      <c r="H31" s="2"/>
      <c r="I31" s="2"/>
      <c r="J31" s="2"/>
      <c r="K31" s="2"/>
      <c r="L31" s="2"/>
      <c r="M31" s="2"/>
      <c r="N31" s="16"/>
      <c r="O31" s="2"/>
      <c r="P31" s="2"/>
      <c r="Q31" s="2"/>
      <c r="R31" s="2"/>
      <c r="S31" s="2"/>
      <c r="T31" s="16"/>
      <c r="U31" s="2"/>
      <c r="V31" s="2"/>
      <c r="W31" s="2"/>
      <c r="X31" s="2"/>
      <c r="Y31" s="2"/>
      <c r="Z31" s="16"/>
      <c r="AA31" s="2"/>
      <c r="AB31" s="2"/>
      <c r="AC31" s="2"/>
      <c r="AD31" s="2"/>
      <c r="AE31" s="16"/>
      <c r="AF31" s="2"/>
      <c r="AG31" s="2"/>
      <c r="AH31" s="16"/>
      <c r="AI31" s="2"/>
      <c r="AJ31" s="2"/>
      <c r="AK31" s="2"/>
      <c r="AL31" s="2"/>
      <c r="AM31" s="2"/>
      <c r="AN31" s="2"/>
      <c r="AO31" s="2"/>
      <c r="AP31" s="2"/>
      <c r="AQ31" s="2"/>
      <c r="AR31" s="16"/>
      <c r="AS31" s="2"/>
      <c r="AT31" s="2"/>
      <c r="AU31" s="2"/>
      <c r="AV31" s="16"/>
      <c r="AW31" s="2"/>
      <c r="AX31" s="2"/>
      <c r="AY31" s="16"/>
      <c r="AZ31" t="s">
        <v>55</v>
      </c>
    </row>
    <row r="32" spans="1:52" x14ac:dyDescent="0.25">
      <c r="A32" s="2">
        <v>27</v>
      </c>
      <c r="B32" s="2" t="s">
        <v>193</v>
      </c>
      <c r="C32" t="s">
        <v>228</v>
      </c>
      <c r="D32" t="s">
        <v>350</v>
      </c>
      <c r="E32" s="2"/>
      <c r="F32" s="2"/>
      <c r="G32" s="17" t="e">
        <f t="shared" si="0"/>
        <v>#VALUE!</v>
      </c>
      <c r="H32" s="2"/>
      <c r="I32" s="2"/>
      <c r="J32" s="2"/>
      <c r="K32" s="2"/>
      <c r="L32" s="2"/>
      <c r="M32" s="2"/>
      <c r="N32" s="16"/>
      <c r="O32" s="2"/>
      <c r="P32" s="2"/>
      <c r="Q32" s="2"/>
      <c r="R32" s="2"/>
      <c r="S32" s="2"/>
      <c r="T32" s="16"/>
      <c r="U32" s="2"/>
      <c r="V32" s="2"/>
      <c r="W32" s="2"/>
      <c r="X32" s="2"/>
      <c r="Y32" s="2"/>
      <c r="Z32" s="16"/>
      <c r="AA32" s="2"/>
      <c r="AB32" s="2"/>
      <c r="AC32" s="2"/>
      <c r="AD32" s="2"/>
      <c r="AE32" s="16"/>
      <c r="AF32" s="2"/>
      <c r="AG32" s="2"/>
      <c r="AH32" s="16"/>
      <c r="AI32" s="2"/>
      <c r="AJ32" s="2"/>
      <c r="AK32" s="2"/>
      <c r="AL32" s="2"/>
      <c r="AM32" s="2"/>
      <c r="AN32" s="2"/>
      <c r="AO32" s="2"/>
      <c r="AP32" s="2"/>
      <c r="AQ32" s="2"/>
      <c r="AR32" s="16"/>
      <c r="AS32" s="2"/>
      <c r="AT32" s="2"/>
      <c r="AU32" s="2"/>
      <c r="AV32" s="16"/>
      <c r="AW32" s="2"/>
      <c r="AX32" s="2"/>
      <c r="AY32" s="16"/>
      <c r="AZ32" t="s">
        <v>64</v>
      </c>
    </row>
    <row r="33" spans="1:52" x14ac:dyDescent="0.25">
      <c r="A33" s="2">
        <v>28</v>
      </c>
      <c r="B33" s="2" t="s">
        <v>193</v>
      </c>
      <c r="C33" t="s">
        <v>237</v>
      </c>
      <c r="D33" t="s">
        <v>350</v>
      </c>
      <c r="E33" s="2"/>
      <c r="F33" s="2"/>
      <c r="G33" s="17" t="e">
        <f t="shared" si="0"/>
        <v>#VALUE!</v>
      </c>
      <c r="H33" s="2"/>
      <c r="I33" s="2"/>
      <c r="J33" s="2"/>
      <c r="K33" s="2"/>
      <c r="L33" s="2"/>
      <c r="M33" s="2"/>
      <c r="N33" s="16"/>
      <c r="O33" s="2"/>
      <c r="P33" s="2"/>
      <c r="Q33" s="2"/>
      <c r="R33" s="2"/>
      <c r="S33" s="2"/>
      <c r="T33" s="16"/>
      <c r="U33" s="2"/>
      <c r="V33" s="2"/>
      <c r="W33" s="2"/>
      <c r="X33" s="2"/>
      <c r="Y33" s="2"/>
      <c r="Z33" s="16"/>
      <c r="AA33" s="2"/>
      <c r="AB33" s="2"/>
      <c r="AC33" s="2"/>
      <c r="AD33" s="2"/>
      <c r="AE33" s="16"/>
      <c r="AF33" s="2"/>
      <c r="AG33" s="2"/>
      <c r="AH33" s="16"/>
      <c r="AI33" s="2"/>
      <c r="AJ33" s="2"/>
      <c r="AK33" s="2"/>
      <c r="AL33" s="2"/>
      <c r="AM33" s="2"/>
      <c r="AN33" s="2"/>
      <c r="AO33" s="2"/>
      <c r="AP33" s="2"/>
      <c r="AQ33" s="2"/>
      <c r="AR33" s="16"/>
      <c r="AS33" s="2"/>
      <c r="AT33" s="2"/>
      <c r="AU33" s="2"/>
      <c r="AV33" s="16"/>
      <c r="AW33" s="2"/>
      <c r="AX33" s="2"/>
      <c r="AY33" s="16"/>
      <c r="AZ33" t="s">
        <v>67</v>
      </c>
    </row>
    <row r="34" spans="1:52" x14ac:dyDescent="0.25">
      <c r="A34" s="2">
        <v>29</v>
      </c>
      <c r="B34" s="2" t="s">
        <v>193</v>
      </c>
      <c r="C34" t="s">
        <v>238</v>
      </c>
      <c r="D34" t="s">
        <v>350</v>
      </c>
      <c r="E34" s="2"/>
      <c r="F34" s="2"/>
      <c r="G34" s="17" t="e">
        <f t="shared" si="0"/>
        <v>#VALUE!</v>
      </c>
      <c r="H34" s="2"/>
      <c r="I34" s="2"/>
      <c r="J34" s="2"/>
      <c r="K34" s="2"/>
      <c r="L34" s="2"/>
      <c r="M34" s="2"/>
      <c r="N34" s="16"/>
      <c r="O34" s="2"/>
      <c r="P34" s="2"/>
      <c r="Q34" s="2"/>
      <c r="R34" s="2"/>
      <c r="S34" s="2"/>
      <c r="T34" s="16"/>
      <c r="U34" s="2"/>
      <c r="V34" s="2"/>
      <c r="W34" s="2"/>
      <c r="X34" s="2"/>
      <c r="Y34" s="2"/>
      <c r="Z34" s="16"/>
      <c r="AA34" s="2"/>
      <c r="AB34" s="2"/>
      <c r="AC34" s="2"/>
      <c r="AD34" s="2"/>
      <c r="AE34" s="16"/>
      <c r="AF34" s="2"/>
      <c r="AG34" s="2"/>
      <c r="AH34" s="16"/>
      <c r="AI34" s="2"/>
      <c r="AJ34" s="2"/>
      <c r="AK34" s="2"/>
      <c r="AL34" s="2"/>
      <c r="AM34" s="2"/>
      <c r="AN34" s="2"/>
      <c r="AO34" s="2"/>
      <c r="AP34" s="2"/>
      <c r="AQ34" s="2"/>
      <c r="AR34" s="16"/>
      <c r="AS34" s="2"/>
      <c r="AT34" s="2"/>
      <c r="AU34" s="2"/>
      <c r="AV34" s="16"/>
      <c r="AW34" s="2"/>
      <c r="AX34" s="2"/>
      <c r="AY34" s="16"/>
      <c r="AZ34" t="s">
        <v>69</v>
      </c>
    </row>
    <row r="35" spans="1:52" x14ac:dyDescent="0.25">
      <c r="A35" s="2">
        <v>30</v>
      </c>
      <c r="B35" s="2" t="s">
        <v>193</v>
      </c>
      <c r="C35" t="s">
        <v>239</v>
      </c>
      <c r="D35" t="s">
        <v>350</v>
      </c>
      <c r="E35" s="2"/>
      <c r="F35" s="2"/>
      <c r="G35" s="17" t="e">
        <f t="shared" si="0"/>
        <v>#VALUE!</v>
      </c>
      <c r="H35" s="2"/>
      <c r="I35" s="2"/>
      <c r="J35" s="2"/>
      <c r="K35" s="2"/>
      <c r="L35" s="2"/>
      <c r="M35" s="2"/>
      <c r="N35" s="16"/>
      <c r="O35" s="2"/>
      <c r="P35" s="2"/>
      <c r="Q35" s="2"/>
      <c r="R35" s="2"/>
      <c r="S35" s="2"/>
      <c r="T35" s="16"/>
      <c r="U35" s="2"/>
      <c r="V35" s="2"/>
      <c r="W35" s="2"/>
      <c r="X35" s="2"/>
      <c r="Y35" s="2"/>
      <c r="Z35" s="16"/>
      <c r="AA35" s="2"/>
      <c r="AB35" s="2"/>
      <c r="AC35" s="2"/>
      <c r="AD35" s="2"/>
      <c r="AE35" s="16"/>
      <c r="AF35" s="2"/>
      <c r="AG35" s="2"/>
      <c r="AH35" s="16"/>
      <c r="AI35" s="2"/>
      <c r="AJ35" s="2"/>
      <c r="AK35" s="2"/>
      <c r="AL35" s="2"/>
      <c r="AM35" s="2"/>
      <c r="AN35" s="2"/>
      <c r="AO35" s="2"/>
      <c r="AP35" s="2"/>
      <c r="AQ35" s="2"/>
      <c r="AR35" s="16"/>
      <c r="AS35" s="2"/>
      <c r="AT35" s="2"/>
      <c r="AU35" s="2"/>
      <c r="AV35" s="16"/>
      <c r="AW35" s="2"/>
      <c r="AX35" s="2"/>
      <c r="AY35" s="16"/>
      <c r="AZ35" t="s">
        <v>77</v>
      </c>
    </row>
    <row r="36" spans="1:52" x14ac:dyDescent="0.25">
      <c r="A36" s="2">
        <v>31</v>
      </c>
      <c r="B36" s="2" t="s">
        <v>193</v>
      </c>
      <c r="C36" t="s">
        <v>240</v>
      </c>
      <c r="D36" t="s">
        <v>350</v>
      </c>
      <c r="E36" s="2"/>
      <c r="F36" s="2"/>
      <c r="G36" s="17" t="e">
        <f t="shared" si="0"/>
        <v>#VALUE!</v>
      </c>
      <c r="H36" s="2"/>
      <c r="I36" s="2"/>
      <c r="J36" s="2"/>
      <c r="K36" s="2"/>
      <c r="L36" s="2"/>
      <c r="M36" s="2"/>
      <c r="N36" s="16"/>
      <c r="O36" s="2"/>
      <c r="P36" s="2"/>
      <c r="Q36" s="2"/>
      <c r="R36" s="2"/>
      <c r="S36" s="2"/>
      <c r="T36" s="16"/>
      <c r="U36" s="2"/>
      <c r="V36" s="2"/>
      <c r="W36" s="2"/>
      <c r="X36" s="2"/>
      <c r="Y36" s="2"/>
      <c r="Z36" s="16"/>
      <c r="AA36" s="2"/>
      <c r="AB36" s="2"/>
      <c r="AC36" s="2"/>
      <c r="AD36" s="2"/>
      <c r="AE36" s="16"/>
      <c r="AF36" s="2"/>
      <c r="AG36" s="2"/>
      <c r="AH36" s="16"/>
      <c r="AI36" s="2"/>
      <c r="AJ36" s="2"/>
      <c r="AK36" s="2"/>
      <c r="AL36" s="2"/>
      <c r="AM36" s="2"/>
      <c r="AN36" s="2"/>
      <c r="AO36" s="2"/>
      <c r="AP36" s="2"/>
      <c r="AQ36" s="2"/>
      <c r="AR36" s="16"/>
      <c r="AS36" s="2"/>
      <c r="AT36" s="2"/>
      <c r="AU36" s="2"/>
      <c r="AV36" s="16"/>
      <c r="AW36" s="2"/>
      <c r="AX36" s="2"/>
      <c r="AY36" s="16"/>
      <c r="AZ36" t="s">
        <v>139</v>
      </c>
    </row>
    <row r="37" spans="1:52" x14ac:dyDescent="0.25">
      <c r="A37" s="2">
        <v>32</v>
      </c>
      <c r="B37" s="2" t="s">
        <v>193</v>
      </c>
      <c r="C37" t="s">
        <v>227</v>
      </c>
      <c r="D37" t="s">
        <v>350</v>
      </c>
      <c r="E37" s="2"/>
      <c r="F37" s="2"/>
      <c r="G37" s="17" t="e">
        <f t="shared" si="0"/>
        <v>#VALUE!</v>
      </c>
      <c r="H37" s="2"/>
      <c r="I37" s="2"/>
      <c r="J37" s="2"/>
      <c r="K37" s="2"/>
      <c r="L37" s="2"/>
      <c r="M37" s="2"/>
      <c r="N37" s="16"/>
      <c r="O37" s="2"/>
      <c r="P37" s="2"/>
      <c r="Q37" s="2"/>
      <c r="R37" s="2"/>
      <c r="S37" s="2"/>
      <c r="T37" s="16"/>
      <c r="U37" s="2"/>
      <c r="V37" s="2"/>
      <c r="W37" s="2"/>
      <c r="X37" s="2"/>
      <c r="Y37" s="2"/>
      <c r="Z37" s="16"/>
      <c r="AA37" s="2"/>
      <c r="AB37" s="2"/>
      <c r="AC37" s="2"/>
      <c r="AD37" s="2"/>
      <c r="AE37" s="16"/>
      <c r="AF37" s="2"/>
      <c r="AG37" s="2"/>
      <c r="AH37" s="16"/>
      <c r="AI37" s="2"/>
      <c r="AJ37" s="2"/>
      <c r="AK37" s="2"/>
      <c r="AL37" s="2"/>
      <c r="AM37" s="2"/>
      <c r="AN37" s="2"/>
      <c r="AO37" s="2"/>
      <c r="AP37" s="2"/>
      <c r="AQ37" s="2"/>
      <c r="AR37" s="16"/>
      <c r="AS37" s="2"/>
      <c r="AT37" s="2"/>
      <c r="AU37" s="2"/>
      <c r="AV37" s="16"/>
      <c r="AW37" s="2"/>
      <c r="AX37" s="2"/>
      <c r="AY37" s="16"/>
      <c r="AZ37" t="s">
        <v>168</v>
      </c>
    </row>
    <row r="38" spans="1:52" x14ac:dyDescent="0.25">
      <c r="A38" s="2">
        <v>33</v>
      </c>
      <c r="B38" s="2" t="s">
        <v>193</v>
      </c>
      <c r="C38" t="s">
        <v>241</v>
      </c>
      <c r="D38" t="s">
        <v>350</v>
      </c>
      <c r="E38" s="2"/>
      <c r="F38" s="2"/>
      <c r="G38" s="17" t="e">
        <f t="shared" si="0"/>
        <v>#VALUE!</v>
      </c>
      <c r="H38" s="2"/>
      <c r="I38" s="2"/>
      <c r="J38" s="2"/>
      <c r="K38" s="2"/>
      <c r="L38" s="2"/>
      <c r="M38" s="2"/>
      <c r="N38" s="16"/>
      <c r="O38" s="2"/>
      <c r="P38" s="2"/>
      <c r="Q38" s="2"/>
      <c r="R38" s="2"/>
      <c r="S38" s="2"/>
      <c r="T38" s="16"/>
      <c r="U38" s="2"/>
      <c r="V38" s="2"/>
      <c r="W38" s="2"/>
      <c r="X38" s="2"/>
      <c r="Y38" s="2"/>
      <c r="Z38" s="16"/>
      <c r="AA38" s="2"/>
      <c r="AB38" s="2"/>
      <c r="AC38" s="2"/>
      <c r="AD38" s="2"/>
      <c r="AE38" s="16"/>
      <c r="AF38" s="2"/>
      <c r="AG38" s="2"/>
      <c r="AH38" s="16"/>
      <c r="AI38" s="2"/>
      <c r="AJ38" s="2"/>
      <c r="AK38" s="2"/>
      <c r="AL38" s="2"/>
      <c r="AM38" s="2"/>
      <c r="AN38" s="2"/>
      <c r="AO38" s="2"/>
      <c r="AP38" s="2"/>
      <c r="AQ38" s="2"/>
      <c r="AR38" s="16"/>
      <c r="AS38" s="2"/>
      <c r="AT38" s="2"/>
      <c r="AU38" s="2"/>
      <c r="AV38" s="16"/>
      <c r="AW38" s="2"/>
      <c r="AX38" s="2"/>
      <c r="AY38" s="16"/>
      <c r="AZ38" t="s">
        <v>183</v>
      </c>
    </row>
    <row r="39" spans="1:52" x14ac:dyDescent="0.25">
      <c r="A39" s="2">
        <v>34</v>
      </c>
      <c r="B39" s="2" t="s">
        <v>187</v>
      </c>
      <c r="C39" t="s">
        <v>242</v>
      </c>
      <c r="D39" t="s">
        <v>350</v>
      </c>
      <c r="E39" s="2"/>
      <c r="F39" s="2"/>
      <c r="G39" s="17" t="e">
        <f t="shared" si="0"/>
        <v>#VALUE!</v>
      </c>
      <c r="H39" s="2"/>
      <c r="I39" s="2"/>
      <c r="J39" s="2"/>
      <c r="K39" s="2"/>
      <c r="L39" s="2"/>
      <c r="M39" s="2"/>
      <c r="N39" s="16"/>
      <c r="O39" s="2"/>
      <c r="P39" s="2"/>
      <c r="Q39" s="2"/>
      <c r="R39" s="2"/>
      <c r="S39" s="2"/>
      <c r="T39" s="16"/>
      <c r="U39" s="2"/>
      <c r="V39" s="2"/>
      <c r="W39" s="2"/>
      <c r="X39" s="2"/>
      <c r="Y39" s="2"/>
      <c r="Z39" s="16"/>
      <c r="AA39" s="2"/>
      <c r="AB39" s="2"/>
      <c r="AC39" s="2"/>
      <c r="AD39" s="2"/>
      <c r="AE39" s="16"/>
      <c r="AF39" s="2"/>
      <c r="AG39" s="2"/>
      <c r="AH39" s="16"/>
      <c r="AI39" s="2"/>
      <c r="AJ39" s="2"/>
      <c r="AK39" s="2"/>
      <c r="AL39" s="2"/>
      <c r="AM39" s="2"/>
      <c r="AN39" s="2"/>
      <c r="AO39" s="2"/>
      <c r="AP39" s="2"/>
      <c r="AQ39" s="2"/>
      <c r="AR39" s="16"/>
      <c r="AS39" s="2"/>
      <c r="AT39" s="2"/>
      <c r="AU39" s="2"/>
      <c r="AV39" s="16"/>
      <c r="AW39" s="2"/>
      <c r="AX39" s="2"/>
      <c r="AY39" s="16"/>
      <c r="AZ39" t="s">
        <v>48</v>
      </c>
    </row>
    <row r="40" spans="1:52" x14ac:dyDescent="0.25">
      <c r="A40" s="2">
        <v>35</v>
      </c>
      <c r="B40" s="2" t="s">
        <v>187</v>
      </c>
      <c r="C40" t="s">
        <v>243</v>
      </c>
      <c r="D40" t="s">
        <v>350</v>
      </c>
      <c r="E40" s="2"/>
      <c r="F40" s="2"/>
      <c r="G40" s="17" t="e">
        <f t="shared" si="0"/>
        <v>#VALUE!</v>
      </c>
      <c r="H40" s="2"/>
      <c r="I40" s="2"/>
      <c r="J40" s="2"/>
      <c r="K40" s="2"/>
      <c r="L40" s="2"/>
      <c r="M40" s="2"/>
      <c r="N40" s="16"/>
      <c r="O40" s="2"/>
      <c r="P40" s="2"/>
      <c r="Q40" s="2"/>
      <c r="R40" s="2"/>
      <c r="S40" s="2"/>
      <c r="T40" s="16"/>
      <c r="U40" s="2"/>
      <c r="V40" s="2"/>
      <c r="W40" s="2"/>
      <c r="X40" s="2"/>
      <c r="Y40" s="2"/>
      <c r="Z40" s="16"/>
      <c r="AA40" s="2"/>
      <c r="AB40" s="2"/>
      <c r="AC40" s="2"/>
      <c r="AD40" s="2"/>
      <c r="AE40" s="16"/>
      <c r="AF40" s="2"/>
      <c r="AG40" s="2"/>
      <c r="AH40" s="16"/>
      <c r="AI40" s="2"/>
      <c r="AJ40" s="2"/>
      <c r="AK40" s="2"/>
      <c r="AL40" s="2"/>
      <c r="AM40" s="2"/>
      <c r="AN40" s="2"/>
      <c r="AO40" s="2"/>
      <c r="AP40" s="2"/>
      <c r="AQ40" s="2"/>
      <c r="AR40" s="16"/>
      <c r="AS40" s="2"/>
      <c r="AT40" s="2"/>
      <c r="AU40" s="2"/>
      <c r="AV40" s="16"/>
      <c r="AW40" s="2"/>
      <c r="AX40" s="2"/>
      <c r="AY40" s="16"/>
      <c r="AZ40" t="s">
        <v>122</v>
      </c>
    </row>
    <row r="41" spans="1:52" x14ac:dyDescent="0.25">
      <c r="A41" s="2">
        <v>36</v>
      </c>
      <c r="B41" s="2" t="s">
        <v>187</v>
      </c>
      <c r="C41" t="s">
        <v>227</v>
      </c>
      <c r="D41" t="s">
        <v>350</v>
      </c>
      <c r="E41" s="2"/>
      <c r="F41" s="2"/>
      <c r="G41" s="17" t="e">
        <f t="shared" si="0"/>
        <v>#VALUE!</v>
      </c>
      <c r="H41" s="2"/>
      <c r="I41" s="2"/>
      <c r="J41" s="2"/>
      <c r="K41" s="2"/>
      <c r="L41" s="2"/>
      <c r="M41" s="2"/>
      <c r="N41" s="16"/>
      <c r="O41" s="2"/>
      <c r="P41" s="2"/>
      <c r="Q41" s="2"/>
      <c r="R41" s="2"/>
      <c r="S41" s="2"/>
      <c r="T41" s="16"/>
      <c r="U41" s="2"/>
      <c r="V41" s="2"/>
      <c r="W41" s="2"/>
      <c r="X41" s="2"/>
      <c r="Y41" s="2"/>
      <c r="Z41" s="16"/>
      <c r="AA41" s="2"/>
      <c r="AB41" s="2"/>
      <c r="AC41" s="2"/>
      <c r="AD41" s="2"/>
      <c r="AE41" s="16"/>
      <c r="AF41" s="2"/>
      <c r="AG41" s="2"/>
      <c r="AH41" s="16"/>
      <c r="AI41" s="2"/>
      <c r="AJ41" s="2"/>
      <c r="AK41" s="2"/>
      <c r="AL41" s="2"/>
      <c r="AM41" s="2"/>
      <c r="AN41" s="2"/>
      <c r="AO41" s="2"/>
      <c r="AP41" s="2"/>
      <c r="AQ41" s="2"/>
      <c r="AR41" s="16"/>
      <c r="AS41" s="2"/>
      <c r="AT41" s="2"/>
      <c r="AU41" s="2"/>
      <c r="AV41" s="16"/>
      <c r="AW41" s="2"/>
      <c r="AX41" s="2"/>
      <c r="AY41" s="16"/>
      <c r="AZ41" t="s">
        <v>169</v>
      </c>
    </row>
    <row r="42" spans="1:52" x14ac:dyDescent="0.25">
      <c r="A42" s="2">
        <v>37</v>
      </c>
      <c r="B42" s="2" t="s">
        <v>187</v>
      </c>
      <c r="C42" t="s">
        <v>244</v>
      </c>
      <c r="D42" t="s">
        <v>350</v>
      </c>
      <c r="E42" s="2"/>
      <c r="F42" s="2"/>
      <c r="G42" s="17" t="e">
        <f t="shared" si="0"/>
        <v>#VALUE!</v>
      </c>
      <c r="H42" s="2"/>
      <c r="I42" s="2"/>
      <c r="J42" s="2"/>
      <c r="K42" s="2"/>
      <c r="L42" s="2"/>
      <c r="M42" s="2"/>
      <c r="N42" s="16"/>
      <c r="O42" s="2"/>
      <c r="P42" s="2"/>
      <c r="Q42" s="2"/>
      <c r="R42" s="2"/>
      <c r="S42" s="2"/>
      <c r="T42" s="16"/>
      <c r="U42" s="2"/>
      <c r="V42" s="2"/>
      <c r="W42" s="2"/>
      <c r="X42" s="2"/>
      <c r="Y42" s="2"/>
      <c r="Z42" s="16"/>
      <c r="AA42" s="2"/>
      <c r="AB42" s="2"/>
      <c r="AC42" s="2"/>
      <c r="AD42" s="2"/>
      <c r="AE42" s="16"/>
      <c r="AF42" s="2"/>
      <c r="AG42" s="2"/>
      <c r="AH42" s="16"/>
      <c r="AI42" s="2"/>
      <c r="AJ42" s="2"/>
      <c r="AK42" s="2"/>
      <c r="AL42" s="2"/>
      <c r="AM42" s="2"/>
      <c r="AN42" s="2"/>
      <c r="AO42" s="2"/>
      <c r="AP42" s="2"/>
      <c r="AQ42" s="2"/>
      <c r="AR42" s="16"/>
      <c r="AS42" s="2"/>
      <c r="AT42" s="2"/>
      <c r="AU42" s="2"/>
      <c r="AV42" s="16"/>
      <c r="AW42" s="2"/>
      <c r="AX42" s="2"/>
      <c r="AY42" s="16"/>
      <c r="AZ42" t="s">
        <v>175</v>
      </c>
    </row>
    <row r="43" spans="1:52" x14ac:dyDescent="0.25">
      <c r="A43" s="2">
        <v>38</v>
      </c>
      <c r="B43" s="2" t="s">
        <v>187</v>
      </c>
      <c r="C43" t="s">
        <v>245</v>
      </c>
      <c r="D43" t="s">
        <v>350</v>
      </c>
      <c r="E43" s="2"/>
      <c r="F43" s="2"/>
      <c r="G43" s="17" t="e">
        <f t="shared" si="0"/>
        <v>#VALUE!</v>
      </c>
      <c r="H43" s="2"/>
      <c r="I43" s="2"/>
      <c r="J43" s="2"/>
      <c r="K43" s="2"/>
      <c r="L43" s="2"/>
      <c r="M43" s="2"/>
      <c r="N43" s="16"/>
      <c r="O43" s="2"/>
      <c r="P43" s="2"/>
      <c r="Q43" s="2"/>
      <c r="R43" s="2"/>
      <c r="S43" s="2"/>
      <c r="T43" s="16"/>
      <c r="U43" s="2"/>
      <c r="V43" s="2"/>
      <c r="W43" s="2"/>
      <c r="X43" s="2"/>
      <c r="Y43" s="2"/>
      <c r="Z43" s="16"/>
      <c r="AA43" s="2"/>
      <c r="AB43" s="2"/>
      <c r="AC43" s="2"/>
      <c r="AD43" s="2"/>
      <c r="AE43" s="16"/>
      <c r="AF43" s="2"/>
      <c r="AG43" s="2"/>
      <c r="AH43" s="16"/>
      <c r="AI43" s="2"/>
      <c r="AJ43" s="2"/>
      <c r="AK43" s="2"/>
      <c r="AL43" s="2"/>
      <c r="AM43" s="2"/>
      <c r="AN43" s="2"/>
      <c r="AO43" s="2"/>
      <c r="AP43" s="2"/>
      <c r="AQ43" s="2"/>
      <c r="AR43" s="16"/>
      <c r="AS43" s="2"/>
      <c r="AT43" s="2"/>
      <c r="AU43" s="2"/>
      <c r="AV43" s="16"/>
      <c r="AW43" s="2"/>
      <c r="AX43" s="2"/>
      <c r="AY43" s="16"/>
      <c r="AZ43" t="s">
        <v>180</v>
      </c>
    </row>
    <row r="44" spans="1:52" x14ac:dyDescent="0.25">
      <c r="A44" s="2">
        <v>39</v>
      </c>
      <c r="B44" s="2" t="s">
        <v>211</v>
      </c>
      <c r="C44" t="s">
        <v>246</v>
      </c>
      <c r="D44" t="s">
        <v>350</v>
      </c>
      <c r="E44" s="2"/>
      <c r="F44" s="2"/>
      <c r="G44" s="17" t="e">
        <f t="shared" si="0"/>
        <v>#VALUE!</v>
      </c>
      <c r="H44" s="2"/>
      <c r="I44" s="2"/>
      <c r="J44" s="2"/>
      <c r="K44" s="2"/>
      <c r="L44" s="2"/>
      <c r="M44" s="2"/>
      <c r="N44" s="16"/>
      <c r="O44" s="2"/>
      <c r="P44" s="2"/>
      <c r="Q44" s="2"/>
      <c r="R44" s="2"/>
      <c r="S44" s="2"/>
      <c r="T44" s="16"/>
      <c r="U44" s="2"/>
      <c r="V44" s="2"/>
      <c r="W44" s="2"/>
      <c r="X44" s="2"/>
      <c r="Y44" s="2"/>
      <c r="Z44" s="16"/>
      <c r="AA44" s="2"/>
      <c r="AB44" s="2"/>
      <c r="AC44" s="2"/>
      <c r="AD44" s="2"/>
      <c r="AE44" s="16"/>
      <c r="AF44" s="2"/>
      <c r="AG44" s="2"/>
      <c r="AH44" s="16"/>
      <c r="AI44" s="2"/>
      <c r="AJ44" s="2"/>
      <c r="AK44" s="2"/>
      <c r="AL44" s="2"/>
      <c r="AM44" s="2"/>
      <c r="AN44" s="2"/>
      <c r="AO44" s="2"/>
      <c r="AP44" s="2"/>
      <c r="AQ44" s="2"/>
      <c r="AR44" s="16"/>
      <c r="AS44" s="2"/>
      <c r="AT44" s="2"/>
      <c r="AU44" s="2"/>
      <c r="AV44" s="16"/>
      <c r="AW44" s="2"/>
      <c r="AX44" s="2"/>
      <c r="AY44" s="16"/>
      <c r="AZ44" t="s">
        <v>148</v>
      </c>
    </row>
    <row r="45" spans="1:52" x14ac:dyDescent="0.25">
      <c r="A45" s="2">
        <v>40</v>
      </c>
      <c r="B45" s="2" t="s">
        <v>211</v>
      </c>
      <c r="C45" t="s">
        <v>244</v>
      </c>
      <c r="D45" t="s">
        <v>350</v>
      </c>
      <c r="E45" s="2"/>
      <c r="F45" s="2"/>
      <c r="G45" s="17" t="e">
        <f t="shared" si="0"/>
        <v>#VALUE!</v>
      </c>
      <c r="H45" s="2"/>
      <c r="I45" s="2"/>
      <c r="J45" s="2"/>
      <c r="K45" s="2"/>
      <c r="L45" s="2"/>
      <c r="M45" s="2"/>
      <c r="N45" s="16"/>
      <c r="O45" s="2"/>
      <c r="P45" s="2"/>
      <c r="Q45" s="2"/>
      <c r="R45" s="2"/>
      <c r="S45" s="2"/>
      <c r="T45" s="16"/>
      <c r="U45" s="2"/>
      <c r="V45" s="2"/>
      <c r="W45" s="2"/>
      <c r="X45" s="2"/>
      <c r="Y45" s="2"/>
      <c r="Z45" s="16"/>
      <c r="AA45" s="2"/>
      <c r="AB45" s="2"/>
      <c r="AC45" s="2"/>
      <c r="AD45" s="2"/>
      <c r="AE45" s="16"/>
      <c r="AF45" s="2"/>
      <c r="AG45" s="2"/>
      <c r="AH45" s="16"/>
      <c r="AI45" s="2"/>
      <c r="AJ45" s="2"/>
      <c r="AK45" s="2"/>
      <c r="AL45" s="2"/>
      <c r="AM45" s="2"/>
      <c r="AN45" s="2"/>
      <c r="AO45" s="2"/>
      <c r="AP45" s="2"/>
      <c r="AQ45" s="2"/>
      <c r="AR45" s="16"/>
      <c r="AS45" s="2"/>
      <c r="AT45" s="2"/>
      <c r="AU45" s="2"/>
      <c r="AV45" s="16"/>
      <c r="AW45" s="2"/>
      <c r="AX45" s="2"/>
      <c r="AY45" s="16"/>
      <c r="AZ45" t="s">
        <v>176</v>
      </c>
    </row>
    <row r="46" spans="1:52" x14ac:dyDescent="0.25">
      <c r="A46" s="2">
        <v>41</v>
      </c>
      <c r="B46" s="2" t="s">
        <v>189</v>
      </c>
      <c r="C46" t="s">
        <v>247</v>
      </c>
      <c r="D46" t="s">
        <v>350</v>
      </c>
      <c r="E46" s="2"/>
      <c r="F46" s="2"/>
      <c r="G46" s="17" t="e">
        <f t="shared" si="0"/>
        <v>#VALUE!</v>
      </c>
      <c r="H46" s="2"/>
      <c r="I46" s="2"/>
      <c r="J46" s="2"/>
      <c r="K46" s="2"/>
      <c r="L46" s="2"/>
      <c r="M46" s="2"/>
      <c r="N46" s="16"/>
      <c r="O46" s="2"/>
      <c r="P46" s="2"/>
      <c r="Q46" s="2"/>
      <c r="R46" s="2"/>
      <c r="S46" s="2"/>
      <c r="T46" s="16"/>
      <c r="U46" s="2"/>
      <c r="V46" s="2"/>
      <c r="W46" s="2"/>
      <c r="X46" s="2"/>
      <c r="Y46" s="2"/>
      <c r="Z46" s="16"/>
      <c r="AA46" s="2"/>
      <c r="AB46" s="2"/>
      <c r="AC46" s="2"/>
      <c r="AD46" s="2"/>
      <c r="AE46" s="16"/>
      <c r="AF46" s="2"/>
      <c r="AG46" s="2"/>
      <c r="AH46" s="16"/>
      <c r="AI46" s="2"/>
      <c r="AJ46" s="2"/>
      <c r="AK46" s="2"/>
      <c r="AL46" s="2"/>
      <c r="AM46" s="2"/>
      <c r="AN46" s="2"/>
      <c r="AO46" s="2"/>
      <c r="AP46" s="2"/>
      <c r="AQ46" s="2"/>
      <c r="AR46" s="16"/>
      <c r="AS46" s="2"/>
      <c r="AT46" s="2"/>
      <c r="AU46" s="2"/>
      <c r="AV46" s="16"/>
      <c r="AW46" s="2"/>
      <c r="AX46" s="2"/>
      <c r="AY46" s="16"/>
      <c r="AZ46" t="s">
        <v>50</v>
      </c>
    </row>
    <row r="47" spans="1:52" x14ac:dyDescent="0.25">
      <c r="A47" s="2">
        <v>42</v>
      </c>
      <c r="B47" s="2" t="s">
        <v>189</v>
      </c>
      <c r="C47" t="s">
        <v>248</v>
      </c>
      <c r="D47" t="s">
        <v>350</v>
      </c>
      <c r="E47" s="2"/>
      <c r="F47" s="2"/>
      <c r="G47" s="17" t="e">
        <f t="shared" si="0"/>
        <v>#VALUE!</v>
      </c>
      <c r="H47" s="2"/>
      <c r="I47" s="2"/>
      <c r="J47" s="2"/>
      <c r="K47" s="2"/>
      <c r="L47" s="2"/>
      <c r="M47" s="2"/>
      <c r="N47" s="16"/>
      <c r="O47" s="2"/>
      <c r="P47" s="2"/>
      <c r="Q47" s="2"/>
      <c r="R47" s="2"/>
      <c r="S47" s="2"/>
      <c r="T47" s="16"/>
      <c r="U47" s="2"/>
      <c r="V47" s="2"/>
      <c r="W47" s="2"/>
      <c r="X47" s="2"/>
      <c r="Y47" s="2"/>
      <c r="Z47" s="16"/>
      <c r="AA47" s="2"/>
      <c r="AB47" s="2"/>
      <c r="AC47" s="2"/>
      <c r="AD47" s="2"/>
      <c r="AE47" s="16"/>
      <c r="AF47" s="2"/>
      <c r="AG47" s="2"/>
      <c r="AH47" s="16"/>
      <c r="AI47" s="2"/>
      <c r="AJ47" s="2"/>
      <c r="AK47" s="2"/>
      <c r="AL47" s="2"/>
      <c r="AM47" s="2"/>
      <c r="AN47" s="2"/>
      <c r="AO47" s="2"/>
      <c r="AP47" s="2"/>
      <c r="AQ47" s="2"/>
      <c r="AR47" s="16"/>
      <c r="AS47" s="2"/>
      <c r="AT47" s="2"/>
      <c r="AU47" s="2"/>
      <c r="AV47" s="16"/>
      <c r="AW47" s="2"/>
      <c r="AX47" s="2"/>
      <c r="AY47" s="16"/>
      <c r="AZ47" t="s">
        <v>106</v>
      </c>
    </row>
    <row r="48" spans="1:52" x14ac:dyDescent="0.25">
      <c r="A48" s="2">
        <v>43</v>
      </c>
      <c r="B48" s="2" t="s">
        <v>189</v>
      </c>
      <c r="C48" t="s">
        <v>249</v>
      </c>
      <c r="D48" t="s">
        <v>350</v>
      </c>
      <c r="E48" s="2"/>
      <c r="F48" s="2"/>
      <c r="G48" s="17" t="e">
        <f t="shared" si="0"/>
        <v>#VALUE!</v>
      </c>
      <c r="H48" s="2"/>
      <c r="I48" s="2"/>
      <c r="J48" s="2"/>
      <c r="K48" s="2"/>
      <c r="L48" s="2"/>
      <c r="M48" s="2"/>
      <c r="N48" s="16"/>
      <c r="O48" s="2"/>
      <c r="P48" s="2"/>
      <c r="Q48" s="2"/>
      <c r="R48" s="2"/>
      <c r="S48" s="2"/>
      <c r="T48" s="16"/>
      <c r="U48" s="2"/>
      <c r="V48" s="2"/>
      <c r="W48" s="2"/>
      <c r="X48" s="2"/>
      <c r="Y48" s="2"/>
      <c r="Z48" s="16"/>
      <c r="AA48" s="2"/>
      <c r="AB48" s="2"/>
      <c r="AC48" s="2"/>
      <c r="AD48" s="2"/>
      <c r="AE48" s="16"/>
      <c r="AF48" s="2"/>
      <c r="AG48" s="2"/>
      <c r="AH48" s="16"/>
      <c r="AI48" s="2"/>
      <c r="AJ48" s="2"/>
      <c r="AK48" s="2"/>
      <c r="AL48" s="2"/>
      <c r="AM48" s="2"/>
      <c r="AN48" s="2"/>
      <c r="AO48" s="2"/>
      <c r="AP48" s="2"/>
      <c r="AQ48" s="2"/>
      <c r="AR48" s="16"/>
      <c r="AS48" s="2"/>
      <c r="AT48" s="2"/>
      <c r="AU48" s="2"/>
      <c r="AV48" s="16"/>
      <c r="AW48" s="2"/>
      <c r="AX48" s="2"/>
      <c r="AY48" s="16"/>
      <c r="AZ48" t="s">
        <v>130</v>
      </c>
    </row>
    <row r="49" spans="1:52" x14ac:dyDescent="0.25">
      <c r="A49" s="2">
        <v>44</v>
      </c>
      <c r="B49" s="2" t="s">
        <v>189</v>
      </c>
      <c r="C49" t="s">
        <v>250</v>
      </c>
      <c r="D49" t="s">
        <v>350</v>
      </c>
      <c r="E49" s="2"/>
      <c r="F49" s="2"/>
      <c r="G49" s="17" t="e">
        <f t="shared" si="0"/>
        <v>#VALUE!</v>
      </c>
      <c r="H49" s="2"/>
      <c r="I49" s="2"/>
      <c r="J49" s="2"/>
      <c r="K49" s="2"/>
      <c r="L49" s="2"/>
      <c r="M49" s="2"/>
      <c r="N49" s="16"/>
      <c r="O49" s="2"/>
      <c r="P49" s="2"/>
      <c r="Q49" s="2"/>
      <c r="R49" s="2"/>
      <c r="S49" s="2"/>
      <c r="T49" s="16"/>
      <c r="U49" s="2"/>
      <c r="V49" s="2"/>
      <c r="W49" s="2"/>
      <c r="X49" s="2"/>
      <c r="Y49" s="2"/>
      <c r="Z49" s="16"/>
      <c r="AA49" s="2"/>
      <c r="AB49" s="2"/>
      <c r="AC49" s="2"/>
      <c r="AD49" s="2"/>
      <c r="AE49" s="16"/>
      <c r="AF49" s="2"/>
      <c r="AG49" s="2"/>
      <c r="AH49" s="16"/>
      <c r="AI49" s="2"/>
      <c r="AJ49" s="2"/>
      <c r="AK49" s="2"/>
      <c r="AL49" s="2"/>
      <c r="AM49" s="2"/>
      <c r="AN49" s="2"/>
      <c r="AO49" s="2"/>
      <c r="AP49" s="2"/>
      <c r="AQ49" s="2"/>
      <c r="AR49" s="16"/>
      <c r="AS49" s="2"/>
      <c r="AT49" s="2"/>
      <c r="AU49" s="2"/>
      <c r="AV49" s="16"/>
      <c r="AW49" s="2"/>
      <c r="AX49" s="2"/>
      <c r="AY49" s="16"/>
      <c r="AZ49" t="s">
        <v>138</v>
      </c>
    </row>
    <row r="50" spans="1:52" x14ac:dyDescent="0.25">
      <c r="A50" s="2">
        <v>45</v>
      </c>
      <c r="B50" s="2" t="s">
        <v>189</v>
      </c>
      <c r="C50" t="s">
        <v>251</v>
      </c>
      <c r="D50" t="s">
        <v>350</v>
      </c>
      <c r="E50" s="2"/>
      <c r="F50" s="2"/>
      <c r="G50" s="17" t="e">
        <f t="shared" si="0"/>
        <v>#VALUE!</v>
      </c>
      <c r="H50" s="2"/>
      <c r="I50" s="2"/>
      <c r="J50" s="2"/>
      <c r="K50" s="2"/>
      <c r="L50" s="2"/>
      <c r="M50" s="2"/>
      <c r="N50" s="16"/>
      <c r="O50" s="2"/>
      <c r="P50" s="2"/>
      <c r="Q50" s="2"/>
      <c r="R50" s="2"/>
      <c r="S50" s="2"/>
      <c r="T50" s="16"/>
      <c r="U50" s="2"/>
      <c r="V50" s="2"/>
      <c r="W50" s="2"/>
      <c r="X50" s="2"/>
      <c r="Y50" s="2"/>
      <c r="Z50" s="16"/>
      <c r="AA50" s="2"/>
      <c r="AB50" s="2"/>
      <c r="AC50" s="2"/>
      <c r="AD50" s="2"/>
      <c r="AE50" s="16"/>
      <c r="AF50" s="2"/>
      <c r="AG50" s="2"/>
      <c r="AH50" s="16"/>
      <c r="AI50" s="2"/>
      <c r="AJ50" s="2"/>
      <c r="AK50" s="2"/>
      <c r="AL50" s="2"/>
      <c r="AM50" s="2"/>
      <c r="AN50" s="2"/>
      <c r="AO50" s="2"/>
      <c r="AP50" s="2"/>
      <c r="AQ50" s="2"/>
      <c r="AR50" s="16"/>
      <c r="AS50" s="2"/>
      <c r="AT50" s="2"/>
      <c r="AU50" s="2"/>
      <c r="AV50" s="16"/>
      <c r="AW50" s="2"/>
      <c r="AX50" s="2"/>
      <c r="AY50" s="16"/>
      <c r="AZ50" t="s">
        <v>165</v>
      </c>
    </row>
    <row r="51" spans="1:52" x14ac:dyDescent="0.25">
      <c r="A51" s="2">
        <v>46</v>
      </c>
      <c r="B51" s="2" t="s">
        <v>198</v>
      </c>
      <c r="C51" t="s">
        <v>252</v>
      </c>
      <c r="D51" t="s">
        <v>350</v>
      </c>
      <c r="E51" s="2"/>
      <c r="F51" s="2"/>
      <c r="G51" s="17" t="e">
        <f t="shared" si="0"/>
        <v>#VALUE!</v>
      </c>
      <c r="H51" s="2"/>
      <c r="I51" s="2"/>
      <c r="J51" s="2"/>
      <c r="K51" s="2"/>
      <c r="L51" s="2"/>
      <c r="M51" s="2"/>
      <c r="N51" s="16"/>
      <c r="O51" s="2"/>
      <c r="P51" s="2"/>
      <c r="Q51" s="2"/>
      <c r="R51" s="2"/>
      <c r="S51" s="2"/>
      <c r="T51" s="16"/>
      <c r="U51" s="2"/>
      <c r="V51" s="2"/>
      <c r="W51" s="2"/>
      <c r="X51" s="2"/>
      <c r="Y51" s="2"/>
      <c r="Z51" s="16"/>
      <c r="AA51" s="2"/>
      <c r="AB51" s="2"/>
      <c r="AC51" s="2"/>
      <c r="AD51" s="2"/>
      <c r="AE51" s="16"/>
      <c r="AF51" s="2"/>
      <c r="AG51" s="2"/>
      <c r="AH51" s="16"/>
      <c r="AI51" s="2"/>
      <c r="AJ51" s="2"/>
      <c r="AK51" s="2"/>
      <c r="AL51" s="2"/>
      <c r="AM51" s="2"/>
      <c r="AN51" s="2"/>
      <c r="AO51" s="2"/>
      <c r="AP51" s="2"/>
      <c r="AQ51" s="2"/>
      <c r="AR51" s="16"/>
      <c r="AS51" s="2"/>
      <c r="AT51" s="2"/>
      <c r="AU51" s="2"/>
      <c r="AV51" s="16"/>
      <c r="AW51" s="2"/>
      <c r="AX51" s="2"/>
      <c r="AY51" s="16"/>
      <c r="AZ51" t="s">
        <v>62</v>
      </c>
    </row>
    <row r="52" spans="1:52" x14ac:dyDescent="0.25">
      <c r="A52" s="2">
        <v>47</v>
      </c>
      <c r="B52" s="2" t="s">
        <v>207</v>
      </c>
      <c r="C52" t="s">
        <v>253</v>
      </c>
      <c r="D52" t="s">
        <v>350</v>
      </c>
      <c r="E52" s="2"/>
      <c r="F52" s="2"/>
      <c r="G52" s="17" t="e">
        <f t="shared" si="0"/>
        <v>#VALUE!</v>
      </c>
      <c r="H52" s="2"/>
      <c r="I52" s="2"/>
      <c r="J52" s="2"/>
      <c r="K52" s="2"/>
      <c r="L52" s="2"/>
      <c r="M52" s="2"/>
      <c r="N52" s="16"/>
      <c r="O52" s="2"/>
      <c r="P52" s="2"/>
      <c r="Q52" s="2"/>
      <c r="R52" s="2"/>
      <c r="S52" s="2"/>
      <c r="T52" s="16"/>
      <c r="U52" s="2"/>
      <c r="V52" s="2"/>
      <c r="W52" s="2"/>
      <c r="X52" s="2"/>
      <c r="Y52" s="2"/>
      <c r="Z52" s="16"/>
      <c r="AA52" s="2"/>
      <c r="AB52" s="2"/>
      <c r="AC52" s="2"/>
      <c r="AD52" s="2"/>
      <c r="AE52" s="16"/>
      <c r="AF52" s="2"/>
      <c r="AG52" s="2"/>
      <c r="AH52" s="16"/>
      <c r="AI52" s="2"/>
      <c r="AJ52" s="2"/>
      <c r="AK52" s="2"/>
      <c r="AL52" s="2"/>
      <c r="AM52" s="2"/>
      <c r="AN52" s="2"/>
      <c r="AO52" s="2"/>
      <c r="AP52" s="2"/>
      <c r="AQ52" s="2"/>
      <c r="AR52" s="16"/>
      <c r="AS52" s="2"/>
      <c r="AT52" s="2"/>
      <c r="AU52" s="2"/>
      <c r="AV52" s="16"/>
      <c r="AW52" s="2"/>
      <c r="AX52" s="2"/>
      <c r="AY52" s="16"/>
      <c r="AZ52" t="s">
        <v>87</v>
      </c>
    </row>
    <row r="53" spans="1:52" x14ac:dyDescent="0.25">
      <c r="A53" s="2">
        <v>48</v>
      </c>
      <c r="B53" s="2" t="s">
        <v>207</v>
      </c>
      <c r="C53" t="s">
        <v>254</v>
      </c>
      <c r="D53" t="s">
        <v>350</v>
      </c>
      <c r="E53" s="2"/>
      <c r="F53" s="2"/>
      <c r="G53" s="17" t="e">
        <f t="shared" si="0"/>
        <v>#VALUE!</v>
      </c>
      <c r="H53" s="2"/>
      <c r="I53" s="2"/>
      <c r="J53" s="2"/>
      <c r="K53" s="2"/>
      <c r="L53" s="2"/>
      <c r="M53" s="2"/>
      <c r="N53" s="16"/>
      <c r="O53" s="2"/>
      <c r="P53" s="2"/>
      <c r="Q53" s="2"/>
      <c r="R53" s="2"/>
      <c r="S53" s="2"/>
      <c r="T53" s="16"/>
      <c r="U53" s="2"/>
      <c r="V53" s="2"/>
      <c r="W53" s="2"/>
      <c r="X53" s="2"/>
      <c r="Y53" s="2"/>
      <c r="Z53" s="16"/>
      <c r="AA53" s="2"/>
      <c r="AB53" s="2"/>
      <c r="AC53" s="2"/>
      <c r="AD53" s="2"/>
      <c r="AE53" s="16"/>
      <c r="AF53" s="2"/>
      <c r="AG53" s="2"/>
      <c r="AH53" s="16"/>
      <c r="AI53" s="2"/>
      <c r="AJ53" s="2"/>
      <c r="AK53" s="2"/>
      <c r="AL53" s="2"/>
      <c r="AM53" s="2"/>
      <c r="AN53" s="2"/>
      <c r="AO53" s="2"/>
      <c r="AP53" s="2"/>
      <c r="AQ53" s="2"/>
      <c r="AR53" s="16"/>
      <c r="AS53" s="2"/>
      <c r="AT53" s="2"/>
      <c r="AU53" s="2"/>
      <c r="AV53" s="16"/>
      <c r="AW53" s="2"/>
      <c r="AX53" s="2"/>
      <c r="AY53" s="16"/>
      <c r="AZ53" t="s">
        <v>120</v>
      </c>
    </row>
    <row r="54" spans="1:52" x14ac:dyDescent="0.25">
      <c r="A54" s="2">
        <v>49</v>
      </c>
      <c r="B54" s="2" t="s">
        <v>207</v>
      </c>
      <c r="C54" t="s">
        <v>255</v>
      </c>
      <c r="D54" t="s">
        <v>350</v>
      </c>
      <c r="E54" s="2"/>
      <c r="F54" s="2"/>
      <c r="G54" s="17" t="e">
        <f t="shared" si="0"/>
        <v>#VALUE!</v>
      </c>
      <c r="H54" s="2"/>
      <c r="I54" s="2"/>
      <c r="J54" s="2"/>
      <c r="K54" s="2"/>
      <c r="L54" s="2"/>
      <c r="M54" s="2"/>
      <c r="N54" s="16"/>
      <c r="O54" s="2"/>
      <c r="P54" s="2"/>
      <c r="Q54" s="2"/>
      <c r="R54" s="2"/>
      <c r="S54" s="2"/>
      <c r="T54" s="16"/>
      <c r="U54" s="2"/>
      <c r="V54" s="2"/>
      <c r="W54" s="2"/>
      <c r="X54" s="2"/>
      <c r="Y54" s="2"/>
      <c r="Z54" s="16"/>
      <c r="AA54" s="2"/>
      <c r="AB54" s="2"/>
      <c r="AC54" s="2"/>
      <c r="AD54" s="2"/>
      <c r="AE54" s="16"/>
      <c r="AF54" s="2"/>
      <c r="AG54" s="2"/>
      <c r="AH54" s="16"/>
      <c r="AI54" s="2"/>
      <c r="AJ54" s="2"/>
      <c r="AK54" s="2"/>
      <c r="AL54" s="2"/>
      <c r="AM54" s="2"/>
      <c r="AN54" s="2"/>
      <c r="AO54" s="2"/>
      <c r="AP54" s="2"/>
      <c r="AQ54" s="2"/>
      <c r="AR54" s="16"/>
      <c r="AS54" s="2"/>
      <c r="AT54" s="2"/>
      <c r="AU54" s="2"/>
      <c r="AV54" s="16"/>
      <c r="AW54" s="2"/>
      <c r="AX54" s="2"/>
      <c r="AY54" s="16"/>
      <c r="AZ54" t="s">
        <v>129</v>
      </c>
    </row>
    <row r="55" spans="1:52" x14ac:dyDescent="0.25">
      <c r="A55" s="2">
        <v>50</v>
      </c>
      <c r="B55" s="2" t="s">
        <v>207</v>
      </c>
      <c r="C55" t="s">
        <v>244</v>
      </c>
      <c r="D55" t="s">
        <v>350</v>
      </c>
      <c r="E55" s="2"/>
      <c r="F55" s="2"/>
      <c r="G55" s="17" t="e">
        <f t="shared" si="0"/>
        <v>#VALUE!</v>
      </c>
      <c r="H55" s="2"/>
      <c r="I55" s="2"/>
      <c r="J55" s="2"/>
      <c r="K55" s="2"/>
      <c r="L55" s="2"/>
      <c r="M55" s="2"/>
      <c r="N55" s="16"/>
      <c r="O55" s="2"/>
      <c r="P55" s="2"/>
      <c r="Q55" s="2"/>
      <c r="R55" s="2"/>
      <c r="S55" s="2"/>
      <c r="T55" s="16"/>
      <c r="U55" s="2"/>
      <c r="V55" s="2"/>
      <c r="W55" s="2"/>
      <c r="X55" s="2"/>
      <c r="Y55" s="2"/>
      <c r="Z55" s="16"/>
      <c r="AA55" s="2"/>
      <c r="AB55" s="2"/>
      <c r="AC55" s="2"/>
      <c r="AD55" s="2"/>
      <c r="AE55" s="16"/>
      <c r="AF55" s="2"/>
      <c r="AG55" s="2"/>
      <c r="AH55" s="16"/>
      <c r="AI55" s="2"/>
      <c r="AJ55" s="2"/>
      <c r="AK55" s="2"/>
      <c r="AL55" s="2"/>
      <c r="AM55" s="2"/>
      <c r="AN55" s="2"/>
      <c r="AO55" s="2"/>
      <c r="AP55" s="2"/>
      <c r="AQ55" s="2"/>
      <c r="AR55" s="16"/>
      <c r="AS55" s="2"/>
      <c r="AT55" s="2"/>
      <c r="AU55" s="2"/>
      <c r="AV55" s="16"/>
      <c r="AW55" s="2"/>
      <c r="AX55" s="2"/>
      <c r="AY55" s="16"/>
      <c r="AZ55" t="s">
        <v>177</v>
      </c>
    </row>
    <row r="56" spans="1:52" x14ac:dyDescent="0.25">
      <c r="A56" s="2">
        <v>51</v>
      </c>
      <c r="B56" s="2" t="s">
        <v>192</v>
      </c>
      <c r="C56" t="s">
        <v>256</v>
      </c>
      <c r="D56" t="s">
        <v>350</v>
      </c>
      <c r="E56" s="2"/>
      <c r="F56" s="2"/>
      <c r="G56" s="17" t="e">
        <f t="shared" si="0"/>
        <v>#VALUE!</v>
      </c>
      <c r="H56" s="2"/>
      <c r="I56" s="2"/>
      <c r="J56" s="2"/>
      <c r="K56" s="2"/>
      <c r="L56" s="2"/>
      <c r="M56" s="2"/>
      <c r="N56" s="16"/>
      <c r="O56" s="2"/>
      <c r="P56" s="2"/>
      <c r="Q56" s="2"/>
      <c r="R56" s="2"/>
      <c r="S56" s="2"/>
      <c r="T56" s="16"/>
      <c r="U56" s="2"/>
      <c r="V56" s="2"/>
      <c r="W56" s="2"/>
      <c r="X56" s="2"/>
      <c r="Y56" s="2"/>
      <c r="Z56" s="16"/>
      <c r="AA56" s="2"/>
      <c r="AB56" s="2"/>
      <c r="AC56" s="2"/>
      <c r="AD56" s="2"/>
      <c r="AE56" s="16"/>
      <c r="AF56" s="2"/>
      <c r="AG56" s="2"/>
      <c r="AH56" s="16"/>
      <c r="AI56" s="2"/>
      <c r="AJ56" s="2"/>
      <c r="AK56" s="2"/>
      <c r="AL56" s="2"/>
      <c r="AM56" s="2"/>
      <c r="AN56" s="2"/>
      <c r="AO56" s="2"/>
      <c r="AP56" s="2"/>
      <c r="AQ56" s="2"/>
      <c r="AR56" s="16"/>
      <c r="AS56" s="2"/>
      <c r="AT56" s="2"/>
      <c r="AU56" s="2"/>
      <c r="AV56" s="16"/>
      <c r="AW56" s="2"/>
      <c r="AX56" s="2"/>
      <c r="AY56" s="16"/>
      <c r="AZ56" t="s">
        <v>54</v>
      </c>
    </row>
    <row r="57" spans="1:52" x14ac:dyDescent="0.25">
      <c r="A57" s="2">
        <v>52</v>
      </c>
      <c r="B57" s="2" t="s">
        <v>192</v>
      </c>
      <c r="C57" t="s">
        <v>257</v>
      </c>
      <c r="D57" t="s">
        <v>350</v>
      </c>
      <c r="E57" s="2"/>
      <c r="F57" s="2"/>
      <c r="G57" s="17" t="e">
        <f t="shared" si="0"/>
        <v>#VALUE!</v>
      </c>
      <c r="H57" s="2"/>
      <c r="I57" s="2"/>
      <c r="J57" s="2"/>
      <c r="K57" s="2"/>
      <c r="L57" s="2"/>
      <c r="M57" s="2"/>
      <c r="N57" s="16"/>
      <c r="O57" s="2"/>
      <c r="P57" s="2"/>
      <c r="Q57" s="2"/>
      <c r="R57" s="2"/>
      <c r="S57" s="2"/>
      <c r="T57" s="16"/>
      <c r="U57" s="2"/>
      <c r="V57" s="2"/>
      <c r="W57" s="2"/>
      <c r="X57" s="2"/>
      <c r="Y57" s="2"/>
      <c r="Z57" s="16"/>
      <c r="AA57" s="2"/>
      <c r="AB57" s="2"/>
      <c r="AC57" s="2"/>
      <c r="AD57" s="2"/>
      <c r="AE57" s="16"/>
      <c r="AF57" s="2"/>
      <c r="AG57" s="2"/>
      <c r="AH57" s="16"/>
      <c r="AI57" s="2"/>
      <c r="AJ57" s="2"/>
      <c r="AK57" s="2"/>
      <c r="AL57" s="2"/>
      <c r="AM57" s="2"/>
      <c r="AN57" s="2"/>
      <c r="AO57" s="2"/>
      <c r="AP57" s="2"/>
      <c r="AQ57" s="2"/>
      <c r="AR57" s="16"/>
      <c r="AS57" s="2"/>
      <c r="AT57" s="2"/>
      <c r="AU57" s="2"/>
      <c r="AV57" s="16"/>
      <c r="AW57" s="2"/>
      <c r="AX57" s="2"/>
      <c r="AY57" s="16"/>
      <c r="AZ57" t="s">
        <v>121</v>
      </c>
    </row>
    <row r="58" spans="1:52" x14ac:dyDescent="0.25">
      <c r="A58" s="2">
        <v>53</v>
      </c>
      <c r="B58" s="2" t="s">
        <v>192</v>
      </c>
      <c r="C58" t="s">
        <v>258</v>
      </c>
      <c r="D58" t="s">
        <v>350</v>
      </c>
      <c r="E58" s="2"/>
      <c r="F58" s="2"/>
      <c r="G58" s="17" t="e">
        <f t="shared" si="0"/>
        <v>#VALUE!</v>
      </c>
      <c r="H58" s="2"/>
      <c r="I58" s="2"/>
      <c r="J58" s="2"/>
      <c r="K58" s="2"/>
      <c r="L58" s="2"/>
      <c r="M58" s="2"/>
      <c r="N58" s="16"/>
      <c r="O58" s="2"/>
      <c r="P58" s="2"/>
      <c r="Q58" s="2"/>
      <c r="R58" s="2"/>
      <c r="S58" s="2"/>
      <c r="T58" s="16"/>
      <c r="U58" s="2"/>
      <c r="V58" s="2"/>
      <c r="W58" s="2"/>
      <c r="X58" s="2"/>
      <c r="Y58" s="2"/>
      <c r="Z58" s="16"/>
      <c r="AA58" s="2"/>
      <c r="AB58" s="2"/>
      <c r="AC58" s="2"/>
      <c r="AD58" s="2"/>
      <c r="AE58" s="16"/>
      <c r="AF58" s="2"/>
      <c r="AG58" s="2"/>
      <c r="AH58" s="16"/>
      <c r="AI58" s="2"/>
      <c r="AJ58" s="2"/>
      <c r="AK58" s="2"/>
      <c r="AL58" s="2"/>
      <c r="AM58" s="2"/>
      <c r="AN58" s="2"/>
      <c r="AO58" s="2"/>
      <c r="AP58" s="2"/>
      <c r="AQ58" s="2"/>
      <c r="AR58" s="16"/>
      <c r="AS58" s="2"/>
      <c r="AT58" s="2"/>
      <c r="AU58" s="2"/>
      <c r="AV58" s="16"/>
      <c r="AW58" s="2"/>
      <c r="AX58" s="2"/>
      <c r="AY58" s="16"/>
      <c r="AZ58" t="s">
        <v>161</v>
      </c>
    </row>
    <row r="59" spans="1:52" x14ac:dyDescent="0.25">
      <c r="A59" s="2">
        <v>54</v>
      </c>
      <c r="B59" s="2" t="s">
        <v>192</v>
      </c>
      <c r="C59" t="s">
        <v>244</v>
      </c>
      <c r="D59" t="s">
        <v>350</v>
      </c>
      <c r="E59" s="2"/>
      <c r="F59" s="2"/>
      <c r="G59" s="17" t="e">
        <f t="shared" si="0"/>
        <v>#VALUE!</v>
      </c>
      <c r="H59" s="2"/>
      <c r="I59" s="2"/>
      <c r="J59" s="2"/>
      <c r="K59" s="2"/>
      <c r="L59" s="2"/>
      <c r="M59" s="2"/>
      <c r="N59" s="16"/>
      <c r="O59" s="2"/>
      <c r="P59" s="2"/>
      <c r="Q59" s="2"/>
      <c r="R59" s="2"/>
      <c r="S59" s="2"/>
      <c r="T59" s="16"/>
      <c r="U59" s="2"/>
      <c r="V59" s="2"/>
      <c r="W59" s="2"/>
      <c r="X59" s="2"/>
      <c r="Y59" s="2"/>
      <c r="Z59" s="16"/>
      <c r="AA59" s="2"/>
      <c r="AB59" s="2"/>
      <c r="AC59" s="2"/>
      <c r="AD59" s="2"/>
      <c r="AE59" s="16"/>
      <c r="AF59" s="2"/>
      <c r="AG59" s="2"/>
      <c r="AH59" s="16"/>
      <c r="AI59" s="2"/>
      <c r="AJ59" s="2"/>
      <c r="AK59" s="2"/>
      <c r="AL59" s="2"/>
      <c r="AM59" s="2"/>
      <c r="AN59" s="2"/>
      <c r="AO59" s="2"/>
      <c r="AP59" s="2"/>
      <c r="AQ59" s="2"/>
      <c r="AR59" s="16"/>
      <c r="AS59" s="2"/>
      <c r="AT59" s="2"/>
      <c r="AU59" s="2"/>
      <c r="AV59" s="16"/>
      <c r="AW59" s="2"/>
      <c r="AX59" s="2"/>
      <c r="AY59" s="16"/>
      <c r="AZ59" t="s">
        <v>178</v>
      </c>
    </row>
    <row r="60" spans="1:52" x14ac:dyDescent="0.25">
      <c r="A60" s="2">
        <v>55</v>
      </c>
      <c r="B60" s="2" t="s">
        <v>203</v>
      </c>
      <c r="C60" t="s">
        <v>259</v>
      </c>
      <c r="D60" t="s">
        <v>350</v>
      </c>
      <c r="E60" s="2"/>
      <c r="F60" s="2"/>
      <c r="G60" s="17" t="e">
        <f t="shared" si="0"/>
        <v>#VALUE!</v>
      </c>
      <c r="H60" s="2"/>
      <c r="I60" s="2"/>
      <c r="J60" s="2"/>
      <c r="K60" s="2"/>
      <c r="L60" s="2"/>
      <c r="M60" s="2"/>
      <c r="N60" s="16"/>
      <c r="O60" s="2"/>
      <c r="P60" s="2"/>
      <c r="Q60" s="2"/>
      <c r="R60" s="2"/>
      <c r="S60" s="2"/>
      <c r="T60" s="16"/>
      <c r="U60" s="2"/>
      <c r="V60" s="2"/>
      <c r="W60" s="2"/>
      <c r="X60" s="2"/>
      <c r="Y60" s="2"/>
      <c r="Z60" s="16"/>
      <c r="AA60" s="2"/>
      <c r="AB60" s="2"/>
      <c r="AC60" s="2"/>
      <c r="AD60" s="2"/>
      <c r="AE60" s="16"/>
      <c r="AF60" s="2"/>
      <c r="AG60" s="2"/>
      <c r="AH60" s="16"/>
      <c r="AI60" s="2"/>
      <c r="AJ60" s="2"/>
      <c r="AK60" s="2"/>
      <c r="AL60" s="2"/>
      <c r="AM60" s="2"/>
      <c r="AN60" s="2"/>
      <c r="AO60" s="2"/>
      <c r="AP60" s="2"/>
      <c r="AQ60" s="2"/>
      <c r="AR60" s="16"/>
      <c r="AS60" s="2"/>
      <c r="AT60" s="2"/>
      <c r="AU60" s="2"/>
      <c r="AV60" s="16"/>
      <c r="AW60" s="2"/>
      <c r="AX60" s="2"/>
      <c r="AY60" s="16"/>
      <c r="AZ60" t="s">
        <v>78</v>
      </c>
    </row>
    <row r="61" spans="1:52" x14ac:dyDescent="0.25">
      <c r="A61" s="2">
        <v>56</v>
      </c>
      <c r="B61" s="2" t="s">
        <v>203</v>
      </c>
      <c r="C61" t="s">
        <v>260</v>
      </c>
      <c r="D61" t="s">
        <v>350</v>
      </c>
      <c r="E61" s="2"/>
      <c r="F61" s="2"/>
      <c r="G61" s="17" t="e">
        <f t="shared" si="0"/>
        <v>#VALUE!</v>
      </c>
      <c r="H61" s="2"/>
      <c r="I61" s="2"/>
      <c r="J61" s="2"/>
      <c r="K61" s="2"/>
      <c r="L61" s="2"/>
      <c r="M61" s="2"/>
      <c r="N61" s="16"/>
      <c r="O61" s="2"/>
      <c r="P61" s="2"/>
      <c r="Q61" s="2"/>
      <c r="R61" s="2"/>
      <c r="S61" s="2"/>
      <c r="T61" s="16"/>
      <c r="U61" s="2"/>
      <c r="V61" s="2"/>
      <c r="W61" s="2"/>
      <c r="X61" s="2"/>
      <c r="Y61" s="2"/>
      <c r="Z61" s="16"/>
      <c r="AA61" s="2"/>
      <c r="AB61" s="2"/>
      <c r="AC61" s="2"/>
      <c r="AD61" s="2"/>
      <c r="AE61" s="16"/>
      <c r="AF61" s="2"/>
      <c r="AG61" s="2"/>
      <c r="AH61" s="16"/>
      <c r="AI61" s="2"/>
      <c r="AJ61" s="2"/>
      <c r="AK61" s="2"/>
      <c r="AL61" s="2"/>
      <c r="AM61" s="2"/>
      <c r="AN61" s="2"/>
      <c r="AO61" s="2"/>
      <c r="AP61" s="2"/>
      <c r="AQ61" s="2"/>
      <c r="AR61" s="16"/>
      <c r="AS61" s="2"/>
      <c r="AT61" s="2"/>
      <c r="AU61" s="2"/>
      <c r="AV61" s="16"/>
      <c r="AW61" s="2"/>
      <c r="AX61" s="2"/>
      <c r="AY61" s="16"/>
      <c r="AZ61" t="s">
        <v>136</v>
      </c>
    </row>
    <row r="62" spans="1:52" x14ac:dyDescent="0.25">
      <c r="A62" s="2">
        <v>57</v>
      </c>
      <c r="B62" s="2" t="s">
        <v>203</v>
      </c>
      <c r="C62" t="s">
        <v>260</v>
      </c>
      <c r="D62" t="s">
        <v>350</v>
      </c>
      <c r="E62" s="2"/>
      <c r="F62" s="2"/>
      <c r="G62" s="17" t="e">
        <f t="shared" si="0"/>
        <v>#VALUE!</v>
      </c>
      <c r="H62" s="2"/>
      <c r="I62" s="2"/>
      <c r="J62" s="2"/>
      <c r="K62" s="2"/>
      <c r="L62" s="2"/>
      <c r="M62" s="2"/>
      <c r="N62" s="16"/>
      <c r="O62" s="2"/>
      <c r="P62" s="2"/>
      <c r="Q62" s="2"/>
      <c r="R62" s="2"/>
      <c r="S62" s="2"/>
      <c r="T62" s="16"/>
      <c r="U62" s="2"/>
      <c r="V62" s="2"/>
      <c r="W62" s="2"/>
      <c r="X62" s="2"/>
      <c r="Y62" s="2"/>
      <c r="Z62" s="16"/>
      <c r="AA62" s="2"/>
      <c r="AB62" s="2"/>
      <c r="AC62" s="2"/>
      <c r="AD62" s="2"/>
      <c r="AE62" s="16"/>
      <c r="AF62" s="2"/>
      <c r="AG62" s="2"/>
      <c r="AH62" s="16"/>
      <c r="AI62" s="2"/>
      <c r="AJ62" s="2"/>
      <c r="AK62" s="2"/>
      <c r="AL62" s="2"/>
      <c r="AM62" s="2"/>
      <c r="AN62" s="2"/>
      <c r="AO62" s="2"/>
      <c r="AP62" s="2"/>
      <c r="AQ62" s="2"/>
      <c r="AR62" s="16"/>
      <c r="AS62" s="2"/>
      <c r="AT62" s="2"/>
      <c r="AU62" s="2"/>
      <c r="AV62" s="16"/>
      <c r="AW62" s="2"/>
      <c r="AX62" s="2"/>
      <c r="AY62" s="16"/>
      <c r="AZ62" t="s">
        <v>137</v>
      </c>
    </row>
    <row r="63" spans="1:52" x14ac:dyDescent="0.25">
      <c r="A63" s="2">
        <v>58</v>
      </c>
      <c r="B63" s="2" t="s">
        <v>203</v>
      </c>
      <c r="C63" t="s">
        <v>261</v>
      </c>
      <c r="D63" t="s">
        <v>350</v>
      </c>
      <c r="E63" s="2"/>
      <c r="F63" s="2"/>
      <c r="G63" s="17" t="e">
        <f t="shared" si="0"/>
        <v>#VALUE!</v>
      </c>
      <c r="H63" s="2"/>
      <c r="I63" s="2"/>
      <c r="J63" s="2"/>
      <c r="K63" s="2"/>
      <c r="L63" s="2"/>
      <c r="M63" s="2"/>
      <c r="N63" s="16"/>
      <c r="O63" s="2"/>
      <c r="P63" s="2"/>
      <c r="Q63" s="2"/>
      <c r="R63" s="2"/>
      <c r="S63" s="2"/>
      <c r="T63" s="16"/>
      <c r="U63" s="2"/>
      <c r="V63" s="2"/>
      <c r="W63" s="2"/>
      <c r="X63" s="2"/>
      <c r="Y63" s="2"/>
      <c r="Z63" s="16"/>
      <c r="AA63" s="2"/>
      <c r="AB63" s="2"/>
      <c r="AC63" s="2"/>
      <c r="AD63" s="2"/>
      <c r="AE63" s="16"/>
      <c r="AF63" s="2"/>
      <c r="AG63" s="2"/>
      <c r="AH63" s="16"/>
      <c r="AI63" s="2"/>
      <c r="AJ63" s="2"/>
      <c r="AK63" s="2"/>
      <c r="AL63" s="2"/>
      <c r="AM63" s="2"/>
      <c r="AN63" s="2"/>
      <c r="AO63" s="2"/>
      <c r="AP63" s="2"/>
      <c r="AQ63" s="2"/>
      <c r="AR63" s="16"/>
      <c r="AS63" s="2"/>
      <c r="AT63" s="2"/>
      <c r="AU63" s="2"/>
      <c r="AV63" s="16"/>
      <c r="AW63" s="2"/>
      <c r="AX63" s="2"/>
      <c r="AY63" s="16"/>
      <c r="AZ63" t="s">
        <v>144</v>
      </c>
    </row>
    <row r="64" spans="1:52" x14ac:dyDescent="0.25">
      <c r="A64" s="2">
        <v>59</v>
      </c>
      <c r="B64" s="2" t="s">
        <v>203</v>
      </c>
      <c r="C64" t="s">
        <v>262</v>
      </c>
      <c r="D64" t="s">
        <v>350</v>
      </c>
      <c r="E64" s="2"/>
      <c r="F64" s="2"/>
      <c r="G64" s="17" t="e">
        <f t="shared" si="0"/>
        <v>#VALUE!</v>
      </c>
      <c r="H64" s="2"/>
      <c r="I64" s="2"/>
      <c r="J64" s="2"/>
      <c r="K64" s="2"/>
      <c r="L64" s="2"/>
      <c r="M64" s="2"/>
      <c r="N64" s="16"/>
      <c r="O64" s="2"/>
      <c r="P64" s="2"/>
      <c r="Q64" s="2"/>
      <c r="R64" s="2"/>
      <c r="S64" s="2"/>
      <c r="T64" s="16"/>
      <c r="U64" s="2"/>
      <c r="V64" s="2"/>
      <c r="W64" s="2"/>
      <c r="X64" s="2"/>
      <c r="Y64" s="2"/>
      <c r="Z64" s="16"/>
      <c r="AA64" s="2"/>
      <c r="AB64" s="2"/>
      <c r="AC64" s="2"/>
      <c r="AD64" s="2"/>
      <c r="AE64" s="16"/>
      <c r="AF64" s="2"/>
      <c r="AG64" s="2"/>
      <c r="AH64" s="16"/>
      <c r="AI64" s="2"/>
      <c r="AJ64" s="2"/>
      <c r="AK64" s="2"/>
      <c r="AL64" s="2"/>
      <c r="AM64" s="2"/>
      <c r="AN64" s="2"/>
      <c r="AO64" s="2"/>
      <c r="AP64" s="2"/>
      <c r="AQ64" s="2"/>
      <c r="AR64" s="16"/>
      <c r="AS64" s="2"/>
      <c r="AT64" s="2"/>
      <c r="AU64" s="2"/>
      <c r="AV64" s="16"/>
      <c r="AW64" s="2"/>
      <c r="AX64" s="2"/>
      <c r="AY64" s="16"/>
      <c r="AZ64" t="s">
        <v>152</v>
      </c>
    </row>
    <row r="65" spans="1:52" x14ac:dyDescent="0.25">
      <c r="A65" s="2">
        <v>60</v>
      </c>
      <c r="B65" s="2" t="s">
        <v>203</v>
      </c>
      <c r="C65" t="s">
        <v>244</v>
      </c>
      <c r="D65" t="s">
        <v>350</v>
      </c>
      <c r="E65" s="2"/>
      <c r="F65" s="2"/>
      <c r="G65" s="17" t="e">
        <f t="shared" si="0"/>
        <v>#VALUE!</v>
      </c>
      <c r="H65" s="2"/>
      <c r="I65" s="2"/>
      <c r="J65" s="2"/>
      <c r="K65" s="2"/>
      <c r="L65" s="2"/>
      <c r="M65" s="2"/>
      <c r="N65" s="16"/>
      <c r="O65" s="2"/>
      <c r="P65" s="2"/>
      <c r="Q65" s="2"/>
      <c r="R65" s="2"/>
      <c r="S65" s="2"/>
      <c r="T65" s="16"/>
      <c r="U65" s="2"/>
      <c r="V65" s="2"/>
      <c r="W65" s="2"/>
      <c r="X65" s="2"/>
      <c r="Y65" s="2"/>
      <c r="Z65" s="16"/>
      <c r="AA65" s="2"/>
      <c r="AB65" s="2"/>
      <c r="AC65" s="2"/>
      <c r="AD65" s="2"/>
      <c r="AE65" s="16"/>
      <c r="AF65" s="2"/>
      <c r="AG65" s="2"/>
      <c r="AH65" s="16"/>
      <c r="AI65" s="2"/>
      <c r="AJ65" s="2"/>
      <c r="AK65" s="2"/>
      <c r="AL65" s="2"/>
      <c r="AM65" s="2"/>
      <c r="AN65" s="2"/>
      <c r="AO65" s="2"/>
      <c r="AP65" s="2"/>
      <c r="AQ65" s="2"/>
      <c r="AR65" s="16"/>
      <c r="AS65" s="2"/>
      <c r="AT65" s="2"/>
      <c r="AU65" s="2"/>
      <c r="AV65" s="16"/>
      <c r="AW65" s="2"/>
      <c r="AX65" s="2"/>
      <c r="AY65" s="16"/>
      <c r="AZ65" t="s">
        <v>179</v>
      </c>
    </row>
    <row r="66" spans="1:52" x14ac:dyDescent="0.25">
      <c r="A66" s="2">
        <v>61</v>
      </c>
      <c r="B66" s="2" t="s">
        <v>203</v>
      </c>
      <c r="C66" t="s">
        <v>263</v>
      </c>
      <c r="D66" t="s">
        <v>350</v>
      </c>
      <c r="E66" s="2"/>
      <c r="F66" s="2"/>
      <c r="G66" s="17" t="e">
        <f t="shared" si="0"/>
        <v>#VALUE!</v>
      </c>
      <c r="H66" s="2"/>
      <c r="I66" s="2"/>
      <c r="J66" s="2"/>
      <c r="K66" s="2"/>
      <c r="L66" s="2"/>
      <c r="M66" s="2"/>
      <c r="N66" s="16"/>
      <c r="O66" s="2"/>
      <c r="P66" s="2"/>
      <c r="Q66" s="2"/>
      <c r="R66" s="2"/>
      <c r="S66" s="2"/>
      <c r="T66" s="16"/>
      <c r="U66" s="2"/>
      <c r="V66" s="2"/>
      <c r="W66" s="2"/>
      <c r="X66" s="2"/>
      <c r="Y66" s="2"/>
      <c r="Z66" s="16"/>
      <c r="AA66" s="2"/>
      <c r="AB66" s="2"/>
      <c r="AC66" s="2"/>
      <c r="AD66" s="2"/>
      <c r="AE66" s="16"/>
      <c r="AF66" s="2"/>
      <c r="AG66" s="2"/>
      <c r="AH66" s="16"/>
      <c r="AI66" s="2"/>
      <c r="AJ66" s="2"/>
      <c r="AK66" s="2"/>
      <c r="AL66" s="2"/>
      <c r="AM66" s="2"/>
      <c r="AN66" s="2"/>
      <c r="AO66" s="2"/>
      <c r="AP66" s="2"/>
      <c r="AQ66" s="2"/>
      <c r="AR66" s="16"/>
      <c r="AS66" s="2"/>
      <c r="AT66" s="2"/>
      <c r="AU66" s="2"/>
      <c r="AV66" s="16"/>
      <c r="AW66" s="2"/>
      <c r="AX66" s="2"/>
      <c r="AY66" s="16"/>
      <c r="AZ66" t="s">
        <v>184</v>
      </c>
    </row>
    <row r="67" spans="1:52" x14ac:dyDescent="0.25">
      <c r="A67" s="2">
        <v>62</v>
      </c>
      <c r="B67" s="2" t="s">
        <v>203</v>
      </c>
      <c r="C67" t="s">
        <v>264</v>
      </c>
      <c r="D67" t="s">
        <v>350</v>
      </c>
      <c r="E67" s="2"/>
      <c r="F67" s="2"/>
      <c r="G67" s="17" t="e">
        <f t="shared" si="0"/>
        <v>#VALUE!</v>
      </c>
      <c r="H67" s="2"/>
      <c r="I67" s="2"/>
      <c r="J67" s="2"/>
      <c r="K67" s="2"/>
      <c r="L67" s="2"/>
      <c r="M67" s="2"/>
      <c r="N67" s="16"/>
      <c r="O67" s="2"/>
      <c r="P67" s="2"/>
      <c r="Q67" s="2"/>
      <c r="R67" s="2"/>
      <c r="S67" s="2"/>
      <c r="T67" s="16"/>
      <c r="U67" s="2"/>
      <c r="V67" s="2"/>
      <c r="W67" s="2"/>
      <c r="X67" s="2"/>
      <c r="Y67" s="2"/>
      <c r="Z67" s="16"/>
      <c r="AA67" s="2"/>
      <c r="AB67" s="2"/>
      <c r="AC67" s="2"/>
      <c r="AD67" s="2"/>
      <c r="AE67" s="16"/>
      <c r="AF67" s="2"/>
      <c r="AG67" s="2"/>
      <c r="AH67" s="16"/>
      <c r="AI67" s="2"/>
      <c r="AJ67" s="2"/>
      <c r="AK67" s="2"/>
      <c r="AL67" s="2"/>
      <c r="AM67" s="2"/>
      <c r="AN67" s="2"/>
      <c r="AO67" s="2"/>
      <c r="AP67" s="2"/>
      <c r="AQ67" s="2"/>
      <c r="AR67" s="16"/>
      <c r="AS67" s="2"/>
      <c r="AT67" s="2"/>
      <c r="AU67" s="2"/>
      <c r="AV67" s="16"/>
      <c r="AW67" s="2"/>
      <c r="AX67" s="2"/>
      <c r="AY67" s="16"/>
      <c r="AZ67" t="s">
        <v>185</v>
      </c>
    </row>
    <row r="68" spans="1:52" x14ac:dyDescent="0.25">
      <c r="A68" s="2">
        <v>63</v>
      </c>
      <c r="B68" s="2" t="s">
        <v>205</v>
      </c>
      <c r="C68" t="s">
        <v>265</v>
      </c>
      <c r="D68" t="s">
        <v>350</v>
      </c>
      <c r="E68" s="2"/>
      <c r="F68" s="2"/>
      <c r="G68" s="17" t="e">
        <f t="shared" si="0"/>
        <v>#VALUE!</v>
      </c>
      <c r="H68" s="2"/>
      <c r="I68" s="2"/>
      <c r="J68" s="2"/>
      <c r="K68" s="2"/>
      <c r="L68" s="2"/>
      <c r="M68" s="2"/>
      <c r="N68" s="16"/>
      <c r="O68" s="2"/>
      <c r="P68" s="2"/>
      <c r="Q68" s="2"/>
      <c r="R68" s="2"/>
      <c r="S68" s="2"/>
      <c r="T68" s="16"/>
      <c r="U68" s="2"/>
      <c r="V68" s="2"/>
      <c r="W68" s="2"/>
      <c r="X68" s="2"/>
      <c r="Y68" s="2"/>
      <c r="Z68" s="16"/>
      <c r="AA68" s="2"/>
      <c r="AB68" s="2"/>
      <c r="AC68" s="2"/>
      <c r="AD68" s="2"/>
      <c r="AE68" s="16"/>
      <c r="AF68" s="2"/>
      <c r="AG68" s="2"/>
      <c r="AH68" s="16"/>
      <c r="AI68" s="2"/>
      <c r="AJ68" s="2"/>
      <c r="AK68" s="2"/>
      <c r="AL68" s="2"/>
      <c r="AM68" s="2"/>
      <c r="AN68" s="2"/>
      <c r="AO68" s="2"/>
      <c r="AP68" s="2"/>
      <c r="AQ68" s="2"/>
      <c r="AR68" s="16"/>
      <c r="AS68" s="2"/>
      <c r="AT68" s="2"/>
      <c r="AU68" s="2"/>
      <c r="AV68" s="16"/>
      <c r="AW68" s="2"/>
      <c r="AX68" s="2"/>
      <c r="AY68" s="16"/>
      <c r="AZ68" t="s">
        <v>82</v>
      </c>
    </row>
    <row r="69" spans="1:52" x14ac:dyDescent="0.25">
      <c r="A69" s="2">
        <v>64</v>
      </c>
      <c r="B69" s="2" t="s">
        <v>205</v>
      </c>
      <c r="C69" t="s">
        <v>266</v>
      </c>
      <c r="D69" t="s">
        <v>350</v>
      </c>
      <c r="E69" s="2"/>
      <c r="F69" s="2"/>
      <c r="G69" s="17" t="e">
        <f t="shared" si="0"/>
        <v>#VALUE!</v>
      </c>
      <c r="H69" s="2"/>
      <c r="I69" s="2"/>
      <c r="J69" s="2"/>
      <c r="K69" s="2"/>
      <c r="L69" s="2"/>
      <c r="M69" s="2"/>
      <c r="N69" s="16"/>
      <c r="O69" s="2"/>
      <c r="P69" s="2"/>
      <c r="Q69" s="2"/>
      <c r="R69" s="2"/>
      <c r="S69" s="2"/>
      <c r="T69" s="16"/>
      <c r="U69" s="2"/>
      <c r="V69" s="2"/>
      <c r="W69" s="2"/>
      <c r="X69" s="2"/>
      <c r="Y69" s="2"/>
      <c r="Z69" s="16"/>
      <c r="AA69" s="2"/>
      <c r="AB69" s="2"/>
      <c r="AC69" s="2"/>
      <c r="AD69" s="2"/>
      <c r="AE69" s="16"/>
      <c r="AF69" s="2"/>
      <c r="AG69" s="2"/>
      <c r="AH69" s="16"/>
      <c r="AI69" s="2"/>
      <c r="AJ69" s="2"/>
      <c r="AK69" s="2"/>
      <c r="AL69" s="2"/>
      <c r="AM69" s="2"/>
      <c r="AN69" s="2"/>
      <c r="AO69" s="2"/>
      <c r="AP69" s="2"/>
      <c r="AQ69" s="2"/>
      <c r="AR69" s="16"/>
      <c r="AS69" s="2"/>
      <c r="AT69" s="2"/>
      <c r="AU69" s="2"/>
      <c r="AV69" s="16"/>
      <c r="AW69" s="2"/>
      <c r="AX69" s="2"/>
      <c r="AY69" s="16"/>
      <c r="AZ69" t="s">
        <v>84</v>
      </c>
    </row>
    <row r="70" spans="1:52" x14ac:dyDescent="0.25">
      <c r="A70" s="2">
        <v>65</v>
      </c>
      <c r="B70" s="2" t="s">
        <v>205</v>
      </c>
      <c r="C70" t="s">
        <v>267</v>
      </c>
      <c r="D70" t="s">
        <v>350</v>
      </c>
      <c r="E70" s="2"/>
      <c r="F70" s="2"/>
      <c r="G70" s="17" t="e">
        <f t="shared" si="0"/>
        <v>#VALUE!</v>
      </c>
      <c r="H70" s="2"/>
      <c r="I70" s="2"/>
      <c r="J70" s="2"/>
      <c r="K70" s="2"/>
      <c r="L70" s="2"/>
      <c r="M70" s="2"/>
      <c r="N70" s="16"/>
      <c r="O70" s="2"/>
      <c r="P70" s="2"/>
      <c r="Q70" s="2"/>
      <c r="R70" s="2"/>
      <c r="S70" s="2"/>
      <c r="T70" s="16"/>
      <c r="U70" s="2"/>
      <c r="V70" s="2"/>
      <c r="W70" s="2"/>
      <c r="X70" s="2"/>
      <c r="Y70" s="2"/>
      <c r="Z70" s="16"/>
      <c r="AA70" s="2"/>
      <c r="AB70" s="2"/>
      <c r="AC70" s="2"/>
      <c r="AD70" s="2"/>
      <c r="AE70" s="16"/>
      <c r="AF70" s="2"/>
      <c r="AG70" s="2"/>
      <c r="AH70" s="16"/>
      <c r="AI70" s="2"/>
      <c r="AJ70" s="2"/>
      <c r="AK70" s="2"/>
      <c r="AL70" s="2"/>
      <c r="AM70" s="2"/>
      <c r="AN70" s="2"/>
      <c r="AO70" s="2"/>
      <c r="AP70" s="2"/>
      <c r="AQ70" s="2"/>
      <c r="AR70" s="16"/>
      <c r="AS70" s="2"/>
      <c r="AT70" s="2"/>
      <c r="AU70" s="2"/>
      <c r="AV70" s="16"/>
      <c r="AW70" s="2"/>
      <c r="AX70" s="2"/>
      <c r="AY70" s="16"/>
      <c r="AZ70" t="s">
        <v>90</v>
      </c>
    </row>
    <row r="71" spans="1:52" x14ac:dyDescent="0.25">
      <c r="A71" s="2">
        <v>66</v>
      </c>
      <c r="B71" s="2" t="s">
        <v>205</v>
      </c>
      <c r="C71" t="s">
        <v>268</v>
      </c>
      <c r="D71" t="s">
        <v>350</v>
      </c>
      <c r="E71" s="2"/>
      <c r="F71" s="2"/>
      <c r="G71" s="17" t="e">
        <f t="shared" si="0"/>
        <v>#VALUE!</v>
      </c>
      <c r="H71" s="2"/>
      <c r="I71" s="2"/>
      <c r="J71" s="2"/>
      <c r="K71" s="2"/>
      <c r="L71" s="2"/>
      <c r="M71" s="2"/>
      <c r="N71" s="16"/>
      <c r="O71" s="2"/>
      <c r="P71" s="2"/>
      <c r="Q71" s="2"/>
      <c r="R71" s="2"/>
      <c r="S71" s="2"/>
      <c r="T71" s="16"/>
      <c r="U71" s="2"/>
      <c r="V71" s="2"/>
      <c r="W71" s="2"/>
      <c r="X71" s="2"/>
      <c r="Y71" s="2"/>
      <c r="Z71" s="16"/>
      <c r="AA71" s="2"/>
      <c r="AB71" s="2"/>
      <c r="AC71" s="2"/>
      <c r="AD71" s="2"/>
      <c r="AE71" s="16"/>
      <c r="AF71" s="2"/>
      <c r="AG71" s="2"/>
      <c r="AH71" s="16"/>
      <c r="AI71" s="2"/>
      <c r="AJ71" s="2"/>
      <c r="AK71" s="2"/>
      <c r="AL71" s="2"/>
      <c r="AM71" s="2"/>
      <c r="AN71" s="2"/>
      <c r="AO71" s="2"/>
      <c r="AP71" s="2"/>
      <c r="AQ71" s="2"/>
      <c r="AR71" s="16"/>
      <c r="AS71" s="2"/>
      <c r="AT71" s="2"/>
      <c r="AU71" s="2"/>
      <c r="AV71" s="16"/>
      <c r="AW71" s="2"/>
      <c r="AX71" s="2"/>
      <c r="AY71" s="16"/>
      <c r="AZ71" t="s">
        <v>104</v>
      </c>
    </row>
    <row r="72" spans="1:52" x14ac:dyDescent="0.25">
      <c r="A72" s="2">
        <v>67</v>
      </c>
      <c r="B72" s="2" t="s">
        <v>205</v>
      </c>
      <c r="C72" t="s">
        <v>269</v>
      </c>
      <c r="D72" t="s">
        <v>350</v>
      </c>
      <c r="E72" s="2"/>
      <c r="F72" s="2"/>
      <c r="G72" s="17" t="e">
        <f t="shared" ref="G72:G135" si="1">IF(AND(E72,F72),0,1)</f>
        <v>#VALUE!</v>
      </c>
      <c r="H72" s="2"/>
      <c r="I72" s="2"/>
      <c r="J72" s="2"/>
      <c r="K72" s="2"/>
      <c r="L72" s="2"/>
      <c r="M72" s="2"/>
      <c r="N72" s="16"/>
      <c r="O72" s="2"/>
      <c r="P72" s="2"/>
      <c r="Q72" s="2"/>
      <c r="R72" s="2"/>
      <c r="S72" s="2"/>
      <c r="T72" s="16"/>
      <c r="U72" s="2"/>
      <c r="V72" s="2"/>
      <c r="W72" s="2"/>
      <c r="X72" s="2"/>
      <c r="Y72" s="2"/>
      <c r="Z72" s="16"/>
      <c r="AA72" s="2"/>
      <c r="AB72" s="2"/>
      <c r="AC72" s="2"/>
      <c r="AD72" s="2"/>
      <c r="AE72" s="16"/>
      <c r="AF72" s="2"/>
      <c r="AG72" s="2"/>
      <c r="AH72" s="16"/>
      <c r="AI72" s="2"/>
      <c r="AJ72" s="2"/>
      <c r="AK72" s="2"/>
      <c r="AL72" s="2"/>
      <c r="AM72" s="2"/>
      <c r="AN72" s="2"/>
      <c r="AO72" s="2"/>
      <c r="AP72" s="2"/>
      <c r="AQ72" s="2"/>
      <c r="AR72" s="16"/>
      <c r="AS72" s="2"/>
      <c r="AT72" s="2"/>
      <c r="AU72" s="2"/>
      <c r="AV72" s="16"/>
      <c r="AW72" s="2"/>
      <c r="AX72" s="2"/>
      <c r="AY72" s="16"/>
      <c r="AZ72" t="s">
        <v>113</v>
      </c>
    </row>
    <row r="73" spans="1:52" x14ac:dyDescent="0.25">
      <c r="A73" s="2">
        <v>68</v>
      </c>
      <c r="B73" s="2" t="s">
        <v>205</v>
      </c>
      <c r="C73" t="s">
        <v>270</v>
      </c>
      <c r="D73" t="s">
        <v>350</v>
      </c>
      <c r="E73" s="2"/>
      <c r="F73" s="2"/>
      <c r="G73" s="17" t="e">
        <f t="shared" si="1"/>
        <v>#VALUE!</v>
      </c>
      <c r="H73" s="2"/>
      <c r="I73" s="2"/>
      <c r="J73" s="2"/>
      <c r="K73" s="2"/>
      <c r="L73" s="2"/>
      <c r="M73" s="2"/>
      <c r="N73" s="16"/>
      <c r="O73" s="2"/>
      <c r="P73" s="2"/>
      <c r="Q73" s="2"/>
      <c r="R73" s="2"/>
      <c r="S73" s="2"/>
      <c r="T73" s="16"/>
      <c r="U73" s="2"/>
      <c r="V73" s="2"/>
      <c r="W73" s="2"/>
      <c r="X73" s="2"/>
      <c r="Y73" s="2"/>
      <c r="Z73" s="16"/>
      <c r="AA73" s="2"/>
      <c r="AB73" s="2"/>
      <c r="AC73" s="2"/>
      <c r="AD73" s="2"/>
      <c r="AE73" s="16"/>
      <c r="AF73" s="2"/>
      <c r="AG73" s="2"/>
      <c r="AH73" s="16"/>
      <c r="AI73" s="2"/>
      <c r="AJ73" s="2"/>
      <c r="AK73" s="2"/>
      <c r="AL73" s="2"/>
      <c r="AM73" s="2"/>
      <c r="AN73" s="2"/>
      <c r="AO73" s="2"/>
      <c r="AP73" s="2"/>
      <c r="AQ73" s="2"/>
      <c r="AR73" s="16"/>
      <c r="AS73" s="2"/>
      <c r="AT73" s="2"/>
      <c r="AU73" s="2"/>
      <c r="AV73" s="16"/>
      <c r="AW73" s="2"/>
      <c r="AX73" s="2"/>
      <c r="AY73" s="16"/>
      <c r="AZ73" t="s">
        <v>117</v>
      </c>
    </row>
    <row r="74" spans="1:52" x14ac:dyDescent="0.25">
      <c r="A74" s="2">
        <v>69</v>
      </c>
      <c r="B74" s="2" t="s">
        <v>205</v>
      </c>
      <c r="C74" t="s">
        <v>262</v>
      </c>
      <c r="D74" t="s">
        <v>350</v>
      </c>
      <c r="E74" s="2"/>
      <c r="F74" s="2"/>
      <c r="G74" s="17" t="e">
        <f t="shared" si="1"/>
        <v>#VALUE!</v>
      </c>
      <c r="H74" s="2"/>
      <c r="I74" s="2"/>
      <c r="J74" s="2"/>
      <c r="K74" s="2"/>
      <c r="L74" s="2"/>
      <c r="M74" s="2"/>
      <c r="N74" s="16"/>
      <c r="O74" s="2"/>
      <c r="P74" s="2"/>
      <c r="Q74" s="2"/>
      <c r="R74" s="2"/>
      <c r="S74" s="2"/>
      <c r="T74" s="16"/>
      <c r="U74" s="2"/>
      <c r="V74" s="2"/>
      <c r="W74" s="2"/>
      <c r="X74" s="2"/>
      <c r="Y74" s="2"/>
      <c r="Z74" s="16"/>
      <c r="AA74" s="2"/>
      <c r="AB74" s="2"/>
      <c r="AC74" s="2"/>
      <c r="AD74" s="2"/>
      <c r="AE74" s="16"/>
      <c r="AF74" s="2"/>
      <c r="AG74" s="2"/>
      <c r="AH74" s="16"/>
      <c r="AI74" s="2"/>
      <c r="AJ74" s="2"/>
      <c r="AK74" s="2"/>
      <c r="AL74" s="2"/>
      <c r="AM74" s="2"/>
      <c r="AN74" s="2"/>
      <c r="AO74" s="2"/>
      <c r="AP74" s="2"/>
      <c r="AQ74" s="2"/>
      <c r="AR74" s="16"/>
      <c r="AS74" s="2"/>
      <c r="AT74" s="2"/>
      <c r="AU74" s="2"/>
      <c r="AV74" s="16"/>
      <c r="AW74" s="2"/>
      <c r="AX74" s="2"/>
      <c r="AY74" s="16"/>
      <c r="AZ74" t="s">
        <v>153</v>
      </c>
    </row>
    <row r="75" spans="1:52" x14ac:dyDescent="0.25">
      <c r="A75" s="2">
        <v>70</v>
      </c>
      <c r="B75" s="2" t="s">
        <v>205</v>
      </c>
      <c r="C75" t="s">
        <v>271</v>
      </c>
      <c r="D75" t="s">
        <v>350</v>
      </c>
      <c r="E75" s="2"/>
      <c r="F75" s="2"/>
      <c r="G75" s="17" t="e">
        <f t="shared" si="1"/>
        <v>#VALUE!</v>
      </c>
      <c r="H75" s="2"/>
      <c r="I75" s="2"/>
      <c r="J75" s="2"/>
      <c r="K75" s="2"/>
      <c r="L75" s="2"/>
      <c r="M75" s="2"/>
      <c r="N75" s="16"/>
      <c r="O75" s="2"/>
      <c r="P75" s="2"/>
      <c r="Q75" s="2"/>
      <c r="R75" s="2"/>
      <c r="S75" s="2"/>
      <c r="T75" s="16"/>
      <c r="U75" s="2"/>
      <c r="V75" s="2"/>
      <c r="W75" s="2"/>
      <c r="X75" s="2"/>
      <c r="Y75" s="2"/>
      <c r="Z75" s="16"/>
      <c r="AA75" s="2"/>
      <c r="AB75" s="2"/>
      <c r="AC75" s="2"/>
      <c r="AD75" s="2"/>
      <c r="AE75" s="16"/>
      <c r="AF75" s="2"/>
      <c r="AG75" s="2"/>
      <c r="AH75" s="16"/>
      <c r="AI75" s="2"/>
      <c r="AJ75" s="2"/>
      <c r="AK75" s="2"/>
      <c r="AL75" s="2"/>
      <c r="AM75" s="2"/>
      <c r="AN75" s="2"/>
      <c r="AO75" s="2"/>
      <c r="AP75" s="2"/>
      <c r="AQ75" s="2"/>
      <c r="AR75" s="16"/>
      <c r="AS75" s="2"/>
      <c r="AT75" s="2"/>
      <c r="AU75" s="2"/>
      <c r="AV75" s="16"/>
      <c r="AW75" s="2"/>
      <c r="AX75" s="2"/>
      <c r="AY75" s="16"/>
      <c r="AZ75" t="s">
        <v>158</v>
      </c>
    </row>
    <row r="76" spans="1:52" x14ac:dyDescent="0.25">
      <c r="A76" s="2">
        <v>71</v>
      </c>
      <c r="B76" s="2" t="s">
        <v>205</v>
      </c>
      <c r="C76" t="s">
        <v>272</v>
      </c>
      <c r="D76" t="s">
        <v>350</v>
      </c>
      <c r="E76" s="2"/>
      <c r="F76" s="2"/>
      <c r="G76" s="17" t="e">
        <f t="shared" si="1"/>
        <v>#VALUE!</v>
      </c>
      <c r="H76" s="2"/>
      <c r="I76" s="2"/>
      <c r="J76" s="2"/>
      <c r="K76" s="2"/>
      <c r="L76" s="2"/>
      <c r="M76" s="2"/>
      <c r="N76" s="16"/>
      <c r="O76" s="2"/>
      <c r="P76" s="2"/>
      <c r="Q76" s="2"/>
      <c r="R76" s="2"/>
      <c r="S76" s="2"/>
      <c r="T76" s="16"/>
      <c r="U76" s="2"/>
      <c r="V76" s="2"/>
      <c r="W76" s="2"/>
      <c r="X76" s="2"/>
      <c r="Y76" s="2"/>
      <c r="Z76" s="16"/>
      <c r="AA76" s="2"/>
      <c r="AB76" s="2"/>
      <c r="AC76" s="2"/>
      <c r="AD76" s="2"/>
      <c r="AE76" s="16"/>
      <c r="AF76" s="2"/>
      <c r="AG76" s="2"/>
      <c r="AH76" s="16"/>
      <c r="AI76" s="2"/>
      <c r="AJ76" s="2"/>
      <c r="AK76" s="2"/>
      <c r="AL76" s="2"/>
      <c r="AM76" s="2"/>
      <c r="AN76" s="2"/>
      <c r="AO76" s="2"/>
      <c r="AP76" s="2"/>
      <c r="AQ76" s="2"/>
      <c r="AR76" s="16"/>
      <c r="AS76" s="2"/>
      <c r="AT76" s="2"/>
      <c r="AU76" s="2"/>
      <c r="AV76" s="16"/>
      <c r="AW76" s="2"/>
      <c r="AX76" s="2"/>
      <c r="AY76" s="16"/>
      <c r="AZ76" t="s">
        <v>160</v>
      </c>
    </row>
    <row r="77" spans="1:52" x14ac:dyDescent="0.25">
      <c r="A77" s="2">
        <v>72</v>
      </c>
      <c r="B77" s="2" t="s">
        <v>205</v>
      </c>
      <c r="C77" t="s">
        <v>273</v>
      </c>
      <c r="D77" t="s">
        <v>350</v>
      </c>
      <c r="E77" s="2"/>
      <c r="F77" s="2"/>
      <c r="G77" s="17" t="e">
        <f t="shared" si="1"/>
        <v>#VALUE!</v>
      </c>
      <c r="H77" s="2"/>
      <c r="I77" s="2"/>
      <c r="J77" s="2"/>
      <c r="K77" s="2"/>
      <c r="L77" s="2"/>
      <c r="M77" s="2"/>
      <c r="N77" s="16"/>
      <c r="O77" s="2"/>
      <c r="P77" s="2"/>
      <c r="Q77" s="2"/>
      <c r="R77" s="2"/>
      <c r="S77" s="2"/>
      <c r="T77" s="16"/>
      <c r="U77" s="2"/>
      <c r="V77" s="2"/>
      <c r="W77" s="2"/>
      <c r="X77" s="2"/>
      <c r="Y77" s="2"/>
      <c r="Z77" s="16"/>
      <c r="AA77" s="2"/>
      <c r="AB77" s="2"/>
      <c r="AC77" s="2"/>
      <c r="AD77" s="2"/>
      <c r="AE77" s="16"/>
      <c r="AF77" s="2"/>
      <c r="AG77" s="2"/>
      <c r="AH77" s="16"/>
      <c r="AI77" s="2"/>
      <c r="AJ77" s="2"/>
      <c r="AK77" s="2"/>
      <c r="AL77" s="2"/>
      <c r="AM77" s="2"/>
      <c r="AN77" s="2"/>
      <c r="AO77" s="2"/>
      <c r="AP77" s="2"/>
      <c r="AQ77" s="2"/>
      <c r="AR77" s="16"/>
      <c r="AS77" s="2"/>
      <c r="AT77" s="2"/>
      <c r="AU77" s="2"/>
      <c r="AV77" s="16"/>
      <c r="AW77" s="2"/>
      <c r="AX77" s="2"/>
      <c r="AY77" s="16"/>
      <c r="AZ77" t="s">
        <v>171</v>
      </c>
    </row>
    <row r="78" spans="1:52" x14ac:dyDescent="0.25">
      <c r="A78" s="2">
        <v>73</v>
      </c>
      <c r="B78" s="2" t="s">
        <v>205</v>
      </c>
      <c r="C78" t="s">
        <v>274</v>
      </c>
      <c r="D78" t="s">
        <v>350</v>
      </c>
      <c r="E78" s="2"/>
      <c r="F78" s="2"/>
      <c r="G78" s="17" t="e">
        <f t="shared" si="1"/>
        <v>#VALUE!</v>
      </c>
      <c r="H78" s="2"/>
      <c r="I78" s="2"/>
      <c r="J78" s="2"/>
      <c r="K78" s="2"/>
      <c r="L78" s="2"/>
      <c r="M78" s="2"/>
      <c r="N78" s="16"/>
      <c r="O78" s="2"/>
      <c r="P78" s="2"/>
      <c r="Q78" s="2"/>
      <c r="R78" s="2"/>
      <c r="S78" s="2"/>
      <c r="T78" s="16"/>
      <c r="U78" s="2"/>
      <c r="V78" s="2"/>
      <c r="W78" s="2"/>
      <c r="X78" s="2"/>
      <c r="Y78" s="2"/>
      <c r="Z78" s="16"/>
      <c r="AA78" s="2"/>
      <c r="AB78" s="2"/>
      <c r="AC78" s="2"/>
      <c r="AD78" s="2"/>
      <c r="AE78" s="16"/>
      <c r="AF78" s="2"/>
      <c r="AG78" s="2"/>
      <c r="AH78" s="16"/>
      <c r="AI78" s="2"/>
      <c r="AJ78" s="2"/>
      <c r="AK78" s="2"/>
      <c r="AL78" s="2"/>
      <c r="AM78" s="2"/>
      <c r="AN78" s="2"/>
      <c r="AO78" s="2"/>
      <c r="AP78" s="2"/>
      <c r="AQ78" s="2"/>
      <c r="AR78" s="16"/>
      <c r="AS78" s="2"/>
      <c r="AT78" s="2"/>
      <c r="AU78" s="2"/>
      <c r="AV78" s="16"/>
      <c r="AW78" s="2"/>
      <c r="AX78" s="2"/>
      <c r="AY78" s="16"/>
      <c r="AZ78" t="s">
        <v>174</v>
      </c>
    </row>
    <row r="79" spans="1:52" x14ac:dyDescent="0.25">
      <c r="A79" s="2">
        <v>74</v>
      </c>
      <c r="B79" s="2" t="s">
        <v>202</v>
      </c>
      <c r="C79" t="s">
        <v>224</v>
      </c>
      <c r="D79" t="s">
        <v>350</v>
      </c>
      <c r="E79" s="2"/>
      <c r="F79" s="2"/>
      <c r="G79" s="17" t="e">
        <f t="shared" si="1"/>
        <v>#VALUE!</v>
      </c>
      <c r="H79" s="2"/>
      <c r="I79" s="2"/>
      <c r="J79" s="2"/>
      <c r="K79" s="2"/>
      <c r="L79" s="2"/>
      <c r="M79" s="2"/>
      <c r="N79" s="16"/>
      <c r="O79" s="2"/>
      <c r="P79" s="2"/>
      <c r="Q79" s="2"/>
      <c r="R79" s="2"/>
      <c r="S79" s="2"/>
      <c r="T79" s="16"/>
      <c r="U79" s="2"/>
      <c r="V79" s="2"/>
      <c r="W79" s="2"/>
      <c r="X79" s="2"/>
      <c r="Y79" s="2"/>
      <c r="Z79" s="16"/>
      <c r="AA79" s="2"/>
      <c r="AB79" s="2"/>
      <c r="AC79" s="2"/>
      <c r="AD79" s="2"/>
      <c r="AE79" s="16"/>
      <c r="AF79" s="2"/>
      <c r="AG79" s="2"/>
      <c r="AH79" s="16"/>
      <c r="AI79" s="2"/>
      <c r="AJ79" s="2"/>
      <c r="AK79" s="2"/>
      <c r="AL79" s="2"/>
      <c r="AM79" s="2"/>
      <c r="AN79" s="2"/>
      <c r="AO79" s="2"/>
      <c r="AP79" s="2"/>
      <c r="AQ79" s="2"/>
      <c r="AR79" s="16"/>
      <c r="AS79" s="2"/>
      <c r="AT79" s="2"/>
      <c r="AU79" s="2"/>
      <c r="AV79" s="16"/>
      <c r="AW79" s="2"/>
      <c r="AX79" s="2"/>
      <c r="AY79" s="16"/>
      <c r="AZ79" t="s">
        <v>72</v>
      </c>
    </row>
    <row r="80" spans="1:52" x14ac:dyDescent="0.25">
      <c r="A80" s="2">
        <v>75</v>
      </c>
      <c r="B80" s="2" t="s">
        <v>202</v>
      </c>
      <c r="C80" t="s">
        <v>275</v>
      </c>
      <c r="D80" t="s">
        <v>350</v>
      </c>
      <c r="E80" s="2"/>
      <c r="F80" s="2"/>
      <c r="G80" s="17" t="e">
        <f t="shared" si="1"/>
        <v>#VALUE!</v>
      </c>
      <c r="H80" s="2"/>
      <c r="I80" s="2"/>
      <c r="J80" s="2"/>
      <c r="K80" s="2"/>
      <c r="L80" s="2"/>
      <c r="M80" s="2"/>
      <c r="N80" s="16"/>
      <c r="O80" s="2"/>
      <c r="P80" s="2"/>
      <c r="Q80" s="2"/>
      <c r="R80" s="2"/>
      <c r="S80" s="2"/>
      <c r="T80" s="16"/>
      <c r="U80" s="2"/>
      <c r="V80" s="2"/>
      <c r="W80" s="2"/>
      <c r="X80" s="2"/>
      <c r="Y80" s="2"/>
      <c r="Z80" s="16"/>
      <c r="AA80" s="2"/>
      <c r="AB80" s="2"/>
      <c r="AC80" s="2"/>
      <c r="AD80" s="2"/>
      <c r="AE80" s="16"/>
      <c r="AF80" s="2"/>
      <c r="AG80" s="2"/>
      <c r="AH80" s="16"/>
      <c r="AI80" s="2"/>
      <c r="AJ80" s="2"/>
      <c r="AK80" s="2"/>
      <c r="AL80" s="2"/>
      <c r="AM80" s="2"/>
      <c r="AN80" s="2"/>
      <c r="AO80" s="2"/>
      <c r="AP80" s="2"/>
      <c r="AQ80" s="2"/>
      <c r="AR80" s="16"/>
      <c r="AS80" s="2"/>
      <c r="AT80" s="2"/>
      <c r="AU80" s="2"/>
      <c r="AV80" s="16"/>
      <c r="AW80" s="2"/>
      <c r="AX80" s="2"/>
      <c r="AY80" s="16"/>
      <c r="AZ80" t="s">
        <v>112</v>
      </c>
    </row>
    <row r="81" spans="1:52" x14ac:dyDescent="0.25">
      <c r="A81" s="2">
        <v>76</v>
      </c>
      <c r="B81" s="2" t="s">
        <v>202</v>
      </c>
      <c r="C81" t="s">
        <v>276</v>
      </c>
      <c r="D81" t="s">
        <v>350</v>
      </c>
      <c r="E81" s="2"/>
      <c r="F81" s="2"/>
      <c r="G81" s="17" t="e">
        <f t="shared" si="1"/>
        <v>#VALUE!</v>
      </c>
      <c r="H81" s="2"/>
      <c r="I81" s="2"/>
      <c r="J81" s="2"/>
      <c r="K81" s="2"/>
      <c r="L81" s="2"/>
      <c r="M81" s="2"/>
      <c r="N81" s="16"/>
      <c r="O81" s="2"/>
      <c r="P81" s="2"/>
      <c r="Q81" s="2"/>
      <c r="R81" s="2"/>
      <c r="S81" s="2"/>
      <c r="T81" s="16"/>
      <c r="U81" s="2"/>
      <c r="V81" s="2"/>
      <c r="W81" s="2"/>
      <c r="X81" s="2"/>
      <c r="Y81" s="2"/>
      <c r="Z81" s="16"/>
      <c r="AA81" s="2"/>
      <c r="AB81" s="2"/>
      <c r="AC81" s="2"/>
      <c r="AD81" s="2"/>
      <c r="AE81" s="16"/>
      <c r="AF81" s="2"/>
      <c r="AG81" s="2"/>
      <c r="AH81" s="16"/>
      <c r="AI81" s="2"/>
      <c r="AJ81" s="2"/>
      <c r="AK81" s="2"/>
      <c r="AL81" s="2"/>
      <c r="AM81" s="2"/>
      <c r="AN81" s="2"/>
      <c r="AO81" s="2"/>
      <c r="AP81" s="2"/>
      <c r="AQ81" s="2"/>
      <c r="AR81" s="16"/>
      <c r="AS81" s="2"/>
      <c r="AT81" s="2"/>
      <c r="AU81" s="2"/>
      <c r="AV81" s="16"/>
      <c r="AW81" s="2"/>
      <c r="AX81" s="2"/>
      <c r="AY81" s="16"/>
      <c r="AZ81" t="s">
        <v>124</v>
      </c>
    </row>
    <row r="82" spans="1:52" x14ac:dyDescent="0.25">
      <c r="A82" s="2">
        <v>77</v>
      </c>
      <c r="B82" s="2" t="s">
        <v>202</v>
      </c>
      <c r="C82" t="s">
        <v>277</v>
      </c>
      <c r="D82" t="s">
        <v>350</v>
      </c>
      <c r="E82" s="2"/>
      <c r="F82" s="2"/>
      <c r="G82" s="17" t="e">
        <f t="shared" si="1"/>
        <v>#VALUE!</v>
      </c>
      <c r="H82" s="2"/>
      <c r="I82" s="2"/>
      <c r="J82" s="2"/>
      <c r="K82" s="2"/>
      <c r="L82" s="2"/>
      <c r="M82" s="2"/>
      <c r="N82" s="16"/>
      <c r="O82" s="2"/>
      <c r="P82" s="2"/>
      <c r="Q82" s="2"/>
      <c r="R82" s="2"/>
      <c r="S82" s="2"/>
      <c r="T82" s="16"/>
      <c r="U82" s="2"/>
      <c r="V82" s="2"/>
      <c r="W82" s="2"/>
      <c r="X82" s="2"/>
      <c r="Y82" s="2"/>
      <c r="Z82" s="16"/>
      <c r="AA82" s="2"/>
      <c r="AB82" s="2"/>
      <c r="AC82" s="2"/>
      <c r="AD82" s="2"/>
      <c r="AE82" s="16"/>
      <c r="AF82" s="2"/>
      <c r="AG82" s="2"/>
      <c r="AH82" s="16"/>
      <c r="AI82" s="2"/>
      <c r="AJ82" s="2"/>
      <c r="AK82" s="2"/>
      <c r="AL82" s="2"/>
      <c r="AM82" s="2"/>
      <c r="AN82" s="2"/>
      <c r="AO82" s="2"/>
      <c r="AP82" s="2"/>
      <c r="AQ82" s="2"/>
      <c r="AR82" s="16"/>
      <c r="AS82" s="2"/>
      <c r="AT82" s="2"/>
      <c r="AU82" s="2"/>
      <c r="AV82" s="16"/>
      <c r="AW82" s="2"/>
      <c r="AX82" s="2"/>
      <c r="AY82" s="16"/>
      <c r="AZ82" t="s">
        <v>149</v>
      </c>
    </row>
    <row r="83" spans="1:52" x14ac:dyDescent="0.25">
      <c r="A83" s="2">
        <v>78</v>
      </c>
      <c r="B83" s="2" t="s">
        <v>190</v>
      </c>
      <c r="C83" t="s">
        <v>278</v>
      </c>
      <c r="D83" t="s">
        <v>350</v>
      </c>
      <c r="E83" s="2"/>
      <c r="F83" s="2"/>
      <c r="G83" s="17" t="e">
        <f t="shared" si="1"/>
        <v>#VALUE!</v>
      </c>
      <c r="H83" s="2"/>
      <c r="I83" s="2"/>
      <c r="J83" s="2"/>
      <c r="K83" s="2"/>
      <c r="L83" s="2"/>
      <c r="M83" s="2"/>
      <c r="N83" s="16"/>
      <c r="O83" s="2"/>
      <c r="P83" s="2"/>
      <c r="Q83" s="2"/>
      <c r="R83" s="2"/>
      <c r="S83" s="2"/>
      <c r="T83" s="16"/>
      <c r="U83" s="2"/>
      <c r="V83" s="2"/>
      <c r="W83" s="2"/>
      <c r="X83" s="2"/>
      <c r="Y83" s="2"/>
      <c r="Z83" s="16"/>
      <c r="AA83" s="2"/>
      <c r="AB83" s="2"/>
      <c r="AC83" s="2"/>
      <c r="AD83" s="2"/>
      <c r="AE83" s="16"/>
      <c r="AF83" s="2"/>
      <c r="AG83" s="2"/>
      <c r="AH83" s="16"/>
      <c r="AI83" s="2"/>
      <c r="AJ83" s="2"/>
      <c r="AK83" s="2"/>
      <c r="AL83" s="2"/>
      <c r="AM83" s="2"/>
      <c r="AN83" s="2"/>
      <c r="AO83" s="2"/>
      <c r="AP83" s="2"/>
      <c r="AQ83" s="2"/>
      <c r="AR83" s="16"/>
      <c r="AS83" s="2"/>
      <c r="AT83" s="2"/>
      <c r="AU83" s="2"/>
      <c r="AV83" s="16"/>
      <c r="AW83" s="2"/>
      <c r="AX83" s="2"/>
      <c r="AY83" s="16"/>
      <c r="AZ83" t="s">
        <v>51</v>
      </c>
    </row>
    <row r="84" spans="1:52" x14ac:dyDescent="0.25">
      <c r="A84" s="2">
        <v>79</v>
      </c>
      <c r="B84" s="2" t="s">
        <v>190</v>
      </c>
      <c r="C84" t="s">
        <v>279</v>
      </c>
      <c r="D84" t="s">
        <v>350</v>
      </c>
      <c r="E84" s="2"/>
      <c r="F84" s="2"/>
      <c r="G84" s="17" t="e">
        <f t="shared" si="1"/>
        <v>#VALUE!</v>
      </c>
      <c r="H84" s="2"/>
      <c r="I84" s="2"/>
      <c r="J84" s="2"/>
      <c r="K84" s="2"/>
      <c r="L84" s="2"/>
      <c r="M84" s="2"/>
      <c r="N84" s="16"/>
      <c r="O84" s="2"/>
      <c r="P84" s="2"/>
      <c r="Q84" s="2"/>
      <c r="R84" s="2"/>
      <c r="S84" s="2"/>
      <c r="T84" s="16"/>
      <c r="U84" s="2"/>
      <c r="V84" s="2"/>
      <c r="W84" s="2"/>
      <c r="X84" s="2"/>
      <c r="Y84" s="2"/>
      <c r="Z84" s="16"/>
      <c r="AA84" s="2"/>
      <c r="AB84" s="2"/>
      <c r="AC84" s="2"/>
      <c r="AD84" s="2"/>
      <c r="AE84" s="16"/>
      <c r="AF84" s="2"/>
      <c r="AG84" s="2"/>
      <c r="AH84" s="16"/>
      <c r="AI84" s="2"/>
      <c r="AJ84" s="2"/>
      <c r="AK84" s="2"/>
      <c r="AL84" s="2"/>
      <c r="AM84" s="2"/>
      <c r="AN84" s="2"/>
      <c r="AO84" s="2"/>
      <c r="AP84" s="2"/>
      <c r="AQ84" s="2"/>
      <c r="AR84" s="16"/>
      <c r="AS84" s="2"/>
      <c r="AT84" s="2"/>
      <c r="AU84" s="2"/>
      <c r="AV84" s="16"/>
      <c r="AW84" s="2"/>
      <c r="AX84" s="2"/>
      <c r="AY84" s="16"/>
      <c r="AZ84" t="s">
        <v>52</v>
      </c>
    </row>
    <row r="85" spans="1:52" x14ac:dyDescent="0.25">
      <c r="A85" s="2">
        <v>80</v>
      </c>
      <c r="B85" s="2" t="s">
        <v>190</v>
      </c>
      <c r="C85" t="s">
        <v>280</v>
      </c>
      <c r="D85" t="s">
        <v>350</v>
      </c>
      <c r="E85" s="2"/>
      <c r="F85" s="2"/>
      <c r="G85" s="17" t="e">
        <f t="shared" si="1"/>
        <v>#VALUE!</v>
      </c>
      <c r="H85" s="2"/>
      <c r="I85" s="2"/>
      <c r="J85" s="2"/>
      <c r="K85" s="2"/>
      <c r="L85" s="2"/>
      <c r="M85" s="2"/>
      <c r="N85" s="16"/>
      <c r="O85" s="2"/>
      <c r="P85" s="2"/>
      <c r="Q85" s="2"/>
      <c r="R85" s="2"/>
      <c r="S85" s="2"/>
      <c r="T85" s="16"/>
      <c r="U85" s="2"/>
      <c r="V85" s="2"/>
      <c r="W85" s="2"/>
      <c r="X85" s="2"/>
      <c r="Y85" s="2"/>
      <c r="Z85" s="16"/>
      <c r="AA85" s="2"/>
      <c r="AB85" s="2"/>
      <c r="AC85" s="2"/>
      <c r="AD85" s="2"/>
      <c r="AE85" s="16"/>
      <c r="AF85" s="2"/>
      <c r="AG85" s="2"/>
      <c r="AH85" s="16"/>
      <c r="AI85" s="2"/>
      <c r="AJ85" s="2"/>
      <c r="AK85" s="2"/>
      <c r="AL85" s="2"/>
      <c r="AM85" s="2"/>
      <c r="AN85" s="2"/>
      <c r="AO85" s="2"/>
      <c r="AP85" s="2"/>
      <c r="AQ85" s="2"/>
      <c r="AR85" s="16"/>
      <c r="AS85" s="2"/>
      <c r="AT85" s="2"/>
      <c r="AU85" s="2"/>
      <c r="AV85" s="16"/>
      <c r="AW85" s="2"/>
      <c r="AX85" s="2"/>
      <c r="AY85" s="16"/>
      <c r="AZ85" t="s">
        <v>58</v>
      </c>
    </row>
    <row r="86" spans="1:52" x14ac:dyDescent="0.25">
      <c r="A86" s="2">
        <v>81</v>
      </c>
      <c r="B86" s="2" t="s">
        <v>190</v>
      </c>
      <c r="C86" t="s">
        <v>259</v>
      </c>
      <c r="D86" t="s">
        <v>350</v>
      </c>
      <c r="E86" s="2"/>
      <c r="F86" s="2"/>
      <c r="G86" s="17" t="e">
        <f t="shared" si="1"/>
        <v>#VALUE!</v>
      </c>
      <c r="H86" s="2"/>
      <c r="I86" s="2"/>
      <c r="J86" s="2"/>
      <c r="K86" s="2"/>
      <c r="L86" s="2"/>
      <c r="M86" s="2"/>
      <c r="N86" s="16"/>
      <c r="O86" s="2"/>
      <c r="P86" s="2"/>
      <c r="Q86" s="2"/>
      <c r="R86" s="2"/>
      <c r="S86" s="2"/>
      <c r="T86" s="16"/>
      <c r="U86" s="2"/>
      <c r="V86" s="2"/>
      <c r="W86" s="2"/>
      <c r="X86" s="2"/>
      <c r="Y86" s="2"/>
      <c r="Z86" s="16"/>
      <c r="AA86" s="2"/>
      <c r="AB86" s="2"/>
      <c r="AC86" s="2"/>
      <c r="AD86" s="2"/>
      <c r="AE86" s="16"/>
      <c r="AF86" s="2"/>
      <c r="AG86" s="2"/>
      <c r="AH86" s="16"/>
      <c r="AI86" s="2"/>
      <c r="AJ86" s="2"/>
      <c r="AK86" s="2"/>
      <c r="AL86" s="2"/>
      <c r="AM86" s="2"/>
      <c r="AN86" s="2"/>
      <c r="AO86" s="2"/>
      <c r="AP86" s="2"/>
      <c r="AQ86" s="2"/>
      <c r="AR86" s="16"/>
      <c r="AS86" s="2"/>
      <c r="AT86" s="2"/>
      <c r="AU86" s="2"/>
      <c r="AV86" s="16"/>
      <c r="AW86" s="2"/>
      <c r="AX86" s="2"/>
      <c r="AY86" s="16"/>
      <c r="AZ86" t="s">
        <v>79</v>
      </c>
    </row>
    <row r="87" spans="1:52" x14ac:dyDescent="0.25">
      <c r="A87" s="2">
        <v>82</v>
      </c>
      <c r="B87" s="2" t="s">
        <v>190</v>
      </c>
      <c r="C87" t="s">
        <v>281</v>
      </c>
      <c r="D87" t="s">
        <v>350</v>
      </c>
      <c r="E87" s="2"/>
      <c r="F87" s="2"/>
      <c r="G87" s="17" t="e">
        <f t="shared" si="1"/>
        <v>#VALUE!</v>
      </c>
      <c r="H87" s="2"/>
      <c r="I87" s="2"/>
      <c r="J87" s="2"/>
      <c r="K87" s="2"/>
      <c r="L87" s="2"/>
      <c r="M87" s="2"/>
      <c r="N87" s="16"/>
      <c r="O87" s="2"/>
      <c r="P87" s="2"/>
      <c r="Q87" s="2"/>
      <c r="R87" s="2"/>
      <c r="S87" s="2"/>
      <c r="T87" s="16"/>
      <c r="U87" s="2"/>
      <c r="V87" s="2"/>
      <c r="W87" s="2"/>
      <c r="X87" s="2"/>
      <c r="Y87" s="2"/>
      <c r="Z87" s="16"/>
      <c r="AA87" s="2"/>
      <c r="AB87" s="2"/>
      <c r="AC87" s="2"/>
      <c r="AD87" s="2"/>
      <c r="AE87" s="16"/>
      <c r="AF87" s="2"/>
      <c r="AG87" s="2"/>
      <c r="AH87" s="16"/>
      <c r="AI87" s="2"/>
      <c r="AJ87" s="2"/>
      <c r="AK87" s="2"/>
      <c r="AL87" s="2"/>
      <c r="AM87" s="2"/>
      <c r="AN87" s="2"/>
      <c r="AO87" s="2"/>
      <c r="AP87" s="2"/>
      <c r="AQ87" s="2"/>
      <c r="AR87" s="16"/>
      <c r="AS87" s="2"/>
      <c r="AT87" s="2"/>
      <c r="AU87" s="2"/>
      <c r="AV87" s="16"/>
      <c r="AW87" s="2"/>
      <c r="AX87" s="2"/>
      <c r="AY87" s="16"/>
      <c r="AZ87" t="s">
        <v>96</v>
      </c>
    </row>
    <row r="88" spans="1:52" x14ac:dyDescent="0.25">
      <c r="A88" s="2">
        <v>83</v>
      </c>
      <c r="B88" s="2" t="s">
        <v>190</v>
      </c>
      <c r="C88" t="s">
        <v>269</v>
      </c>
      <c r="D88" t="s">
        <v>350</v>
      </c>
      <c r="E88" s="2"/>
      <c r="F88" s="2"/>
      <c r="G88" s="17" t="e">
        <f t="shared" si="1"/>
        <v>#VALUE!</v>
      </c>
      <c r="H88" s="2"/>
      <c r="I88" s="2"/>
      <c r="J88" s="2"/>
      <c r="K88" s="2"/>
      <c r="L88" s="2"/>
      <c r="M88" s="2"/>
      <c r="N88" s="16"/>
      <c r="O88" s="2"/>
      <c r="P88" s="2"/>
      <c r="Q88" s="2"/>
      <c r="R88" s="2"/>
      <c r="S88" s="2"/>
      <c r="T88" s="16"/>
      <c r="U88" s="2"/>
      <c r="V88" s="2"/>
      <c r="W88" s="2"/>
      <c r="X88" s="2"/>
      <c r="Y88" s="2"/>
      <c r="Z88" s="16"/>
      <c r="AA88" s="2"/>
      <c r="AB88" s="2"/>
      <c r="AC88" s="2"/>
      <c r="AD88" s="2"/>
      <c r="AE88" s="16"/>
      <c r="AF88" s="2"/>
      <c r="AG88" s="2"/>
      <c r="AH88" s="16"/>
      <c r="AI88" s="2"/>
      <c r="AJ88" s="2"/>
      <c r="AK88" s="2"/>
      <c r="AL88" s="2"/>
      <c r="AM88" s="2"/>
      <c r="AN88" s="2"/>
      <c r="AO88" s="2"/>
      <c r="AP88" s="2"/>
      <c r="AQ88" s="2"/>
      <c r="AR88" s="16"/>
      <c r="AS88" s="2"/>
      <c r="AT88" s="2"/>
      <c r="AU88" s="2"/>
      <c r="AV88" s="16"/>
      <c r="AW88" s="2"/>
      <c r="AX88" s="2"/>
      <c r="AY88" s="16"/>
      <c r="AZ88" t="s">
        <v>114</v>
      </c>
    </row>
    <row r="89" spans="1:52" x14ac:dyDescent="0.25">
      <c r="A89" s="2">
        <v>84</v>
      </c>
      <c r="B89" s="2" t="s">
        <v>190</v>
      </c>
      <c r="C89" t="s">
        <v>282</v>
      </c>
      <c r="D89" t="s">
        <v>350</v>
      </c>
      <c r="E89" s="2"/>
      <c r="F89" s="2"/>
      <c r="G89" s="17" t="e">
        <f t="shared" si="1"/>
        <v>#VALUE!</v>
      </c>
      <c r="H89" s="2"/>
      <c r="I89" s="2"/>
      <c r="J89" s="2"/>
      <c r="K89" s="2"/>
      <c r="L89" s="2"/>
      <c r="M89" s="2"/>
      <c r="N89" s="16"/>
      <c r="O89" s="2"/>
      <c r="P89" s="2"/>
      <c r="Q89" s="2"/>
      <c r="R89" s="2"/>
      <c r="S89" s="2"/>
      <c r="T89" s="16"/>
      <c r="U89" s="2"/>
      <c r="V89" s="2"/>
      <c r="W89" s="2"/>
      <c r="X89" s="2"/>
      <c r="Y89" s="2"/>
      <c r="Z89" s="16"/>
      <c r="AA89" s="2"/>
      <c r="AB89" s="2"/>
      <c r="AC89" s="2"/>
      <c r="AD89" s="2"/>
      <c r="AE89" s="16"/>
      <c r="AF89" s="2"/>
      <c r="AG89" s="2"/>
      <c r="AH89" s="16"/>
      <c r="AI89" s="2"/>
      <c r="AJ89" s="2"/>
      <c r="AK89" s="2"/>
      <c r="AL89" s="2"/>
      <c r="AM89" s="2"/>
      <c r="AN89" s="2"/>
      <c r="AO89" s="2"/>
      <c r="AP89" s="2"/>
      <c r="AQ89" s="2"/>
      <c r="AR89" s="16"/>
      <c r="AS89" s="2"/>
      <c r="AT89" s="2"/>
      <c r="AU89" s="2"/>
      <c r="AV89" s="16"/>
      <c r="AW89" s="2"/>
      <c r="AX89" s="2"/>
      <c r="AY89" s="16"/>
      <c r="AZ89" t="s">
        <v>119</v>
      </c>
    </row>
    <row r="90" spans="1:52" x14ac:dyDescent="0.25">
      <c r="A90" s="2">
        <v>85</v>
      </c>
      <c r="B90" s="2" t="s">
        <v>190</v>
      </c>
      <c r="C90" t="s">
        <v>283</v>
      </c>
      <c r="D90" t="s">
        <v>350</v>
      </c>
      <c r="E90" s="2"/>
      <c r="F90" s="2"/>
      <c r="G90" s="17" t="e">
        <f t="shared" si="1"/>
        <v>#VALUE!</v>
      </c>
      <c r="H90" s="2"/>
      <c r="I90" s="2"/>
      <c r="J90" s="2"/>
      <c r="K90" s="2"/>
      <c r="L90" s="2"/>
      <c r="M90" s="2"/>
      <c r="N90" s="16"/>
      <c r="O90" s="2"/>
      <c r="P90" s="2"/>
      <c r="Q90" s="2"/>
      <c r="R90" s="2"/>
      <c r="S90" s="2"/>
      <c r="T90" s="16"/>
      <c r="U90" s="2"/>
      <c r="V90" s="2"/>
      <c r="W90" s="2"/>
      <c r="X90" s="2"/>
      <c r="Y90" s="2"/>
      <c r="Z90" s="16"/>
      <c r="AA90" s="2"/>
      <c r="AB90" s="2"/>
      <c r="AC90" s="2"/>
      <c r="AD90" s="2"/>
      <c r="AE90" s="16"/>
      <c r="AF90" s="2"/>
      <c r="AG90" s="2"/>
      <c r="AH90" s="16"/>
      <c r="AI90" s="2"/>
      <c r="AJ90" s="2"/>
      <c r="AK90" s="2"/>
      <c r="AL90" s="2"/>
      <c r="AM90" s="2"/>
      <c r="AN90" s="2"/>
      <c r="AO90" s="2"/>
      <c r="AP90" s="2"/>
      <c r="AQ90" s="2"/>
      <c r="AR90" s="16"/>
      <c r="AS90" s="2"/>
      <c r="AT90" s="2"/>
      <c r="AU90" s="2"/>
      <c r="AV90" s="16"/>
      <c r="AW90" s="2"/>
      <c r="AX90" s="2"/>
      <c r="AY90" s="16"/>
      <c r="AZ90" t="s">
        <v>126</v>
      </c>
    </row>
    <row r="91" spans="1:52" x14ac:dyDescent="0.25">
      <c r="A91" s="2">
        <v>86</v>
      </c>
      <c r="B91" s="2" t="s">
        <v>190</v>
      </c>
      <c r="C91" t="s">
        <v>284</v>
      </c>
      <c r="D91" t="s">
        <v>350</v>
      </c>
      <c r="E91" s="2"/>
      <c r="F91" s="2"/>
      <c r="G91" s="17" t="e">
        <f t="shared" si="1"/>
        <v>#VALUE!</v>
      </c>
      <c r="H91" s="2"/>
      <c r="I91" s="2"/>
      <c r="J91" s="2"/>
      <c r="K91" s="2"/>
      <c r="L91" s="2"/>
      <c r="M91" s="2"/>
      <c r="N91" s="16"/>
      <c r="O91" s="2"/>
      <c r="P91" s="2"/>
      <c r="Q91" s="2"/>
      <c r="R91" s="2"/>
      <c r="S91" s="2"/>
      <c r="T91" s="16"/>
      <c r="U91" s="2"/>
      <c r="V91" s="2"/>
      <c r="W91" s="2"/>
      <c r="X91" s="2"/>
      <c r="Y91" s="2"/>
      <c r="Z91" s="16"/>
      <c r="AA91" s="2"/>
      <c r="AB91" s="2"/>
      <c r="AC91" s="2"/>
      <c r="AD91" s="2"/>
      <c r="AE91" s="16"/>
      <c r="AF91" s="2"/>
      <c r="AG91" s="2"/>
      <c r="AH91" s="16"/>
      <c r="AI91" s="2"/>
      <c r="AJ91" s="2"/>
      <c r="AK91" s="2"/>
      <c r="AL91" s="2"/>
      <c r="AM91" s="2"/>
      <c r="AN91" s="2"/>
      <c r="AO91" s="2"/>
      <c r="AP91" s="2"/>
      <c r="AQ91" s="2"/>
      <c r="AR91" s="16"/>
      <c r="AS91" s="2"/>
      <c r="AT91" s="2"/>
      <c r="AU91" s="2"/>
      <c r="AV91" s="16"/>
      <c r="AW91" s="2"/>
      <c r="AX91" s="2"/>
      <c r="AY91" s="16"/>
      <c r="AZ91" t="s">
        <v>132</v>
      </c>
    </row>
    <row r="92" spans="1:52" x14ac:dyDescent="0.25">
      <c r="A92" s="2">
        <v>87</v>
      </c>
      <c r="B92" s="2" t="s">
        <v>190</v>
      </c>
      <c r="C92" t="s">
        <v>285</v>
      </c>
      <c r="D92" t="s">
        <v>350</v>
      </c>
      <c r="E92" s="2"/>
      <c r="F92" s="2"/>
      <c r="G92" s="17" t="e">
        <f t="shared" si="1"/>
        <v>#VALUE!</v>
      </c>
      <c r="H92" s="2"/>
      <c r="I92" s="2"/>
      <c r="J92" s="2"/>
      <c r="K92" s="2"/>
      <c r="L92" s="2"/>
      <c r="M92" s="2"/>
      <c r="N92" s="16"/>
      <c r="O92" s="2"/>
      <c r="P92" s="2"/>
      <c r="Q92" s="2"/>
      <c r="R92" s="2"/>
      <c r="S92" s="2"/>
      <c r="T92" s="16"/>
      <c r="U92" s="2"/>
      <c r="V92" s="2"/>
      <c r="W92" s="2"/>
      <c r="X92" s="2"/>
      <c r="Y92" s="2"/>
      <c r="Z92" s="16"/>
      <c r="AA92" s="2"/>
      <c r="AB92" s="2"/>
      <c r="AC92" s="2"/>
      <c r="AD92" s="2"/>
      <c r="AE92" s="16"/>
      <c r="AF92" s="2"/>
      <c r="AG92" s="2"/>
      <c r="AH92" s="16"/>
      <c r="AI92" s="2"/>
      <c r="AJ92" s="2"/>
      <c r="AK92" s="2"/>
      <c r="AL92" s="2"/>
      <c r="AM92" s="2"/>
      <c r="AN92" s="2"/>
      <c r="AO92" s="2"/>
      <c r="AP92" s="2"/>
      <c r="AQ92" s="2"/>
      <c r="AR92" s="16"/>
      <c r="AS92" s="2"/>
      <c r="AT92" s="2"/>
      <c r="AU92" s="2"/>
      <c r="AV92" s="16"/>
      <c r="AW92" s="2"/>
      <c r="AX92" s="2"/>
      <c r="AY92" s="16"/>
      <c r="AZ92" t="s">
        <v>133</v>
      </c>
    </row>
    <row r="93" spans="1:52" x14ac:dyDescent="0.25">
      <c r="A93" s="2">
        <v>88</v>
      </c>
      <c r="B93" s="2" t="s">
        <v>188</v>
      </c>
      <c r="C93" t="s">
        <v>286</v>
      </c>
      <c r="D93" t="s">
        <v>350</v>
      </c>
      <c r="E93" s="2"/>
      <c r="F93" s="2"/>
      <c r="G93" s="17" t="e">
        <f t="shared" si="1"/>
        <v>#VALUE!</v>
      </c>
      <c r="H93" s="2"/>
      <c r="I93" s="2"/>
      <c r="J93" s="2"/>
      <c r="K93" s="2"/>
      <c r="L93" s="2"/>
      <c r="M93" s="2"/>
      <c r="N93" s="16"/>
      <c r="O93" s="2"/>
      <c r="P93" s="2"/>
      <c r="Q93" s="2"/>
      <c r="R93" s="2"/>
      <c r="S93" s="2"/>
      <c r="T93" s="16"/>
      <c r="U93" s="2"/>
      <c r="V93" s="2"/>
      <c r="W93" s="2"/>
      <c r="X93" s="2"/>
      <c r="Y93" s="2"/>
      <c r="Z93" s="16"/>
      <c r="AA93" s="2"/>
      <c r="AB93" s="2"/>
      <c r="AC93" s="2"/>
      <c r="AD93" s="2"/>
      <c r="AE93" s="16"/>
      <c r="AF93" s="2"/>
      <c r="AG93" s="2"/>
      <c r="AH93" s="16"/>
      <c r="AI93" s="2"/>
      <c r="AJ93" s="2"/>
      <c r="AK93" s="2"/>
      <c r="AL93" s="2"/>
      <c r="AM93" s="2"/>
      <c r="AN93" s="2"/>
      <c r="AO93" s="2"/>
      <c r="AP93" s="2"/>
      <c r="AQ93" s="2"/>
      <c r="AR93" s="16"/>
      <c r="AS93" s="2"/>
      <c r="AT93" s="2"/>
      <c r="AU93" s="2"/>
      <c r="AV93" s="16"/>
      <c r="AW93" s="2"/>
      <c r="AX93" s="2"/>
      <c r="AY93" s="16"/>
      <c r="AZ93" t="s">
        <v>49</v>
      </c>
    </row>
    <row r="94" spans="1:52" x14ac:dyDescent="0.25">
      <c r="A94" s="2">
        <v>89</v>
      </c>
      <c r="B94" s="2" t="s">
        <v>188</v>
      </c>
      <c r="C94" t="s">
        <v>287</v>
      </c>
      <c r="D94" t="s">
        <v>350</v>
      </c>
      <c r="E94" s="2"/>
      <c r="F94" s="2"/>
      <c r="G94" s="17" t="e">
        <f t="shared" si="1"/>
        <v>#VALUE!</v>
      </c>
      <c r="H94" s="2"/>
      <c r="I94" s="2"/>
      <c r="J94" s="2"/>
      <c r="K94" s="2"/>
      <c r="L94" s="2"/>
      <c r="M94" s="2"/>
      <c r="N94" s="16"/>
      <c r="O94" s="2"/>
      <c r="P94" s="2"/>
      <c r="Q94" s="2"/>
      <c r="R94" s="2"/>
      <c r="S94" s="2"/>
      <c r="T94" s="16"/>
      <c r="U94" s="2"/>
      <c r="V94" s="2"/>
      <c r="W94" s="2"/>
      <c r="X94" s="2"/>
      <c r="Y94" s="2"/>
      <c r="Z94" s="16"/>
      <c r="AA94" s="2"/>
      <c r="AB94" s="2"/>
      <c r="AC94" s="2"/>
      <c r="AD94" s="2"/>
      <c r="AE94" s="16"/>
      <c r="AF94" s="2"/>
      <c r="AG94" s="2"/>
      <c r="AH94" s="16"/>
      <c r="AI94" s="2"/>
      <c r="AJ94" s="2"/>
      <c r="AK94" s="2"/>
      <c r="AL94" s="2"/>
      <c r="AM94" s="2"/>
      <c r="AN94" s="2"/>
      <c r="AO94" s="2"/>
      <c r="AP94" s="2"/>
      <c r="AQ94" s="2"/>
      <c r="AR94" s="16"/>
      <c r="AS94" s="2"/>
      <c r="AT94" s="2"/>
      <c r="AU94" s="2"/>
      <c r="AV94" s="16"/>
      <c r="AW94" s="2"/>
      <c r="AX94" s="2"/>
      <c r="AY94" s="16"/>
      <c r="AZ94" t="s">
        <v>80</v>
      </c>
    </row>
    <row r="95" spans="1:52" x14ac:dyDescent="0.25">
      <c r="A95" s="2">
        <v>90</v>
      </c>
      <c r="B95" s="2" t="s">
        <v>188</v>
      </c>
      <c r="C95" t="s">
        <v>288</v>
      </c>
      <c r="D95" t="s">
        <v>350</v>
      </c>
      <c r="E95" s="2"/>
      <c r="F95" s="2"/>
      <c r="G95" s="17" t="e">
        <f t="shared" si="1"/>
        <v>#VALUE!</v>
      </c>
      <c r="H95" s="2"/>
      <c r="I95" s="2"/>
      <c r="J95" s="2"/>
      <c r="K95" s="2"/>
      <c r="L95" s="2"/>
      <c r="M95" s="2"/>
      <c r="N95" s="16"/>
      <c r="O95" s="2"/>
      <c r="P95" s="2"/>
      <c r="Q95" s="2"/>
      <c r="R95" s="2"/>
      <c r="S95" s="2"/>
      <c r="T95" s="16"/>
      <c r="U95" s="2"/>
      <c r="V95" s="2"/>
      <c r="W95" s="2"/>
      <c r="X95" s="2"/>
      <c r="Y95" s="2"/>
      <c r="Z95" s="16"/>
      <c r="AA95" s="2"/>
      <c r="AB95" s="2"/>
      <c r="AC95" s="2"/>
      <c r="AD95" s="2"/>
      <c r="AE95" s="16"/>
      <c r="AF95" s="2"/>
      <c r="AG95" s="2"/>
      <c r="AH95" s="16"/>
      <c r="AI95" s="2"/>
      <c r="AJ95" s="2"/>
      <c r="AK95" s="2"/>
      <c r="AL95" s="2"/>
      <c r="AM95" s="2"/>
      <c r="AN95" s="2"/>
      <c r="AO95" s="2"/>
      <c r="AP95" s="2"/>
      <c r="AQ95" s="2"/>
      <c r="AR95" s="16"/>
      <c r="AS95" s="2"/>
      <c r="AT95" s="2"/>
      <c r="AU95" s="2"/>
      <c r="AV95" s="16"/>
      <c r="AW95" s="2"/>
      <c r="AX95" s="2"/>
      <c r="AY95" s="16"/>
      <c r="AZ95" t="s">
        <v>123</v>
      </c>
    </row>
    <row r="96" spans="1:52" x14ac:dyDescent="0.25">
      <c r="A96" s="2">
        <v>91</v>
      </c>
      <c r="B96" s="2" t="s">
        <v>201</v>
      </c>
      <c r="C96" t="s">
        <v>289</v>
      </c>
      <c r="D96" t="s">
        <v>350</v>
      </c>
      <c r="E96" s="2"/>
      <c r="F96" s="2"/>
      <c r="G96" s="17" t="e">
        <f t="shared" si="1"/>
        <v>#VALUE!</v>
      </c>
      <c r="H96" s="2"/>
      <c r="I96" s="2"/>
      <c r="J96" s="2"/>
      <c r="K96" s="2"/>
      <c r="L96" s="2"/>
      <c r="M96" s="2"/>
      <c r="N96" s="16"/>
      <c r="O96" s="2"/>
      <c r="P96" s="2"/>
      <c r="Q96" s="2"/>
      <c r="R96" s="2"/>
      <c r="S96" s="2"/>
      <c r="T96" s="16"/>
      <c r="U96" s="2"/>
      <c r="V96" s="2"/>
      <c r="W96" s="2"/>
      <c r="X96" s="2"/>
      <c r="Y96" s="2"/>
      <c r="Z96" s="16"/>
      <c r="AA96" s="2"/>
      <c r="AB96" s="2"/>
      <c r="AC96" s="2"/>
      <c r="AD96" s="2"/>
      <c r="AE96" s="16"/>
      <c r="AF96" s="2"/>
      <c r="AG96" s="2"/>
      <c r="AH96" s="16"/>
      <c r="AI96" s="2"/>
      <c r="AJ96" s="2"/>
      <c r="AK96" s="2"/>
      <c r="AL96" s="2"/>
      <c r="AM96" s="2"/>
      <c r="AN96" s="2"/>
      <c r="AO96" s="2"/>
      <c r="AP96" s="2"/>
      <c r="AQ96" s="2"/>
      <c r="AR96" s="16"/>
      <c r="AS96" s="2"/>
      <c r="AT96" s="2"/>
      <c r="AU96" s="2"/>
      <c r="AV96" s="16"/>
      <c r="AW96" s="2"/>
      <c r="AX96" s="2"/>
      <c r="AY96" s="16"/>
      <c r="AZ96" t="s">
        <v>68</v>
      </c>
    </row>
    <row r="97" spans="1:52" x14ac:dyDescent="0.25">
      <c r="A97" s="2">
        <v>92</v>
      </c>
      <c r="B97" s="2" t="s">
        <v>201</v>
      </c>
      <c r="C97" t="s">
        <v>290</v>
      </c>
      <c r="D97" t="s">
        <v>350</v>
      </c>
      <c r="E97" s="2"/>
      <c r="F97" s="2"/>
      <c r="G97" s="17" t="e">
        <f t="shared" si="1"/>
        <v>#VALUE!</v>
      </c>
      <c r="H97" s="2"/>
      <c r="I97" s="2"/>
      <c r="J97" s="2"/>
      <c r="K97" s="2"/>
      <c r="L97" s="2"/>
      <c r="M97" s="2"/>
      <c r="N97" s="16"/>
      <c r="O97" s="2"/>
      <c r="P97" s="2"/>
      <c r="Q97" s="2"/>
      <c r="R97" s="2"/>
      <c r="S97" s="2"/>
      <c r="T97" s="16"/>
      <c r="U97" s="2"/>
      <c r="V97" s="2"/>
      <c r="W97" s="2"/>
      <c r="X97" s="2"/>
      <c r="Y97" s="2"/>
      <c r="Z97" s="16"/>
      <c r="AA97" s="2"/>
      <c r="AB97" s="2"/>
      <c r="AC97" s="2"/>
      <c r="AD97" s="2"/>
      <c r="AE97" s="16"/>
      <c r="AF97" s="2"/>
      <c r="AG97" s="2"/>
      <c r="AH97" s="16"/>
      <c r="AI97" s="2"/>
      <c r="AJ97" s="2"/>
      <c r="AK97" s="2"/>
      <c r="AL97" s="2"/>
      <c r="AM97" s="2"/>
      <c r="AN97" s="2"/>
      <c r="AO97" s="2"/>
      <c r="AP97" s="2"/>
      <c r="AQ97" s="2"/>
      <c r="AR97" s="16"/>
      <c r="AS97" s="2"/>
      <c r="AT97" s="2"/>
      <c r="AU97" s="2"/>
      <c r="AV97" s="16"/>
      <c r="AW97" s="2"/>
      <c r="AX97" s="2"/>
      <c r="AY97" s="16"/>
      <c r="AZ97" t="s">
        <v>75</v>
      </c>
    </row>
    <row r="98" spans="1:52" x14ac:dyDescent="0.25">
      <c r="A98" s="2">
        <v>93</v>
      </c>
      <c r="B98" s="2" t="s">
        <v>201</v>
      </c>
      <c r="C98" t="s">
        <v>291</v>
      </c>
      <c r="D98" t="s">
        <v>350</v>
      </c>
      <c r="E98" s="2"/>
      <c r="F98" s="2"/>
      <c r="G98" s="17" t="e">
        <f t="shared" si="1"/>
        <v>#VALUE!</v>
      </c>
      <c r="H98" s="2"/>
      <c r="I98" s="2"/>
      <c r="J98" s="2"/>
      <c r="K98" s="2"/>
      <c r="L98" s="2"/>
      <c r="M98" s="2"/>
      <c r="N98" s="16"/>
      <c r="O98" s="2"/>
      <c r="P98" s="2"/>
      <c r="Q98" s="2"/>
      <c r="R98" s="2"/>
      <c r="S98" s="2"/>
      <c r="T98" s="16"/>
      <c r="U98" s="2"/>
      <c r="V98" s="2"/>
      <c r="W98" s="2"/>
      <c r="X98" s="2"/>
      <c r="Y98" s="2"/>
      <c r="Z98" s="16"/>
      <c r="AA98" s="2"/>
      <c r="AB98" s="2"/>
      <c r="AC98" s="2"/>
      <c r="AD98" s="2"/>
      <c r="AE98" s="16"/>
      <c r="AF98" s="2"/>
      <c r="AG98" s="2"/>
      <c r="AH98" s="16"/>
      <c r="AI98" s="2"/>
      <c r="AJ98" s="2"/>
      <c r="AK98" s="2"/>
      <c r="AL98" s="2"/>
      <c r="AM98" s="2"/>
      <c r="AN98" s="2"/>
      <c r="AO98" s="2"/>
      <c r="AP98" s="2"/>
      <c r="AQ98" s="2"/>
      <c r="AR98" s="16"/>
      <c r="AS98" s="2"/>
      <c r="AT98" s="2"/>
      <c r="AU98" s="2"/>
      <c r="AV98" s="16"/>
      <c r="AW98" s="2"/>
      <c r="AX98" s="2"/>
      <c r="AY98" s="16"/>
      <c r="AZ98" t="s">
        <v>83</v>
      </c>
    </row>
    <row r="99" spans="1:52" x14ac:dyDescent="0.25">
      <c r="A99" s="2">
        <v>94</v>
      </c>
      <c r="B99" s="2" t="s">
        <v>201</v>
      </c>
      <c r="C99" t="s">
        <v>292</v>
      </c>
      <c r="D99" t="s">
        <v>350</v>
      </c>
      <c r="E99" s="2"/>
      <c r="F99" s="2"/>
      <c r="G99" s="17" t="e">
        <f t="shared" si="1"/>
        <v>#VALUE!</v>
      </c>
      <c r="H99" s="2"/>
      <c r="I99" s="2"/>
      <c r="J99" s="2"/>
      <c r="K99" s="2"/>
      <c r="L99" s="2"/>
      <c r="M99" s="2"/>
      <c r="N99" s="16"/>
      <c r="O99" s="2"/>
      <c r="P99" s="2"/>
      <c r="Q99" s="2"/>
      <c r="R99" s="2"/>
      <c r="S99" s="2"/>
      <c r="T99" s="16"/>
      <c r="U99" s="2"/>
      <c r="V99" s="2"/>
      <c r="W99" s="2"/>
      <c r="X99" s="2"/>
      <c r="Y99" s="2"/>
      <c r="Z99" s="16"/>
      <c r="AA99" s="2"/>
      <c r="AB99" s="2"/>
      <c r="AC99" s="2"/>
      <c r="AD99" s="2"/>
      <c r="AE99" s="16"/>
      <c r="AF99" s="2"/>
      <c r="AG99" s="2"/>
      <c r="AH99" s="16"/>
      <c r="AI99" s="2"/>
      <c r="AJ99" s="2"/>
      <c r="AK99" s="2"/>
      <c r="AL99" s="2"/>
      <c r="AM99" s="2"/>
      <c r="AN99" s="2"/>
      <c r="AO99" s="2"/>
      <c r="AP99" s="2"/>
      <c r="AQ99" s="2"/>
      <c r="AR99" s="16"/>
      <c r="AS99" s="2"/>
      <c r="AT99" s="2"/>
      <c r="AU99" s="2"/>
      <c r="AV99" s="16"/>
      <c r="AW99" s="2"/>
      <c r="AX99" s="2"/>
      <c r="AY99" s="16"/>
      <c r="AZ99" t="s">
        <v>89</v>
      </c>
    </row>
    <row r="100" spans="1:52" x14ac:dyDescent="0.25">
      <c r="A100" s="2">
        <v>95</v>
      </c>
      <c r="B100" s="2" t="s">
        <v>201</v>
      </c>
      <c r="C100" t="s">
        <v>293</v>
      </c>
      <c r="D100" t="s">
        <v>350</v>
      </c>
      <c r="E100" s="2"/>
      <c r="F100" s="2"/>
      <c r="G100" s="17" t="e">
        <f t="shared" si="1"/>
        <v>#VALUE!</v>
      </c>
      <c r="H100" s="2"/>
      <c r="I100" s="2"/>
      <c r="J100" s="2"/>
      <c r="K100" s="2"/>
      <c r="L100" s="2"/>
      <c r="M100" s="2"/>
      <c r="N100" s="16"/>
      <c r="O100" s="2"/>
      <c r="P100" s="2"/>
      <c r="Q100" s="2"/>
      <c r="R100" s="2"/>
      <c r="S100" s="2"/>
      <c r="T100" s="16"/>
      <c r="U100" s="2"/>
      <c r="V100" s="2"/>
      <c r="W100" s="2"/>
      <c r="X100" s="2"/>
      <c r="Y100" s="2"/>
      <c r="Z100" s="16"/>
      <c r="AA100" s="2"/>
      <c r="AB100" s="2"/>
      <c r="AC100" s="2"/>
      <c r="AD100" s="2"/>
      <c r="AE100" s="16"/>
      <c r="AF100" s="2"/>
      <c r="AG100" s="2"/>
      <c r="AH100" s="16"/>
      <c r="AI100" s="2"/>
      <c r="AJ100" s="2"/>
      <c r="AK100" s="2"/>
      <c r="AL100" s="2"/>
      <c r="AM100" s="2"/>
      <c r="AN100" s="2"/>
      <c r="AO100" s="2"/>
      <c r="AP100" s="2"/>
      <c r="AQ100" s="2"/>
      <c r="AR100" s="16"/>
      <c r="AS100" s="2"/>
      <c r="AT100" s="2"/>
      <c r="AU100" s="2"/>
      <c r="AV100" s="16"/>
      <c r="AW100" s="2"/>
      <c r="AX100" s="2"/>
      <c r="AY100" s="16"/>
      <c r="AZ100" t="s">
        <v>97</v>
      </c>
    </row>
    <row r="101" spans="1:52" x14ac:dyDescent="0.25">
      <c r="A101" s="2">
        <v>96</v>
      </c>
      <c r="B101" s="2" t="s">
        <v>201</v>
      </c>
      <c r="C101" t="s">
        <v>294</v>
      </c>
      <c r="D101" t="s">
        <v>350</v>
      </c>
      <c r="E101" s="2"/>
      <c r="F101" s="2"/>
      <c r="G101" s="17" t="e">
        <f t="shared" si="1"/>
        <v>#VALUE!</v>
      </c>
      <c r="H101" s="2"/>
      <c r="I101" s="2"/>
      <c r="J101" s="2"/>
      <c r="K101" s="2"/>
      <c r="L101" s="2"/>
      <c r="M101" s="2"/>
      <c r="N101" s="16"/>
      <c r="O101" s="2"/>
      <c r="P101" s="2"/>
      <c r="Q101" s="2"/>
      <c r="R101" s="2"/>
      <c r="S101" s="2"/>
      <c r="T101" s="16"/>
      <c r="U101" s="2"/>
      <c r="V101" s="2"/>
      <c r="W101" s="2"/>
      <c r="X101" s="2"/>
      <c r="Y101" s="2"/>
      <c r="Z101" s="16"/>
      <c r="AA101" s="2"/>
      <c r="AB101" s="2"/>
      <c r="AC101" s="2"/>
      <c r="AD101" s="2"/>
      <c r="AE101" s="16"/>
      <c r="AF101" s="2"/>
      <c r="AG101" s="2"/>
      <c r="AH101" s="16"/>
      <c r="AI101" s="2"/>
      <c r="AJ101" s="2"/>
      <c r="AK101" s="2"/>
      <c r="AL101" s="2"/>
      <c r="AM101" s="2"/>
      <c r="AN101" s="2"/>
      <c r="AO101" s="2"/>
      <c r="AP101" s="2"/>
      <c r="AQ101" s="2"/>
      <c r="AR101" s="16"/>
      <c r="AS101" s="2"/>
      <c r="AT101" s="2"/>
      <c r="AU101" s="2"/>
      <c r="AV101" s="16"/>
      <c r="AW101" s="2"/>
      <c r="AX101" s="2"/>
      <c r="AY101" s="16"/>
      <c r="AZ101" t="s">
        <v>110</v>
      </c>
    </row>
    <row r="102" spans="1:52" x14ac:dyDescent="0.25">
      <c r="A102" s="2">
        <v>97</v>
      </c>
      <c r="B102" s="2" t="s">
        <v>201</v>
      </c>
      <c r="C102" t="s">
        <v>269</v>
      </c>
      <c r="D102" t="s">
        <v>350</v>
      </c>
      <c r="E102" s="2"/>
      <c r="F102" s="2"/>
      <c r="G102" s="17" t="e">
        <f t="shared" si="1"/>
        <v>#VALUE!</v>
      </c>
      <c r="H102" s="2"/>
      <c r="I102" s="2"/>
      <c r="J102" s="2"/>
      <c r="K102" s="2"/>
      <c r="L102" s="2"/>
      <c r="M102" s="2"/>
      <c r="N102" s="16"/>
      <c r="O102" s="2"/>
      <c r="P102" s="2"/>
      <c r="Q102" s="2"/>
      <c r="R102" s="2"/>
      <c r="S102" s="2"/>
      <c r="T102" s="16"/>
      <c r="U102" s="2"/>
      <c r="V102" s="2"/>
      <c r="W102" s="2"/>
      <c r="X102" s="2"/>
      <c r="Y102" s="2"/>
      <c r="Z102" s="16"/>
      <c r="AA102" s="2"/>
      <c r="AB102" s="2"/>
      <c r="AC102" s="2"/>
      <c r="AD102" s="2"/>
      <c r="AE102" s="16"/>
      <c r="AF102" s="2"/>
      <c r="AG102" s="2"/>
      <c r="AH102" s="16"/>
      <c r="AI102" s="2"/>
      <c r="AJ102" s="2"/>
      <c r="AK102" s="2"/>
      <c r="AL102" s="2"/>
      <c r="AM102" s="2"/>
      <c r="AN102" s="2"/>
      <c r="AO102" s="2"/>
      <c r="AP102" s="2"/>
      <c r="AQ102" s="2"/>
      <c r="AR102" s="16"/>
      <c r="AS102" s="2"/>
      <c r="AT102" s="2"/>
      <c r="AU102" s="2"/>
      <c r="AV102" s="16"/>
      <c r="AW102" s="2"/>
      <c r="AX102" s="2"/>
      <c r="AY102" s="16"/>
      <c r="AZ102" t="s">
        <v>115</v>
      </c>
    </row>
    <row r="103" spans="1:52" x14ac:dyDescent="0.25">
      <c r="A103" s="2">
        <v>98</v>
      </c>
      <c r="B103" s="2" t="s">
        <v>201</v>
      </c>
      <c r="C103" t="s">
        <v>295</v>
      </c>
      <c r="D103" t="s">
        <v>350</v>
      </c>
      <c r="E103" s="2"/>
      <c r="F103" s="2"/>
      <c r="G103" s="17" t="e">
        <f t="shared" si="1"/>
        <v>#VALUE!</v>
      </c>
      <c r="H103" s="2"/>
      <c r="I103" s="2"/>
      <c r="J103" s="2"/>
      <c r="K103" s="2"/>
      <c r="L103" s="2"/>
      <c r="M103" s="2"/>
      <c r="N103" s="16"/>
      <c r="O103" s="2"/>
      <c r="P103" s="2"/>
      <c r="Q103" s="2"/>
      <c r="R103" s="2"/>
      <c r="S103" s="2"/>
      <c r="T103" s="16"/>
      <c r="U103" s="2"/>
      <c r="V103" s="2"/>
      <c r="W103" s="2"/>
      <c r="X103" s="2"/>
      <c r="Y103" s="2"/>
      <c r="Z103" s="16"/>
      <c r="AA103" s="2"/>
      <c r="AB103" s="2"/>
      <c r="AC103" s="2"/>
      <c r="AD103" s="2"/>
      <c r="AE103" s="16"/>
      <c r="AF103" s="2"/>
      <c r="AG103" s="2"/>
      <c r="AH103" s="16"/>
      <c r="AI103" s="2"/>
      <c r="AJ103" s="2"/>
      <c r="AK103" s="2"/>
      <c r="AL103" s="2"/>
      <c r="AM103" s="2"/>
      <c r="AN103" s="2"/>
      <c r="AO103" s="2"/>
      <c r="AP103" s="2"/>
      <c r="AQ103" s="2"/>
      <c r="AR103" s="16"/>
      <c r="AS103" s="2"/>
      <c r="AT103" s="2"/>
      <c r="AU103" s="2"/>
      <c r="AV103" s="16"/>
      <c r="AW103" s="2"/>
      <c r="AX103" s="2"/>
      <c r="AY103" s="16"/>
      <c r="AZ103" t="s">
        <v>141</v>
      </c>
    </row>
    <row r="104" spans="1:52" x14ac:dyDescent="0.25">
      <c r="A104" s="2">
        <v>99</v>
      </c>
      <c r="B104" s="2" t="s">
        <v>201</v>
      </c>
      <c r="C104" t="s">
        <v>296</v>
      </c>
      <c r="D104" t="s">
        <v>350</v>
      </c>
      <c r="E104" s="2"/>
      <c r="F104" s="2"/>
      <c r="G104" s="17" t="e">
        <f t="shared" si="1"/>
        <v>#VALUE!</v>
      </c>
      <c r="H104" s="2"/>
      <c r="I104" s="2"/>
      <c r="J104" s="2"/>
      <c r="K104" s="2"/>
      <c r="L104" s="2"/>
      <c r="M104" s="2"/>
      <c r="N104" s="16"/>
      <c r="O104" s="2"/>
      <c r="P104" s="2"/>
      <c r="Q104" s="2"/>
      <c r="R104" s="2"/>
      <c r="S104" s="2"/>
      <c r="T104" s="16"/>
      <c r="U104" s="2"/>
      <c r="V104" s="2"/>
      <c r="W104" s="2"/>
      <c r="X104" s="2"/>
      <c r="Y104" s="2"/>
      <c r="Z104" s="16"/>
      <c r="AA104" s="2"/>
      <c r="AB104" s="2"/>
      <c r="AC104" s="2"/>
      <c r="AD104" s="2"/>
      <c r="AE104" s="16"/>
      <c r="AF104" s="2"/>
      <c r="AG104" s="2"/>
      <c r="AH104" s="16"/>
      <c r="AI104" s="2"/>
      <c r="AJ104" s="2"/>
      <c r="AK104" s="2"/>
      <c r="AL104" s="2"/>
      <c r="AM104" s="2"/>
      <c r="AN104" s="2"/>
      <c r="AO104" s="2"/>
      <c r="AP104" s="2"/>
      <c r="AQ104" s="2"/>
      <c r="AR104" s="16"/>
      <c r="AS104" s="2"/>
      <c r="AT104" s="2"/>
      <c r="AU104" s="2"/>
      <c r="AV104" s="16"/>
      <c r="AW104" s="2"/>
      <c r="AX104" s="2"/>
      <c r="AY104" s="16"/>
      <c r="AZ104" t="s">
        <v>146</v>
      </c>
    </row>
    <row r="105" spans="1:52" x14ac:dyDescent="0.25">
      <c r="A105" s="2">
        <v>100</v>
      </c>
      <c r="B105" s="2" t="s">
        <v>201</v>
      </c>
      <c r="C105" t="s">
        <v>297</v>
      </c>
      <c r="D105" t="s">
        <v>350</v>
      </c>
      <c r="E105" s="2"/>
      <c r="F105" s="2"/>
      <c r="G105" s="17" t="e">
        <f t="shared" si="1"/>
        <v>#VALUE!</v>
      </c>
      <c r="H105" s="2"/>
      <c r="I105" s="2"/>
      <c r="J105" s="2"/>
      <c r="K105" s="2"/>
      <c r="L105" s="2"/>
      <c r="M105" s="2"/>
      <c r="N105" s="16"/>
      <c r="O105" s="2"/>
      <c r="P105" s="2"/>
      <c r="Q105" s="2"/>
      <c r="R105" s="2"/>
      <c r="S105" s="2"/>
      <c r="T105" s="16"/>
      <c r="U105" s="2"/>
      <c r="V105" s="2"/>
      <c r="W105" s="2"/>
      <c r="X105" s="2"/>
      <c r="Y105" s="2"/>
      <c r="Z105" s="16"/>
      <c r="AA105" s="2"/>
      <c r="AB105" s="2"/>
      <c r="AC105" s="2"/>
      <c r="AD105" s="2"/>
      <c r="AE105" s="16"/>
      <c r="AF105" s="2"/>
      <c r="AG105" s="2"/>
      <c r="AH105" s="16"/>
      <c r="AI105" s="2"/>
      <c r="AJ105" s="2"/>
      <c r="AK105" s="2"/>
      <c r="AL105" s="2"/>
      <c r="AM105" s="2"/>
      <c r="AN105" s="2"/>
      <c r="AO105" s="2"/>
      <c r="AP105" s="2"/>
      <c r="AQ105" s="2"/>
      <c r="AR105" s="16"/>
      <c r="AS105" s="2"/>
      <c r="AT105" s="2"/>
      <c r="AU105" s="2"/>
      <c r="AV105" s="16"/>
      <c r="AW105" s="2"/>
      <c r="AX105" s="2"/>
      <c r="AY105" s="16"/>
      <c r="AZ105" t="s">
        <v>147</v>
      </c>
    </row>
    <row r="106" spans="1:52" x14ac:dyDescent="0.25">
      <c r="A106" s="2">
        <v>101</v>
      </c>
      <c r="B106" s="2" t="s">
        <v>201</v>
      </c>
      <c r="C106" t="s">
        <v>298</v>
      </c>
      <c r="D106" t="s">
        <v>350</v>
      </c>
      <c r="E106" s="2"/>
      <c r="F106" s="2"/>
      <c r="G106" s="17" t="e">
        <f t="shared" si="1"/>
        <v>#VALUE!</v>
      </c>
      <c r="H106" s="2"/>
      <c r="I106" s="2"/>
      <c r="J106" s="2"/>
      <c r="K106" s="2"/>
      <c r="L106" s="2"/>
      <c r="M106" s="2"/>
      <c r="N106" s="16"/>
      <c r="O106" s="2"/>
      <c r="P106" s="2"/>
      <c r="Q106" s="2"/>
      <c r="R106" s="2"/>
      <c r="S106" s="2"/>
      <c r="T106" s="16"/>
      <c r="U106" s="2"/>
      <c r="V106" s="2"/>
      <c r="W106" s="2"/>
      <c r="X106" s="2"/>
      <c r="Y106" s="2"/>
      <c r="Z106" s="16"/>
      <c r="AA106" s="2"/>
      <c r="AB106" s="2"/>
      <c r="AC106" s="2"/>
      <c r="AD106" s="2"/>
      <c r="AE106" s="16"/>
      <c r="AF106" s="2"/>
      <c r="AG106" s="2"/>
      <c r="AH106" s="16"/>
      <c r="AI106" s="2"/>
      <c r="AJ106" s="2"/>
      <c r="AK106" s="2"/>
      <c r="AL106" s="2"/>
      <c r="AM106" s="2"/>
      <c r="AN106" s="2"/>
      <c r="AO106" s="2"/>
      <c r="AP106" s="2"/>
      <c r="AQ106" s="2"/>
      <c r="AR106" s="16"/>
      <c r="AS106" s="2"/>
      <c r="AT106" s="2"/>
      <c r="AU106" s="2"/>
      <c r="AV106" s="16"/>
      <c r="AW106" s="2"/>
      <c r="AX106" s="2"/>
      <c r="AY106" s="16"/>
      <c r="AZ106" t="s">
        <v>166</v>
      </c>
    </row>
    <row r="107" spans="1:52" x14ac:dyDescent="0.25">
      <c r="A107" s="2">
        <v>102</v>
      </c>
      <c r="B107" s="2" t="s">
        <v>195</v>
      </c>
      <c r="C107" t="s">
        <v>299</v>
      </c>
      <c r="D107" t="s">
        <v>350</v>
      </c>
      <c r="E107" s="2"/>
      <c r="F107" s="2"/>
      <c r="G107" s="17" t="e">
        <f t="shared" si="1"/>
        <v>#VALUE!</v>
      </c>
      <c r="H107" s="2"/>
      <c r="I107" s="2"/>
      <c r="J107" s="2"/>
      <c r="K107" s="2"/>
      <c r="L107" s="2"/>
      <c r="M107" s="2"/>
      <c r="N107" s="16"/>
      <c r="O107" s="2"/>
      <c r="P107" s="2"/>
      <c r="Q107" s="2"/>
      <c r="R107" s="2"/>
      <c r="S107" s="2"/>
      <c r="T107" s="16"/>
      <c r="U107" s="2"/>
      <c r="V107" s="2"/>
      <c r="W107" s="2"/>
      <c r="X107" s="2"/>
      <c r="Y107" s="2"/>
      <c r="Z107" s="16"/>
      <c r="AA107" s="2"/>
      <c r="AB107" s="2"/>
      <c r="AC107" s="2"/>
      <c r="AD107" s="2"/>
      <c r="AE107" s="16"/>
      <c r="AF107" s="2"/>
      <c r="AG107" s="2"/>
      <c r="AH107" s="16"/>
      <c r="AI107" s="2"/>
      <c r="AJ107" s="2"/>
      <c r="AK107" s="2"/>
      <c r="AL107" s="2"/>
      <c r="AM107" s="2"/>
      <c r="AN107" s="2"/>
      <c r="AO107" s="2"/>
      <c r="AP107" s="2"/>
      <c r="AQ107" s="2"/>
      <c r="AR107" s="16"/>
      <c r="AS107" s="2"/>
      <c r="AT107" s="2"/>
      <c r="AU107" s="2"/>
      <c r="AV107" s="16"/>
      <c r="AW107" s="2"/>
      <c r="AX107" s="2"/>
      <c r="AY107" s="16"/>
      <c r="AZ107" t="s">
        <v>59</v>
      </c>
    </row>
    <row r="108" spans="1:52" x14ac:dyDescent="0.25">
      <c r="A108" s="2">
        <v>103</v>
      </c>
      <c r="B108" s="2" t="s">
        <v>195</v>
      </c>
      <c r="C108" t="s">
        <v>300</v>
      </c>
      <c r="D108" t="s">
        <v>350</v>
      </c>
      <c r="E108" s="2"/>
      <c r="F108" s="2"/>
      <c r="G108" s="17" t="e">
        <f t="shared" si="1"/>
        <v>#VALUE!</v>
      </c>
      <c r="H108" s="2"/>
      <c r="I108" s="2"/>
      <c r="J108" s="2"/>
      <c r="K108" s="2"/>
      <c r="L108" s="2"/>
      <c r="M108" s="2"/>
      <c r="N108" s="16"/>
      <c r="O108" s="2"/>
      <c r="P108" s="2"/>
      <c r="Q108" s="2"/>
      <c r="R108" s="2"/>
      <c r="S108" s="2"/>
      <c r="T108" s="16"/>
      <c r="U108" s="2"/>
      <c r="V108" s="2"/>
      <c r="W108" s="2"/>
      <c r="X108" s="2"/>
      <c r="Y108" s="2"/>
      <c r="Z108" s="16"/>
      <c r="AA108" s="2"/>
      <c r="AB108" s="2"/>
      <c r="AC108" s="2"/>
      <c r="AD108" s="2"/>
      <c r="AE108" s="16"/>
      <c r="AF108" s="2"/>
      <c r="AG108" s="2"/>
      <c r="AH108" s="16"/>
      <c r="AI108" s="2"/>
      <c r="AJ108" s="2"/>
      <c r="AK108" s="2"/>
      <c r="AL108" s="2"/>
      <c r="AM108" s="2"/>
      <c r="AN108" s="2"/>
      <c r="AO108" s="2"/>
      <c r="AP108" s="2"/>
      <c r="AQ108" s="2"/>
      <c r="AR108" s="16"/>
      <c r="AS108" s="2"/>
      <c r="AT108" s="2"/>
      <c r="AU108" s="2"/>
      <c r="AV108" s="16"/>
      <c r="AW108" s="2"/>
      <c r="AX108" s="2"/>
      <c r="AY108" s="16"/>
      <c r="AZ108" t="s">
        <v>74</v>
      </c>
    </row>
    <row r="109" spans="1:52" x14ac:dyDescent="0.25">
      <c r="A109" s="2">
        <v>104</v>
      </c>
      <c r="B109" s="2" t="s">
        <v>195</v>
      </c>
      <c r="C109" t="s">
        <v>301</v>
      </c>
      <c r="D109" t="s">
        <v>350</v>
      </c>
      <c r="E109" s="2"/>
      <c r="F109" s="2"/>
      <c r="G109" s="17" t="e">
        <f t="shared" si="1"/>
        <v>#VALUE!</v>
      </c>
      <c r="H109" s="2"/>
      <c r="I109" s="2"/>
      <c r="J109" s="2"/>
      <c r="K109" s="2"/>
      <c r="L109" s="2"/>
      <c r="M109" s="2"/>
      <c r="N109" s="16"/>
      <c r="O109" s="2"/>
      <c r="P109" s="2"/>
      <c r="Q109" s="2"/>
      <c r="R109" s="2"/>
      <c r="S109" s="2"/>
      <c r="T109" s="16"/>
      <c r="U109" s="2"/>
      <c r="V109" s="2"/>
      <c r="W109" s="2"/>
      <c r="X109" s="2"/>
      <c r="Y109" s="2"/>
      <c r="Z109" s="16"/>
      <c r="AA109" s="2"/>
      <c r="AB109" s="2"/>
      <c r="AC109" s="2"/>
      <c r="AD109" s="2"/>
      <c r="AE109" s="16"/>
      <c r="AF109" s="2"/>
      <c r="AG109" s="2"/>
      <c r="AH109" s="16"/>
      <c r="AI109" s="2"/>
      <c r="AJ109" s="2"/>
      <c r="AK109" s="2"/>
      <c r="AL109" s="2"/>
      <c r="AM109" s="2"/>
      <c r="AN109" s="2"/>
      <c r="AO109" s="2"/>
      <c r="AP109" s="2"/>
      <c r="AQ109" s="2"/>
      <c r="AR109" s="16"/>
      <c r="AS109" s="2"/>
      <c r="AT109" s="2"/>
      <c r="AU109" s="2"/>
      <c r="AV109" s="16"/>
      <c r="AW109" s="2"/>
      <c r="AX109" s="2"/>
      <c r="AY109" s="16"/>
      <c r="AZ109" t="s">
        <v>76</v>
      </c>
    </row>
    <row r="110" spans="1:52" x14ac:dyDescent="0.25">
      <c r="A110" s="2">
        <v>105</v>
      </c>
      <c r="B110" s="2" t="s">
        <v>195</v>
      </c>
      <c r="C110" t="s">
        <v>269</v>
      </c>
      <c r="D110" t="s">
        <v>350</v>
      </c>
      <c r="E110" s="2"/>
      <c r="F110" s="2"/>
      <c r="G110" s="17" t="e">
        <f t="shared" si="1"/>
        <v>#VALUE!</v>
      </c>
      <c r="H110" s="2"/>
      <c r="I110" s="2"/>
      <c r="J110" s="2"/>
      <c r="K110" s="2"/>
      <c r="L110" s="2"/>
      <c r="M110" s="2"/>
      <c r="N110" s="16"/>
      <c r="O110" s="2"/>
      <c r="P110" s="2"/>
      <c r="Q110" s="2"/>
      <c r="R110" s="2"/>
      <c r="S110" s="2"/>
      <c r="T110" s="16"/>
      <c r="U110" s="2"/>
      <c r="V110" s="2"/>
      <c r="W110" s="2"/>
      <c r="X110" s="2"/>
      <c r="Y110" s="2"/>
      <c r="Z110" s="16"/>
      <c r="AA110" s="2"/>
      <c r="AB110" s="2"/>
      <c r="AC110" s="2"/>
      <c r="AD110" s="2"/>
      <c r="AE110" s="16"/>
      <c r="AF110" s="2"/>
      <c r="AG110" s="2"/>
      <c r="AH110" s="16"/>
      <c r="AI110" s="2"/>
      <c r="AJ110" s="2"/>
      <c r="AK110" s="2"/>
      <c r="AL110" s="2"/>
      <c r="AM110" s="2"/>
      <c r="AN110" s="2"/>
      <c r="AO110" s="2"/>
      <c r="AP110" s="2"/>
      <c r="AQ110" s="2"/>
      <c r="AR110" s="16"/>
      <c r="AS110" s="2"/>
      <c r="AT110" s="2"/>
      <c r="AU110" s="2"/>
      <c r="AV110" s="16"/>
      <c r="AW110" s="2"/>
      <c r="AX110" s="2"/>
      <c r="AY110" s="16"/>
      <c r="AZ110" t="s">
        <v>116</v>
      </c>
    </row>
    <row r="111" spans="1:52" x14ac:dyDescent="0.25">
      <c r="A111" s="2">
        <v>106</v>
      </c>
      <c r="B111" s="2" t="s">
        <v>195</v>
      </c>
      <c r="C111" t="s">
        <v>302</v>
      </c>
      <c r="D111" t="s">
        <v>350</v>
      </c>
      <c r="E111" s="2"/>
      <c r="F111" s="2"/>
      <c r="G111" s="17" t="e">
        <f t="shared" si="1"/>
        <v>#VALUE!</v>
      </c>
      <c r="H111" s="2"/>
      <c r="I111" s="2"/>
      <c r="J111" s="2"/>
      <c r="K111" s="2"/>
      <c r="L111" s="2"/>
      <c r="M111" s="2"/>
      <c r="N111" s="16"/>
      <c r="O111" s="2"/>
      <c r="P111" s="2"/>
      <c r="Q111" s="2"/>
      <c r="R111" s="2"/>
      <c r="S111" s="2"/>
      <c r="T111" s="16"/>
      <c r="U111" s="2"/>
      <c r="V111" s="2"/>
      <c r="W111" s="2"/>
      <c r="X111" s="2"/>
      <c r="Y111" s="2"/>
      <c r="Z111" s="16"/>
      <c r="AA111" s="2"/>
      <c r="AB111" s="2"/>
      <c r="AC111" s="2"/>
      <c r="AD111" s="2"/>
      <c r="AE111" s="16"/>
      <c r="AF111" s="2"/>
      <c r="AG111" s="2"/>
      <c r="AH111" s="16"/>
      <c r="AI111" s="2"/>
      <c r="AJ111" s="2"/>
      <c r="AK111" s="2"/>
      <c r="AL111" s="2"/>
      <c r="AM111" s="2"/>
      <c r="AN111" s="2"/>
      <c r="AO111" s="2"/>
      <c r="AP111" s="2"/>
      <c r="AQ111" s="2"/>
      <c r="AR111" s="16"/>
      <c r="AS111" s="2"/>
      <c r="AT111" s="2"/>
      <c r="AU111" s="2"/>
      <c r="AV111" s="16"/>
      <c r="AW111" s="2"/>
      <c r="AX111" s="2"/>
      <c r="AY111" s="16"/>
      <c r="AZ111" t="s">
        <v>118</v>
      </c>
    </row>
    <row r="112" spans="1:52" x14ac:dyDescent="0.25">
      <c r="A112" s="2">
        <v>107</v>
      </c>
      <c r="B112" s="2" t="s">
        <v>195</v>
      </c>
      <c r="C112" t="s">
        <v>303</v>
      </c>
      <c r="D112" t="s">
        <v>350</v>
      </c>
      <c r="E112" s="2"/>
      <c r="F112" s="2"/>
      <c r="G112" s="17" t="e">
        <f t="shared" si="1"/>
        <v>#VALUE!</v>
      </c>
      <c r="H112" s="2"/>
      <c r="I112" s="2"/>
      <c r="J112" s="2"/>
      <c r="K112" s="2"/>
      <c r="L112" s="2"/>
      <c r="M112" s="2"/>
      <c r="N112" s="16"/>
      <c r="O112" s="2"/>
      <c r="P112" s="2"/>
      <c r="Q112" s="2"/>
      <c r="R112" s="2"/>
      <c r="S112" s="2"/>
      <c r="T112" s="16"/>
      <c r="U112" s="2"/>
      <c r="V112" s="2"/>
      <c r="W112" s="2"/>
      <c r="X112" s="2"/>
      <c r="Y112" s="2"/>
      <c r="Z112" s="16"/>
      <c r="AA112" s="2"/>
      <c r="AB112" s="2"/>
      <c r="AC112" s="2"/>
      <c r="AD112" s="2"/>
      <c r="AE112" s="16"/>
      <c r="AF112" s="2"/>
      <c r="AG112" s="2"/>
      <c r="AH112" s="16"/>
      <c r="AI112" s="2"/>
      <c r="AJ112" s="2"/>
      <c r="AK112" s="2"/>
      <c r="AL112" s="2"/>
      <c r="AM112" s="2"/>
      <c r="AN112" s="2"/>
      <c r="AO112" s="2"/>
      <c r="AP112" s="2"/>
      <c r="AQ112" s="2"/>
      <c r="AR112" s="16"/>
      <c r="AS112" s="2"/>
      <c r="AT112" s="2"/>
      <c r="AU112" s="2"/>
      <c r="AV112" s="16"/>
      <c r="AW112" s="2"/>
      <c r="AX112" s="2"/>
      <c r="AY112" s="16"/>
      <c r="AZ112" t="s">
        <v>131</v>
      </c>
    </row>
    <row r="113" spans="1:52" x14ac:dyDescent="0.25">
      <c r="A113" s="2">
        <v>108</v>
      </c>
      <c r="B113" s="2" t="s">
        <v>195</v>
      </c>
      <c r="C113" t="s">
        <v>304</v>
      </c>
      <c r="D113" t="s">
        <v>350</v>
      </c>
      <c r="E113" s="2"/>
      <c r="F113" s="2"/>
      <c r="G113" s="17" t="e">
        <f t="shared" si="1"/>
        <v>#VALUE!</v>
      </c>
      <c r="H113" s="2"/>
      <c r="I113" s="2"/>
      <c r="J113" s="2"/>
      <c r="K113" s="2"/>
      <c r="L113" s="2"/>
      <c r="M113" s="2"/>
      <c r="N113" s="16"/>
      <c r="O113" s="2"/>
      <c r="P113" s="2"/>
      <c r="Q113" s="2"/>
      <c r="R113" s="2"/>
      <c r="S113" s="2"/>
      <c r="T113" s="16"/>
      <c r="U113" s="2"/>
      <c r="V113" s="2"/>
      <c r="W113" s="2"/>
      <c r="X113" s="2"/>
      <c r="Y113" s="2"/>
      <c r="Z113" s="16"/>
      <c r="AA113" s="2"/>
      <c r="AB113" s="2"/>
      <c r="AC113" s="2"/>
      <c r="AD113" s="2"/>
      <c r="AE113" s="16"/>
      <c r="AF113" s="2"/>
      <c r="AG113" s="2"/>
      <c r="AH113" s="16"/>
      <c r="AI113" s="2"/>
      <c r="AJ113" s="2"/>
      <c r="AK113" s="2"/>
      <c r="AL113" s="2"/>
      <c r="AM113" s="2"/>
      <c r="AN113" s="2"/>
      <c r="AO113" s="2"/>
      <c r="AP113" s="2"/>
      <c r="AQ113" s="2"/>
      <c r="AR113" s="16"/>
      <c r="AS113" s="2"/>
      <c r="AT113" s="2"/>
      <c r="AU113" s="2"/>
      <c r="AV113" s="16"/>
      <c r="AW113" s="2"/>
      <c r="AX113" s="2"/>
      <c r="AY113" s="16"/>
      <c r="AZ113" t="s">
        <v>181</v>
      </c>
    </row>
    <row r="114" spans="1:52" x14ac:dyDescent="0.25">
      <c r="A114" s="2">
        <v>109</v>
      </c>
      <c r="B114" s="2" t="s">
        <v>191</v>
      </c>
      <c r="C114" t="s">
        <v>305</v>
      </c>
      <c r="D114" t="s">
        <v>350</v>
      </c>
      <c r="E114" s="2"/>
      <c r="F114" s="2"/>
      <c r="G114" s="17" t="e">
        <f t="shared" si="1"/>
        <v>#VALUE!</v>
      </c>
      <c r="H114" s="2"/>
      <c r="I114" s="2"/>
      <c r="J114" s="2"/>
      <c r="K114" s="2"/>
      <c r="L114" s="2"/>
      <c r="M114" s="2"/>
      <c r="N114" s="16"/>
      <c r="O114" s="2"/>
      <c r="P114" s="2"/>
      <c r="Q114" s="2"/>
      <c r="R114" s="2"/>
      <c r="S114" s="2"/>
      <c r="T114" s="16"/>
      <c r="U114" s="2"/>
      <c r="V114" s="2"/>
      <c r="W114" s="2"/>
      <c r="X114" s="2"/>
      <c r="Y114" s="2"/>
      <c r="Z114" s="16"/>
      <c r="AA114" s="2"/>
      <c r="AB114" s="2"/>
      <c r="AC114" s="2"/>
      <c r="AD114" s="2"/>
      <c r="AE114" s="16"/>
      <c r="AF114" s="2"/>
      <c r="AG114" s="2"/>
      <c r="AH114" s="16"/>
      <c r="AI114" s="2"/>
      <c r="AJ114" s="2"/>
      <c r="AK114" s="2"/>
      <c r="AL114" s="2"/>
      <c r="AM114" s="2"/>
      <c r="AN114" s="2"/>
      <c r="AO114" s="2"/>
      <c r="AP114" s="2"/>
      <c r="AQ114" s="2"/>
      <c r="AR114" s="16"/>
      <c r="AS114" s="2"/>
      <c r="AT114" s="2"/>
      <c r="AU114" s="2"/>
      <c r="AV114" s="16"/>
      <c r="AW114" s="2"/>
      <c r="AX114" s="2"/>
      <c r="AY114" s="16"/>
      <c r="AZ114" t="s">
        <v>53</v>
      </c>
    </row>
    <row r="115" spans="1:52" x14ac:dyDescent="0.25">
      <c r="A115" s="2">
        <v>110</v>
      </c>
      <c r="B115" s="2" t="s">
        <v>191</v>
      </c>
      <c r="C115" t="s">
        <v>306</v>
      </c>
      <c r="D115" t="s">
        <v>350</v>
      </c>
      <c r="E115" s="2"/>
      <c r="F115" s="2"/>
      <c r="G115" s="17" t="e">
        <f t="shared" si="1"/>
        <v>#VALUE!</v>
      </c>
      <c r="H115" s="2"/>
      <c r="I115" s="2"/>
      <c r="J115" s="2"/>
      <c r="K115" s="2"/>
      <c r="L115" s="2"/>
      <c r="M115" s="2"/>
      <c r="N115" s="16"/>
      <c r="O115" s="2"/>
      <c r="P115" s="2"/>
      <c r="Q115" s="2"/>
      <c r="R115" s="2"/>
      <c r="S115" s="2"/>
      <c r="T115" s="16"/>
      <c r="U115" s="2"/>
      <c r="V115" s="2"/>
      <c r="W115" s="2"/>
      <c r="X115" s="2"/>
      <c r="Y115" s="2"/>
      <c r="Z115" s="16"/>
      <c r="AA115" s="2"/>
      <c r="AB115" s="2"/>
      <c r="AC115" s="2"/>
      <c r="AD115" s="2"/>
      <c r="AE115" s="16"/>
      <c r="AF115" s="2"/>
      <c r="AG115" s="2"/>
      <c r="AH115" s="16"/>
      <c r="AI115" s="2"/>
      <c r="AJ115" s="2"/>
      <c r="AK115" s="2"/>
      <c r="AL115" s="2"/>
      <c r="AM115" s="2"/>
      <c r="AN115" s="2"/>
      <c r="AO115" s="2"/>
      <c r="AP115" s="2"/>
      <c r="AQ115" s="2"/>
      <c r="AR115" s="16"/>
      <c r="AS115" s="2"/>
      <c r="AT115" s="2"/>
      <c r="AU115" s="2"/>
      <c r="AV115" s="16"/>
      <c r="AW115" s="2"/>
      <c r="AX115" s="2"/>
      <c r="AY115" s="16"/>
      <c r="AZ115" t="s">
        <v>56</v>
      </c>
    </row>
    <row r="116" spans="1:52" x14ac:dyDescent="0.25">
      <c r="A116" s="2">
        <v>111</v>
      </c>
      <c r="B116" s="2" t="s">
        <v>191</v>
      </c>
      <c r="C116" t="s">
        <v>307</v>
      </c>
      <c r="D116" t="s">
        <v>350</v>
      </c>
      <c r="E116" s="2"/>
      <c r="F116" s="2"/>
      <c r="G116" s="17" t="e">
        <f t="shared" si="1"/>
        <v>#VALUE!</v>
      </c>
      <c r="H116" s="2"/>
      <c r="I116" s="2"/>
      <c r="J116" s="2"/>
      <c r="K116" s="2"/>
      <c r="L116" s="2"/>
      <c r="M116" s="2"/>
      <c r="N116" s="16"/>
      <c r="O116" s="2"/>
      <c r="P116" s="2"/>
      <c r="Q116" s="2"/>
      <c r="R116" s="2"/>
      <c r="S116" s="2"/>
      <c r="T116" s="16"/>
      <c r="U116" s="2"/>
      <c r="V116" s="2"/>
      <c r="W116" s="2"/>
      <c r="X116" s="2"/>
      <c r="Y116" s="2"/>
      <c r="Z116" s="16"/>
      <c r="AA116" s="2"/>
      <c r="AB116" s="2"/>
      <c r="AC116" s="2"/>
      <c r="AD116" s="2"/>
      <c r="AE116" s="16"/>
      <c r="AF116" s="2"/>
      <c r="AG116" s="2"/>
      <c r="AH116" s="16"/>
      <c r="AI116" s="2"/>
      <c r="AJ116" s="2"/>
      <c r="AK116" s="2"/>
      <c r="AL116" s="2"/>
      <c r="AM116" s="2"/>
      <c r="AN116" s="2"/>
      <c r="AO116" s="2"/>
      <c r="AP116" s="2"/>
      <c r="AQ116" s="2"/>
      <c r="AR116" s="16"/>
      <c r="AS116" s="2"/>
      <c r="AT116" s="2"/>
      <c r="AU116" s="2"/>
      <c r="AV116" s="16"/>
      <c r="AW116" s="2"/>
      <c r="AX116" s="2"/>
      <c r="AY116" s="16"/>
      <c r="AZ116" t="s">
        <v>73</v>
      </c>
    </row>
    <row r="117" spans="1:52" x14ac:dyDescent="0.25">
      <c r="A117" s="2">
        <v>112</v>
      </c>
      <c r="B117" s="2" t="s">
        <v>191</v>
      </c>
      <c r="C117" t="s">
        <v>308</v>
      </c>
      <c r="D117" t="s">
        <v>350</v>
      </c>
      <c r="E117" s="2"/>
      <c r="F117" s="2"/>
      <c r="G117" s="17" t="e">
        <f t="shared" si="1"/>
        <v>#VALUE!</v>
      </c>
      <c r="H117" s="2"/>
      <c r="I117" s="2"/>
      <c r="J117" s="2"/>
      <c r="K117" s="2"/>
      <c r="L117" s="2"/>
      <c r="M117" s="2"/>
      <c r="N117" s="16"/>
      <c r="O117" s="2"/>
      <c r="P117" s="2"/>
      <c r="Q117" s="2"/>
      <c r="R117" s="2"/>
      <c r="S117" s="2"/>
      <c r="T117" s="16"/>
      <c r="U117" s="2"/>
      <c r="V117" s="2"/>
      <c r="W117" s="2"/>
      <c r="X117" s="2"/>
      <c r="Y117" s="2"/>
      <c r="Z117" s="16"/>
      <c r="AA117" s="2"/>
      <c r="AB117" s="2"/>
      <c r="AC117" s="2"/>
      <c r="AD117" s="2"/>
      <c r="AE117" s="16"/>
      <c r="AF117" s="2"/>
      <c r="AG117" s="2"/>
      <c r="AH117" s="16"/>
      <c r="AI117" s="2"/>
      <c r="AJ117" s="2"/>
      <c r="AK117" s="2"/>
      <c r="AL117" s="2"/>
      <c r="AM117" s="2"/>
      <c r="AN117" s="2"/>
      <c r="AO117" s="2"/>
      <c r="AP117" s="2"/>
      <c r="AQ117" s="2"/>
      <c r="AR117" s="16"/>
      <c r="AS117" s="2"/>
      <c r="AT117" s="2"/>
      <c r="AU117" s="2"/>
      <c r="AV117" s="16"/>
      <c r="AW117" s="2"/>
      <c r="AX117" s="2"/>
      <c r="AY117" s="16"/>
      <c r="AZ117" t="s">
        <v>88</v>
      </c>
    </row>
    <row r="118" spans="1:52" x14ac:dyDescent="0.25">
      <c r="A118" s="2">
        <v>113</v>
      </c>
      <c r="B118" s="2" t="s">
        <v>191</v>
      </c>
      <c r="C118" t="s">
        <v>309</v>
      </c>
      <c r="D118" t="s">
        <v>350</v>
      </c>
      <c r="E118" s="2"/>
      <c r="F118" s="2"/>
      <c r="G118" s="17" t="e">
        <f t="shared" si="1"/>
        <v>#VALUE!</v>
      </c>
      <c r="H118" s="2"/>
      <c r="I118" s="2"/>
      <c r="J118" s="2"/>
      <c r="K118" s="2"/>
      <c r="L118" s="2"/>
      <c r="M118" s="2"/>
      <c r="N118" s="16"/>
      <c r="O118" s="2"/>
      <c r="P118" s="2"/>
      <c r="Q118" s="2"/>
      <c r="R118" s="2"/>
      <c r="S118" s="2"/>
      <c r="T118" s="16"/>
      <c r="U118" s="2"/>
      <c r="V118" s="2"/>
      <c r="W118" s="2"/>
      <c r="X118" s="2"/>
      <c r="Y118" s="2"/>
      <c r="Z118" s="16"/>
      <c r="AA118" s="2"/>
      <c r="AB118" s="2"/>
      <c r="AC118" s="2"/>
      <c r="AD118" s="2"/>
      <c r="AE118" s="16"/>
      <c r="AF118" s="2"/>
      <c r="AG118" s="2"/>
      <c r="AH118" s="16"/>
      <c r="AI118" s="2"/>
      <c r="AJ118" s="2"/>
      <c r="AK118" s="2"/>
      <c r="AL118" s="2"/>
      <c r="AM118" s="2"/>
      <c r="AN118" s="2"/>
      <c r="AO118" s="2"/>
      <c r="AP118" s="2"/>
      <c r="AQ118" s="2"/>
      <c r="AR118" s="16"/>
      <c r="AS118" s="2"/>
      <c r="AT118" s="2"/>
      <c r="AU118" s="2"/>
      <c r="AV118" s="16"/>
      <c r="AW118" s="2"/>
      <c r="AX118" s="2"/>
      <c r="AY118" s="16"/>
      <c r="AZ118" t="s">
        <v>91</v>
      </c>
    </row>
    <row r="119" spans="1:52" x14ac:dyDescent="0.25">
      <c r="A119" s="2">
        <v>114</v>
      </c>
      <c r="B119" s="2" t="s">
        <v>191</v>
      </c>
      <c r="C119" t="s">
        <v>310</v>
      </c>
      <c r="D119" t="s">
        <v>350</v>
      </c>
      <c r="E119" s="2"/>
      <c r="F119" s="2"/>
      <c r="G119" s="17" t="e">
        <f t="shared" si="1"/>
        <v>#VALUE!</v>
      </c>
      <c r="H119" s="2"/>
      <c r="I119" s="2"/>
      <c r="J119" s="2"/>
      <c r="K119" s="2"/>
      <c r="L119" s="2"/>
      <c r="M119" s="2"/>
      <c r="N119" s="16"/>
      <c r="O119" s="2"/>
      <c r="P119" s="2"/>
      <c r="Q119" s="2"/>
      <c r="R119" s="2"/>
      <c r="S119" s="2"/>
      <c r="T119" s="16"/>
      <c r="U119" s="2"/>
      <c r="V119" s="2"/>
      <c r="W119" s="2"/>
      <c r="X119" s="2"/>
      <c r="Y119" s="2"/>
      <c r="Z119" s="16"/>
      <c r="AA119" s="2"/>
      <c r="AB119" s="2"/>
      <c r="AC119" s="2"/>
      <c r="AD119" s="2"/>
      <c r="AE119" s="16"/>
      <c r="AF119" s="2"/>
      <c r="AG119" s="2"/>
      <c r="AH119" s="16"/>
      <c r="AI119" s="2"/>
      <c r="AJ119" s="2"/>
      <c r="AK119" s="2"/>
      <c r="AL119" s="2"/>
      <c r="AM119" s="2"/>
      <c r="AN119" s="2"/>
      <c r="AO119" s="2"/>
      <c r="AP119" s="2"/>
      <c r="AQ119" s="2"/>
      <c r="AR119" s="16"/>
      <c r="AS119" s="2"/>
      <c r="AT119" s="2"/>
      <c r="AU119" s="2"/>
      <c r="AV119" s="16"/>
      <c r="AW119" s="2"/>
      <c r="AX119" s="2"/>
      <c r="AY119" s="16"/>
      <c r="AZ119" t="s">
        <v>140</v>
      </c>
    </row>
    <row r="120" spans="1:52" x14ac:dyDescent="0.25">
      <c r="A120" s="2">
        <v>115</v>
      </c>
      <c r="B120" s="2" t="s">
        <v>191</v>
      </c>
      <c r="C120" t="s">
        <v>311</v>
      </c>
      <c r="D120" t="s">
        <v>350</v>
      </c>
      <c r="E120" s="2"/>
      <c r="F120" s="2"/>
      <c r="G120" s="17" t="e">
        <f t="shared" si="1"/>
        <v>#VALUE!</v>
      </c>
      <c r="H120" s="2"/>
      <c r="I120" s="2"/>
      <c r="J120" s="2"/>
      <c r="K120" s="2"/>
      <c r="L120" s="2"/>
      <c r="M120" s="2"/>
      <c r="N120" s="16"/>
      <c r="O120" s="2"/>
      <c r="P120" s="2"/>
      <c r="Q120" s="2"/>
      <c r="R120" s="2"/>
      <c r="S120" s="2"/>
      <c r="T120" s="16"/>
      <c r="U120" s="2"/>
      <c r="V120" s="2"/>
      <c r="W120" s="2"/>
      <c r="X120" s="2"/>
      <c r="Y120" s="2"/>
      <c r="Z120" s="16"/>
      <c r="AA120" s="2"/>
      <c r="AB120" s="2"/>
      <c r="AC120" s="2"/>
      <c r="AD120" s="2"/>
      <c r="AE120" s="16"/>
      <c r="AF120" s="2"/>
      <c r="AG120" s="2"/>
      <c r="AH120" s="16"/>
      <c r="AI120" s="2"/>
      <c r="AJ120" s="2"/>
      <c r="AK120" s="2"/>
      <c r="AL120" s="2"/>
      <c r="AM120" s="2"/>
      <c r="AN120" s="2"/>
      <c r="AO120" s="2"/>
      <c r="AP120" s="2"/>
      <c r="AQ120" s="2"/>
      <c r="AR120" s="16"/>
      <c r="AS120" s="2"/>
      <c r="AT120" s="2"/>
      <c r="AU120" s="2"/>
      <c r="AV120" s="16"/>
      <c r="AW120" s="2"/>
      <c r="AX120" s="2"/>
      <c r="AY120" s="16"/>
      <c r="AZ120" t="s">
        <v>150</v>
      </c>
    </row>
    <row r="121" spans="1:52" x14ac:dyDescent="0.25">
      <c r="A121" s="2">
        <v>116</v>
      </c>
      <c r="B121" s="2" t="s">
        <v>191</v>
      </c>
      <c r="C121" t="s">
        <v>264</v>
      </c>
      <c r="D121" t="s">
        <v>350</v>
      </c>
      <c r="E121" s="2"/>
      <c r="F121" s="2"/>
      <c r="G121" s="17" t="e">
        <f t="shared" si="1"/>
        <v>#VALUE!</v>
      </c>
      <c r="H121" s="2"/>
      <c r="I121" s="2"/>
      <c r="J121" s="2"/>
      <c r="K121" s="2"/>
      <c r="L121" s="2"/>
      <c r="M121" s="2"/>
      <c r="N121" s="16"/>
      <c r="O121" s="2"/>
      <c r="P121" s="2"/>
      <c r="Q121" s="2"/>
      <c r="R121" s="2"/>
      <c r="S121" s="2"/>
      <c r="T121" s="16"/>
      <c r="U121" s="2"/>
      <c r="V121" s="2"/>
      <c r="W121" s="2"/>
      <c r="X121" s="2"/>
      <c r="Y121" s="2"/>
      <c r="Z121" s="16"/>
      <c r="AA121" s="2"/>
      <c r="AB121" s="2"/>
      <c r="AC121" s="2"/>
      <c r="AD121" s="2"/>
      <c r="AE121" s="16"/>
      <c r="AF121" s="2"/>
      <c r="AG121" s="2"/>
      <c r="AH121" s="16"/>
      <c r="AI121" s="2"/>
      <c r="AJ121" s="2"/>
      <c r="AK121" s="2"/>
      <c r="AL121" s="2"/>
      <c r="AM121" s="2"/>
      <c r="AN121" s="2"/>
      <c r="AO121" s="2"/>
      <c r="AP121" s="2"/>
      <c r="AQ121" s="2"/>
      <c r="AR121" s="16"/>
      <c r="AS121" s="2"/>
      <c r="AT121" s="2"/>
      <c r="AU121" s="2"/>
      <c r="AV121" s="16"/>
      <c r="AW121" s="2"/>
      <c r="AX121" s="2"/>
      <c r="AY121" s="16"/>
      <c r="AZ121" t="s">
        <v>186</v>
      </c>
    </row>
    <row r="122" spans="1:52" x14ac:dyDescent="0.25">
      <c r="A122" s="2">
        <v>117</v>
      </c>
      <c r="B122" s="2" t="s">
        <v>197</v>
      </c>
      <c r="C122" t="s">
        <v>312</v>
      </c>
      <c r="D122" t="s">
        <v>350</v>
      </c>
      <c r="E122" s="2"/>
      <c r="F122" s="2"/>
      <c r="G122" s="17" t="e">
        <f t="shared" si="1"/>
        <v>#VALUE!</v>
      </c>
      <c r="H122" s="2"/>
      <c r="I122" s="2"/>
      <c r="J122" s="2"/>
      <c r="K122" s="2"/>
      <c r="L122" s="2"/>
      <c r="M122" s="2"/>
      <c r="N122" s="16"/>
      <c r="O122" s="2"/>
      <c r="P122" s="2"/>
      <c r="Q122" s="2"/>
      <c r="R122" s="2"/>
      <c r="S122" s="2"/>
      <c r="T122" s="16"/>
      <c r="U122" s="2"/>
      <c r="V122" s="2"/>
      <c r="W122" s="2"/>
      <c r="X122" s="2"/>
      <c r="Y122" s="2"/>
      <c r="Z122" s="16"/>
      <c r="AA122" s="2"/>
      <c r="AB122" s="2"/>
      <c r="AC122" s="2"/>
      <c r="AD122" s="2"/>
      <c r="AE122" s="16"/>
      <c r="AF122" s="2"/>
      <c r="AG122" s="2"/>
      <c r="AH122" s="16"/>
      <c r="AI122" s="2"/>
      <c r="AJ122" s="2"/>
      <c r="AK122" s="2"/>
      <c r="AL122" s="2"/>
      <c r="AM122" s="2"/>
      <c r="AN122" s="2"/>
      <c r="AO122" s="2"/>
      <c r="AP122" s="2"/>
      <c r="AQ122" s="2"/>
      <c r="AR122" s="16"/>
      <c r="AS122" s="2"/>
      <c r="AT122" s="2"/>
      <c r="AU122" s="2"/>
      <c r="AV122" s="16"/>
      <c r="AW122" s="2"/>
      <c r="AX122" s="2"/>
      <c r="AY122" s="16"/>
      <c r="AZ122" t="s">
        <v>61</v>
      </c>
    </row>
    <row r="123" spans="1:52" x14ac:dyDescent="0.25">
      <c r="A123" s="2">
        <v>118</v>
      </c>
      <c r="B123" s="2" t="s">
        <v>197</v>
      </c>
      <c r="C123" t="s">
        <v>313</v>
      </c>
      <c r="D123" t="s">
        <v>350</v>
      </c>
      <c r="E123" s="2"/>
      <c r="F123" s="2"/>
      <c r="G123" s="17" t="e">
        <f t="shared" si="1"/>
        <v>#VALUE!</v>
      </c>
      <c r="H123" s="2"/>
      <c r="I123" s="2"/>
      <c r="J123" s="2"/>
      <c r="K123" s="2"/>
      <c r="L123" s="2"/>
      <c r="M123" s="2"/>
      <c r="N123" s="16"/>
      <c r="O123" s="2"/>
      <c r="P123" s="2"/>
      <c r="Q123" s="2"/>
      <c r="R123" s="2"/>
      <c r="S123" s="2"/>
      <c r="T123" s="16"/>
      <c r="U123" s="2"/>
      <c r="V123" s="2"/>
      <c r="W123" s="2"/>
      <c r="X123" s="2"/>
      <c r="Y123" s="2"/>
      <c r="Z123" s="16"/>
      <c r="AA123" s="2"/>
      <c r="AB123" s="2"/>
      <c r="AC123" s="2"/>
      <c r="AD123" s="2"/>
      <c r="AE123" s="16"/>
      <c r="AF123" s="2"/>
      <c r="AG123" s="2"/>
      <c r="AH123" s="16"/>
      <c r="AI123" s="2"/>
      <c r="AJ123" s="2"/>
      <c r="AK123" s="2"/>
      <c r="AL123" s="2"/>
      <c r="AM123" s="2"/>
      <c r="AN123" s="2"/>
      <c r="AO123" s="2"/>
      <c r="AP123" s="2"/>
      <c r="AQ123" s="2"/>
      <c r="AR123" s="16"/>
      <c r="AS123" s="2"/>
      <c r="AT123" s="2"/>
      <c r="AU123" s="2"/>
      <c r="AV123" s="16"/>
      <c r="AW123" s="2"/>
      <c r="AX123" s="2"/>
      <c r="AY123" s="16"/>
      <c r="AZ123" t="s">
        <v>86</v>
      </c>
    </row>
    <row r="124" spans="1:52" x14ac:dyDescent="0.25">
      <c r="A124" s="2">
        <v>119</v>
      </c>
      <c r="B124" s="2" t="s">
        <v>197</v>
      </c>
      <c r="C124" t="s">
        <v>314</v>
      </c>
      <c r="D124" t="s">
        <v>350</v>
      </c>
      <c r="E124" s="2"/>
      <c r="F124" s="2"/>
      <c r="G124" s="17" t="e">
        <f t="shared" si="1"/>
        <v>#VALUE!</v>
      </c>
      <c r="H124" s="2"/>
      <c r="I124" s="2"/>
      <c r="J124" s="2"/>
      <c r="K124" s="2"/>
      <c r="L124" s="2"/>
      <c r="M124" s="2"/>
      <c r="N124" s="16"/>
      <c r="O124" s="2"/>
      <c r="P124" s="2"/>
      <c r="Q124" s="2"/>
      <c r="R124" s="2"/>
      <c r="S124" s="2"/>
      <c r="T124" s="16"/>
      <c r="U124" s="2"/>
      <c r="V124" s="2"/>
      <c r="W124" s="2"/>
      <c r="X124" s="2"/>
      <c r="Y124" s="2"/>
      <c r="Z124" s="16"/>
      <c r="AA124" s="2"/>
      <c r="AB124" s="2"/>
      <c r="AC124" s="2"/>
      <c r="AD124" s="2"/>
      <c r="AE124" s="16"/>
      <c r="AF124" s="2"/>
      <c r="AG124" s="2"/>
      <c r="AH124" s="16"/>
      <c r="AI124" s="2"/>
      <c r="AJ124" s="2"/>
      <c r="AK124" s="2"/>
      <c r="AL124" s="2"/>
      <c r="AM124" s="2"/>
      <c r="AN124" s="2"/>
      <c r="AO124" s="2"/>
      <c r="AP124" s="2"/>
      <c r="AQ124" s="2"/>
      <c r="AR124" s="16"/>
      <c r="AS124" s="2"/>
      <c r="AT124" s="2"/>
      <c r="AU124" s="2"/>
      <c r="AV124" s="16"/>
      <c r="AW124" s="2"/>
      <c r="AX124" s="2"/>
      <c r="AY124" s="16"/>
      <c r="AZ124" t="s">
        <v>95</v>
      </c>
    </row>
    <row r="125" spans="1:52" x14ac:dyDescent="0.25">
      <c r="A125" s="2">
        <v>120</v>
      </c>
      <c r="B125" s="2" t="s">
        <v>197</v>
      </c>
      <c r="C125" t="s">
        <v>315</v>
      </c>
      <c r="D125" t="s">
        <v>350</v>
      </c>
      <c r="E125" s="2"/>
      <c r="F125" s="2"/>
      <c r="G125" s="17" t="e">
        <f t="shared" si="1"/>
        <v>#VALUE!</v>
      </c>
      <c r="H125" s="2"/>
      <c r="I125" s="2"/>
      <c r="J125" s="2"/>
      <c r="K125" s="2"/>
      <c r="L125" s="2"/>
      <c r="M125" s="2"/>
      <c r="N125" s="16"/>
      <c r="O125" s="2"/>
      <c r="P125" s="2"/>
      <c r="Q125" s="2"/>
      <c r="R125" s="2"/>
      <c r="S125" s="2"/>
      <c r="T125" s="16"/>
      <c r="U125" s="2"/>
      <c r="V125" s="2"/>
      <c r="W125" s="2"/>
      <c r="X125" s="2"/>
      <c r="Y125" s="2"/>
      <c r="Z125" s="16"/>
      <c r="AA125" s="2"/>
      <c r="AB125" s="2"/>
      <c r="AC125" s="2"/>
      <c r="AD125" s="2"/>
      <c r="AE125" s="16"/>
      <c r="AF125" s="2"/>
      <c r="AG125" s="2"/>
      <c r="AH125" s="16"/>
      <c r="AI125" s="2"/>
      <c r="AJ125" s="2"/>
      <c r="AK125" s="2"/>
      <c r="AL125" s="2"/>
      <c r="AM125" s="2"/>
      <c r="AN125" s="2"/>
      <c r="AO125" s="2"/>
      <c r="AP125" s="2"/>
      <c r="AQ125" s="2"/>
      <c r="AR125" s="16"/>
      <c r="AS125" s="2"/>
      <c r="AT125" s="2"/>
      <c r="AU125" s="2"/>
      <c r="AV125" s="16"/>
      <c r="AW125" s="2"/>
      <c r="AX125" s="2"/>
      <c r="AY125" s="16"/>
      <c r="AZ125" t="s">
        <v>99</v>
      </c>
    </row>
    <row r="126" spans="1:52" x14ac:dyDescent="0.25">
      <c r="A126" s="2">
        <v>121</v>
      </c>
      <c r="B126" s="2" t="s">
        <v>197</v>
      </c>
      <c r="C126" t="s">
        <v>316</v>
      </c>
      <c r="D126" t="s">
        <v>350</v>
      </c>
      <c r="E126" s="2"/>
      <c r="F126" s="2"/>
      <c r="G126" s="17" t="e">
        <f t="shared" si="1"/>
        <v>#VALUE!</v>
      </c>
      <c r="H126" s="2"/>
      <c r="I126" s="2"/>
      <c r="J126" s="2"/>
      <c r="K126" s="2"/>
      <c r="L126" s="2"/>
      <c r="M126" s="2"/>
      <c r="N126" s="16"/>
      <c r="O126" s="2"/>
      <c r="P126" s="2"/>
      <c r="Q126" s="2"/>
      <c r="R126" s="2"/>
      <c r="S126" s="2"/>
      <c r="T126" s="16"/>
      <c r="U126" s="2"/>
      <c r="V126" s="2"/>
      <c r="W126" s="2"/>
      <c r="X126" s="2"/>
      <c r="Y126" s="2"/>
      <c r="Z126" s="16"/>
      <c r="AA126" s="2"/>
      <c r="AB126" s="2"/>
      <c r="AC126" s="2"/>
      <c r="AD126" s="2"/>
      <c r="AE126" s="16"/>
      <c r="AF126" s="2"/>
      <c r="AG126" s="2"/>
      <c r="AH126" s="16"/>
      <c r="AI126" s="2"/>
      <c r="AJ126" s="2"/>
      <c r="AK126" s="2"/>
      <c r="AL126" s="2"/>
      <c r="AM126" s="2"/>
      <c r="AN126" s="2"/>
      <c r="AO126" s="2"/>
      <c r="AP126" s="2"/>
      <c r="AQ126" s="2"/>
      <c r="AR126" s="16"/>
      <c r="AS126" s="2"/>
      <c r="AT126" s="2"/>
      <c r="AU126" s="2"/>
      <c r="AV126" s="16"/>
      <c r="AW126" s="2"/>
      <c r="AX126" s="2"/>
      <c r="AY126" s="16"/>
      <c r="AZ126" t="s">
        <v>102</v>
      </c>
    </row>
    <row r="127" spans="1:52" x14ac:dyDescent="0.25">
      <c r="A127" s="2">
        <v>122</v>
      </c>
      <c r="B127" s="2" t="s">
        <v>197</v>
      </c>
      <c r="C127" t="s">
        <v>317</v>
      </c>
      <c r="D127" t="s">
        <v>350</v>
      </c>
      <c r="E127" s="2"/>
      <c r="F127" s="2"/>
      <c r="G127" s="17" t="e">
        <f t="shared" si="1"/>
        <v>#VALUE!</v>
      </c>
      <c r="H127" s="2"/>
      <c r="I127" s="2"/>
      <c r="J127" s="2"/>
      <c r="K127" s="2"/>
      <c r="L127" s="2"/>
      <c r="M127" s="2"/>
      <c r="N127" s="16"/>
      <c r="O127" s="2"/>
      <c r="P127" s="2"/>
      <c r="Q127" s="2"/>
      <c r="R127" s="2"/>
      <c r="S127" s="2"/>
      <c r="T127" s="16"/>
      <c r="U127" s="2"/>
      <c r="V127" s="2"/>
      <c r="W127" s="2"/>
      <c r="X127" s="2"/>
      <c r="Y127" s="2"/>
      <c r="Z127" s="16"/>
      <c r="AA127" s="2"/>
      <c r="AB127" s="2"/>
      <c r="AC127" s="2"/>
      <c r="AD127" s="2"/>
      <c r="AE127" s="16"/>
      <c r="AF127" s="2"/>
      <c r="AG127" s="2"/>
      <c r="AH127" s="16"/>
      <c r="AI127" s="2"/>
      <c r="AJ127" s="2"/>
      <c r="AK127" s="2"/>
      <c r="AL127" s="2"/>
      <c r="AM127" s="2"/>
      <c r="AN127" s="2"/>
      <c r="AO127" s="2"/>
      <c r="AP127" s="2"/>
      <c r="AQ127" s="2"/>
      <c r="AR127" s="16"/>
      <c r="AS127" s="2"/>
      <c r="AT127" s="2"/>
      <c r="AU127" s="2"/>
      <c r="AV127" s="16"/>
      <c r="AW127" s="2"/>
      <c r="AX127" s="2"/>
      <c r="AY127" s="16"/>
      <c r="AZ127" t="s">
        <v>109</v>
      </c>
    </row>
    <row r="128" spans="1:52" x14ac:dyDescent="0.25">
      <c r="A128" s="2">
        <v>123</v>
      </c>
      <c r="B128" s="2" t="s">
        <v>197</v>
      </c>
      <c r="C128" t="s">
        <v>318</v>
      </c>
      <c r="D128" t="s">
        <v>350</v>
      </c>
      <c r="E128" s="2"/>
      <c r="F128" s="2"/>
      <c r="G128" s="17" t="e">
        <f t="shared" si="1"/>
        <v>#VALUE!</v>
      </c>
      <c r="H128" s="2"/>
      <c r="I128" s="2"/>
      <c r="J128" s="2"/>
      <c r="K128" s="2"/>
      <c r="L128" s="2"/>
      <c r="M128" s="2"/>
      <c r="N128" s="16"/>
      <c r="O128" s="2"/>
      <c r="P128" s="2"/>
      <c r="Q128" s="2"/>
      <c r="R128" s="2"/>
      <c r="S128" s="2"/>
      <c r="T128" s="16"/>
      <c r="U128" s="2"/>
      <c r="V128" s="2"/>
      <c r="W128" s="2"/>
      <c r="X128" s="2"/>
      <c r="Y128" s="2"/>
      <c r="Z128" s="16"/>
      <c r="AA128" s="2"/>
      <c r="AB128" s="2"/>
      <c r="AC128" s="2"/>
      <c r="AD128" s="2"/>
      <c r="AE128" s="16"/>
      <c r="AF128" s="2"/>
      <c r="AG128" s="2"/>
      <c r="AH128" s="16"/>
      <c r="AI128" s="2"/>
      <c r="AJ128" s="2"/>
      <c r="AK128" s="2"/>
      <c r="AL128" s="2"/>
      <c r="AM128" s="2"/>
      <c r="AN128" s="2"/>
      <c r="AO128" s="2"/>
      <c r="AP128" s="2"/>
      <c r="AQ128" s="2"/>
      <c r="AR128" s="16"/>
      <c r="AS128" s="2"/>
      <c r="AT128" s="2"/>
      <c r="AU128" s="2"/>
      <c r="AV128" s="16"/>
      <c r="AW128" s="2"/>
      <c r="AX128" s="2"/>
      <c r="AY128" s="16"/>
      <c r="AZ128" t="s">
        <v>134</v>
      </c>
    </row>
    <row r="129" spans="1:52" x14ac:dyDescent="0.25">
      <c r="A129" s="2">
        <v>124</v>
      </c>
      <c r="B129" s="2" t="s">
        <v>197</v>
      </c>
      <c r="C129" t="s">
        <v>319</v>
      </c>
      <c r="D129" t="s">
        <v>350</v>
      </c>
      <c r="E129" s="2"/>
      <c r="F129" s="2"/>
      <c r="G129" s="17" t="e">
        <f t="shared" si="1"/>
        <v>#VALUE!</v>
      </c>
      <c r="H129" s="2"/>
      <c r="I129" s="2"/>
      <c r="J129" s="2"/>
      <c r="K129" s="2"/>
      <c r="L129" s="2"/>
      <c r="M129" s="2"/>
      <c r="N129" s="16"/>
      <c r="O129" s="2"/>
      <c r="P129" s="2"/>
      <c r="Q129" s="2"/>
      <c r="R129" s="2"/>
      <c r="S129" s="2"/>
      <c r="T129" s="16"/>
      <c r="U129" s="2"/>
      <c r="V129" s="2"/>
      <c r="W129" s="2"/>
      <c r="X129" s="2"/>
      <c r="Y129" s="2"/>
      <c r="Z129" s="16"/>
      <c r="AA129" s="2"/>
      <c r="AB129" s="2"/>
      <c r="AC129" s="2"/>
      <c r="AD129" s="2"/>
      <c r="AE129" s="16"/>
      <c r="AF129" s="2"/>
      <c r="AG129" s="2"/>
      <c r="AH129" s="16"/>
      <c r="AI129" s="2"/>
      <c r="AJ129" s="2"/>
      <c r="AK129" s="2"/>
      <c r="AL129" s="2"/>
      <c r="AM129" s="2"/>
      <c r="AN129" s="2"/>
      <c r="AO129" s="2"/>
      <c r="AP129" s="2"/>
      <c r="AQ129" s="2"/>
      <c r="AR129" s="16"/>
      <c r="AS129" s="2"/>
      <c r="AT129" s="2"/>
      <c r="AU129" s="2"/>
      <c r="AV129" s="16"/>
      <c r="AW129" s="2"/>
      <c r="AX129" s="2"/>
      <c r="AY129" s="16"/>
      <c r="AZ129" t="s">
        <v>135</v>
      </c>
    </row>
    <row r="130" spans="1:52" x14ac:dyDescent="0.25">
      <c r="A130" s="2">
        <v>125</v>
      </c>
      <c r="B130" s="2" t="s">
        <v>197</v>
      </c>
      <c r="C130" t="s">
        <v>320</v>
      </c>
      <c r="D130" t="s">
        <v>350</v>
      </c>
      <c r="E130" s="2"/>
      <c r="F130" s="2"/>
      <c r="G130" s="17" t="e">
        <f t="shared" si="1"/>
        <v>#VALUE!</v>
      </c>
      <c r="H130" s="2"/>
      <c r="I130" s="2"/>
      <c r="J130" s="2"/>
      <c r="K130" s="2"/>
      <c r="L130" s="2"/>
      <c r="M130" s="2"/>
      <c r="N130" s="16"/>
      <c r="O130" s="2"/>
      <c r="P130" s="2"/>
      <c r="Q130" s="2"/>
      <c r="R130" s="2"/>
      <c r="S130" s="2"/>
      <c r="T130" s="16"/>
      <c r="U130" s="2"/>
      <c r="V130" s="2"/>
      <c r="W130" s="2"/>
      <c r="X130" s="2"/>
      <c r="Y130" s="2"/>
      <c r="Z130" s="16"/>
      <c r="AA130" s="2"/>
      <c r="AB130" s="2"/>
      <c r="AC130" s="2"/>
      <c r="AD130" s="2"/>
      <c r="AE130" s="16"/>
      <c r="AF130" s="2"/>
      <c r="AG130" s="2"/>
      <c r="AH130" s="16"/>
      <c r="AI130" s="2"/>
      <c r="AJ130" s="2"/>
      <c r="AK130" s="2"/>
      <c r="AL130" s="2"/>
      <c r="AM130" s="2"/>
      <c r="AN130" s="2"/>
      <c r="AO130" s="2"/>
      <c r="AP130" s="2"/>
      <c r="AQ130" s="2"/>
      <c r="AR130" s="16"/>
      <c r="AS130" s="2"/>
      <c r="AT130" s="2"/>
      <c r="AU130" s="2"/>
      <c r="AV130" s="16"/>
      <c r="AW130" s="2"/>
      <c r="AX130" s="2"/>
      <c r="AY130" s="16"/>
      <c r="AZ130" t="s">
        <v>182</v>
      </c>
    </row>
    <row r="131" spans="1:52" x14ac:dyDescent="0.25">
      <c r="A131" s="2">
        <v>126</v>
      </c>
      <c r="B131" s="2" t="s">
        <v>194</v>
      </c>
      <c r="C131" t="s">
        <v>321</v>
      </c>
      <c r="D131" t="s">
        <v>350</v>
      </c>
      <c r="E131" s="2"/>
      <c r="F131" s="2"/>
      <c r="G131" s="17" t="e">
        <f t="shared" si="1"/>
        <v>#VALUE!</v>
      </c>
      <c r="H131" s="2"/>
      <c r="I131" s="2"/>
      <c r="J131" s="2"/>
      <c r="K131" s="2"/>
      <c r="L131" s="2"/>
      <c r="M131" s="2"/>
      <c r="N131" s="16"/>
      <c r="O131" s="2"/>
      <c r="P131" s="2"/>
      <c r="Q131" s="2"/>
      <c r="R131" s="2"/>
      <c r="S131" s="2"/>
      <c r="T131" s="16"/>
      <c r="U131" s="2"/>
      <c r="V131" s="2"/>
      <c r="W131" s="2"/>
      <c r="X131" s="2"/>
      <c r="Y131" s="2"/>
      <c r="Z131" s="16"/>
      <c r="AA131" s="2"/>
      <c r="AB131" s="2"/>
      <c r="AC131" s="2"/>
      <c r="AD131" s="2"/>
      <c r="AE131" s="16"/>
      <c r="AF131" s="2"/>
      <c r="AG131" s="2"/>
      <c r="AH131" s="16"/>
      <c r="AI131" s="2"/>
      <c r="AJ131" s="2"/>
      <c r="AK131" s="2"/>
      <c r="AL131" s="2"/>
      <c r="AM131" s="2"/>
      <c r="AN131" s="2"/>
      <c r="AO131" s="2"/>
      <c r="AP131" s="2"/>
      <c r="AQ131" s="2"/>
      <c r="AR131" s="16"/>
      <c r="AS131" s="2"/>
      <c r="AT131" s="2"/>
      <c r="AU131" s="2"/>
      <c r="AV131" s="16"/>
      <c r="AW131" s="2"/>
      <c r="AX131" s="2"/>
      <c r="AY131" s="16"/>
      <c r="AZ131" t="s">
        <v>57</v>
      </c>
    </row>
    <row r="132" spans="1:52" x14ac:dyDescent="0.25">
      <c r="A132" s="2">
        <v>127</v>
      </c>
      <c r="B132" s="2" t="s">
        <v>194</v>
      </c>
      <c r="C132" t="s">
        <v>322</v>
      </c>
      <c r="D132" t="s">
        <v>350</v>
      </c>
      <c r="E132" s="2"/>
      <c r="F132" s="2"/>
      <c r="G132" s="17" t="e">
        <f t="shared" si="1"/>
        <v>#VALUE!</v>
      </c>
      <c r="H132" s="2"/>
      <c r="I132" s="2"/>
      <c r="J132" s="2"/>
      <c r="K132" s="2"/>
      <c r="L132" s="2"/>
      <c r="M132" s="2"/>
      <c r="N132" s="16"/>
      <c r="O132" s="2"/>
      <c r="P132" s="2"/>
      <c r="Q132" s="2"/>
      <c r="R132" s="2"/>
      <c r="S132" s="2"/>
      <c r="T132" s="16"/>
      <c r="U132" s="2"/>
      <c r="V132" s="2"/>
      <c r="W132" s="2"/>
      <c r="X132" s="2"/>
      <c r="Y132" s="2"/>
      <c r="Z132" s="16"/>
      <c r="AA132" s="2"/>
      <c r="AB132" s="2"/>
      <c r="AC132" s="2"/>
      <c r="AD132" s="2"/>
      <c r="AE132" s="16"/>
      <c r="AF132" s="2"/>
      <c r="AG132" s="2"/>
      <c r="AH132" s="16"/>
      <c r="AI132" s="2"/>
      <c r="AJ132" s="2"/>
      <c r="AK132" s="2"/>
      <c r="AL132" s="2"/>
      <c r="AM132" s="2"/>
      <c r="AN132" s="2"/>
      <c r="AO132" s="2"/>
      <c r="AP132" s="2"/>
      <c r="AQ132" s="2"/>
      <c r="AR132" s="16"/>
      <c r="AS132" s="2"/>
      <c r="AT132" s="2"/>
      <c r="AU132" s="2"/>
      <c r="AV132" s="16"/>
      <c r="AW132" s="2"/>
      <c r="AX132" s="2"/>
      <c r="AY132" s="16"/>
      <c r="AZ132" t="s">
        <v>92</v>
      </c>
    </row>
    <row r="133" spans="1:52" x14ac:dyDescent="0.25">
      <c r="A133" s="2">
        <v>128</v>
      </c>
      <c r="B133" s="2" t="s">
        <v>194</v>
      </c>
      <c r="C133" t="s">
        <v>323</v>
      </c>
      <c r="D133" t="s">
        <v>350</v>
      </c>
      <c r="E133" s="2"/>
      <c r="F133" s="2"/>
      <c r="G133" s="17" t="e">
        <f t="shared" si="1"/>
        <v>#VALUE!</v>
      </c>
      <c r="H133" s="2"/>
      <c r="I133" s="2"/>
      <c r="J133" s="2"/>
      <c r="K133" s="2"/>
      <c r="L133" s="2"/>
      <c r="M133" s="2"/>
      <c r="N133" s="16"/>
      <c r="O133" s="2"/>
      <c r="P133" s="2"/>
      <c r="Q133" s="2"/>
      <c r="R133" s="2"/>
      <c r="S133" s="2"/>
      <c r="T133" s="16"/>
      <c r="U133" s="2"/>
      <c r="V133" s="2"/>
      <c r="W133" s="2"/>
      <c r="X133" s="2"/>
      <c r="Y133" s="2"/>
      <c r="Z133" s="16"/>
      <c r="AA133" s="2"/>
      <c r="AB133" s="2"/>
      <c r="AC133" s="2"/>
      <c r="AD133" s="2"/>
      <c r="AE133" s="16"/>
      <c r="AF133" s="2"/>
      <c r="AG133" s="2"/>
      <c r="AH133" s="16"/>
      <c r="AI133" s="2"/>
      <c r="AJ133" s="2"/>
      <c r="AK133" s="2"/>
      <c r="AL133" s="2"/>
      <c r="AM133" s="2"/>
      <c r="AN133" s="2"/>
      <c r="AO133" s="2"/>
      <c r="AP133" s="2"/>
      <c r="AQ133" s="2"/>
      <c r="AR133" s="16"/>
      <c r="AS133" s="2"/>
      <c r="AT133" s="2"/>
      <c r="AU133" s="2"/>
      <c r="AV133" s="16"/>
      <c r="AW133" s="2"/>
      <c r="AX133" s="2"/>
      <c r="AY133" s="16"/>
      <c r="AZ133" t="s">
        <v>94</v>
      </c>
    </row>
    <row r="134" spans="1:52" x14ac:dyDescent="0.25">
      <c r="A134" s="2">
        <v>129</v>
      </c>
      <c r="B134" s="2" t="s">
        <v>194</v>
      </c>
      <c r="C134" t="s">
        <v>324</v>
      </c>
      <c r="D134" t="s">
        <v>350</v>
      </c>
      <c r="E134" s="2"/>
      <c r="F134" s="2"/>
      <c r="G134" s="17" t="e">
        <f t="shared" si="1"/>
        <v>#VALUE!</v>
      </c>
      <c r="H134" s="2"/>
      <c r="I134" s="2"/>
      <c r="J134" s="2"/>
      <c r="K134" s="2"/>
      <c r="L134" s="2"/>
      <c r="M134" s="2"/>
      <c r="N134" s="16"/>
      <c r="O134" s="2"/>
      <c r="P134" s="2"/>
      <c r="Q134" s="2"/>
      <c r="R134" s="2"/>
      <c r="S134" s="2"/>
      <c r="T134" s="16"/>
      <c r="U134" s="2"/>
      <c r="V134" s="2"/>
      <c r="W134" s="2"/>
      <c r="X134" s="2"/>
      <c r="Y134" s="2"/>
      <c r="Z134" s="16"/>
      <c r="AA134" s="2"/>
      <c r="AB134" s="2"/>
      <c r="AC134" s="2"/>
      <c r="AD134" s="2"/>
      <c r="AE134" s="16"/>
      <c r="AF134" s="2"/>
      <c r="AG134" s="2"/>
      <c r="AH134" s="16"/>
      <c r="AI134" s="2"/>
      <c r="AJ134" s="2"/>
      <c r="AK134" s="2"/>
      <c r="AL134" s="2"/>
      <c r="AM134" s="2"/>
      <c r="AN134" s="2"/>
      <c r="AO134" s="2"/>
      <c r="AP134" s="2"/>
      <c r="AQ134" s="2"/>
      <c r="AR134" s="16"/>
      <c r="AS134" s="2"/>
      <c r="AT134" s="2"/>
      <c r="AU134" s="2"/>
      <c r="AV134" s="16"/>
      <c r="AW134" s="2"/>
      <c r="AX134" s="2"/>
      <c r="AY134" s="16"/>
      <c r="AZ134" t="s">
        <v>101</v>
      </c>
    </row>
    <row r="135" spans="1:52" x14ac:dyDescent="0.25">
      <c r="A135" s="2">
        <v>130</v>
      </c>
      <c r="B135" s="2" t="s">
        <v>194</v>
      </c>
      <c r="C135" t="s">
        <v>325</v>
      </c>
      <c r="D135" t="s">
        <v>350</v>
      </c>
      <c r="E135" s="2"/>
      <c r="F135" s="2"/>
      <c r="G135" s="17" t="e">
        <f t="shared" si="1"/>
        <v>#VALUE!</v>
      </c>
      <c r="H135" s="2"/>
      <c r="I135" s="2"/>
      <c r="J135" s="2"/>
      <c r="K135" s="2"/>
      <c r="L135" s="2"/>
      <c r="M135" s="2"/>
      <c r="N135" s="16"/>
      <c r="O135" s="2"/>
      <c r="P135" s="2"/>
      <c r="Q135" s="2"/>
      <c r="R135" s="2"/>
      <c r="S135" s="2"/>
      <c r="T135" s="16"/>
      <c r="U135" s="2"/>
      <c r="V135" s="2"/>
      <c r="W135" s="2"/>
      <c r="X135" s="2"/>
      <c r="Y135" s="2"/>
      <c r="Z135" s="16"/>
      <c r="AA135" s="2"/>
      <c r="AB135" s="2"/>
      <c r="AC135" s="2"/>
      <c r="AD135" s="2"/>
      <c r="AE135" s="16"/>
      <c r="AF135" s="2"/>
      <c r="AG135" s="2"/>
      <c r="AH135" s="16"/>
      <c r="AI135" s="2"/>
      <c r="AJ135" s="2"/>
      <c r="AK135" s="2"/>
      <c r="AL135" s="2"/>
      <c r="AM135" s="2"/>
      <c r="AN135" s="2"/>
      <c r="AO135" s="2"/>
      <c r="AP135" s="2"/>
      <c r="AQ135" s="2"/>
      <c r="AR135" s="16"/>
      <c r="AS135" s="2"/>
      <c r="AT135" s="2"/>
      <c r="AU135" s="2"/>
      <c r="AV135" s="16"/>
      <c r="AW135" s="2"/>
      <c r="AX135" s="2"/>
      <c r="AY135" s="16"/>
      <c r="AZ135" t="s">
        <v>103</v>
      </c>
    </row>
    <row r="136" spans="1:52" x14ac:dyDescent="0.25">
      <c r="A136" s="2">
        <v>131</v>
      </c>
      <c r="B136" s="2" t="s">
        <v>194</v>
      </c>
      <c r="C136" t="s">
        <v>326</v>
      </c>
      <c r="D136" t="s">
        <v>350</v>
      </c>
      <c r="E136" s="2"/>
      <c r="F136" s="2"/>
      <c r="G136" s="17" t="e">
        <f t="shared" ref="G136:G144" si="2">IF(AND(E136,F136),0,1)</f>
        <v>#VALUE!</v>
      </c>
      <c r="H136" s="2"/>
      <c r="I136" s="2"/>
      <c r="J136" s="2"/>
      <c r="K136" s="2"/>
      <c r="L136" s="2"/>
      <c r="M136" s="2"/>
      <c r="N136" s="16"/>
      <c r="O136" s="2"/>
      <c r="P136" s="2"/>
      <c r="Q136" s="2"/>
      <c r="R136" s="2"/>
      <c r="S136" s="2"/>
      <c r="T136" s="16"/>
      <c r="U136" s="2"/>
      <c r="V136" s="2"/>
      <c r="W136" s="2"/>
      <c r="X136" s="2"/>
      <c r="Y136" s="2"/>
      <c r="Z136" s="16"/>
      <c r="AA136" s="2"/>
      <c r="AB136" s="2"/>
      <c r="AC136" s="2"/>
      <c r="AD136" s="2"/>
      <c r="AE136" s="16"/>
      <c r="AF136" s="2"/>
      <c r="AG136" s="2"/>
      <c r="AH136" s="16"/>
      <c r="AI136" s="2"/>
      <c r="AJ136" s="2"/>
      <c r="AK136" s="2"/>
      <c r="AL136" s="2"/>
      <c r="AM136" s="2"/>
      <c r="AN136" s="2"/>
      <c r="AO136" s="2"/>
      <c r="AP136" s="2"/>
      <c r="AQ136" s="2"/>
      <c r="AR136" s="16"/>
      <c r="AS136" s="2"/>
      <c r="AT136" s="2"/>
      <c r="AU136" s="2"/>
      <c r="AV136" s="16"/>
      <c r="AW136" s="2"/>
      <c r="AX136" s="2"/>
      <c r="AY136" s="16"/>
      <c r="AZ136" t="s">
        <v>111</v>
      </c>
    </row>
    <row r="137" spans="1:52" x14ac:dyDescent="0.25">
      <c r="A137" s="2">
        <v>132</v>
      </c>
      <c r="B137" s="2" t="s">
        <v>194</v>
      </c>
      <c r="C137" t="s">
        <v>327</v>
      </c>
      <c r="D137" t="s">
        <v>350</v>
      </c>
      <c r="E137" s="2"/>
      <c r="F137" s="2"/>
      <c r="G137" s="17" t="e">
        <f t="shared" si="2"/>
        <v>#VALUE!</v>
      </c>
      <c r="H137" s="2"/>
      <c r="I137" s="2"/>
      <c r="J137" s="2"/>
      <c r="K137" s="2"/>
      <c r="L137" s="2"/>
      <c r="M137" s="2"/>
      <c r="N137" s="16"/>
      <c r="O137" s="2"/>
      <c r="P137" s="2"/>
      <c r="Q137" s="2"/>
      <c r="R137" s="2"/>
      <c r="S137" s="2"/>
      <c r="T137" s="16"/>
      <c r="U137" s="2"/>
      <c r="V137" s="2"/>
      <c r="W137" s="2"/>
      <c r="X137" s="2"/>
      <c r="Y137" s="2"/>
      <c r="Z137" s="16"/>
      <c r="AA137" s="2"/>
      <c r="AB137" s="2"/>
      <c r="AC137" s="2"/>
      <c r="AD137" s="2"/>
      <c r="AE137" s="16"/>
      <c r="AF137" s="2"/>
      <c r="AG137" s="2"/>
      <c r="AH137" s="16"/>
      <c r="AI137" s="2"/>
      <c r="AJ137" s="2"/>
      <c r="AK137" s="2"/>
      <c r="AL137" s="2"/>
      <c r="AM137" s="2"/>
      <c r="AN137" s="2"/>
      <c r="AO137" s="2"/>
      <c r="AP137" s="2"/>
      <c r="AQ137" s="2"/>
      <c r="AR137" s="16"/>
      <c r="AS137" s="2"/>
      <c r="AT137" s="2"/>
      <c r="AU137" s="2"/>
      <c r="AV137" s="16"/>
      <c r="AW137" s="2"/>
      <c r="AX137" s="2"/>
      <c r="AY137" s="16"/>
      <c r="AZ137" t="s">
        <v>142</v>
      </c>
    </row>
    <row r="138" spans="1:52" x14ac:dyDescent="0.25">
      <c r="A138" s="2">
        <v>133</v>
      </c>
      <c r="B138" s="2" t="s">
        <v>194</v>
      </c>
      <c r="C138" t="s">
        <v>328</v>
      </c>
      <c r="D138" t="s">
        <v>350</v>
      </c>
      <c r="E138" s="2"/>
      <c r="F138" s="2"/>
      <c r="G138" s="17" t="e">
        <f t="shared" si="2"/>
        <v>#VALUE!</v>
      </c>
      <c r="H138" s="2"/>
      <c r="I138" s="2"/>
      <c r="J138" s="2"/>
      <c r="K138" s="2"/>
      <c r="L138" s="2"/>
      <c r="M138" s="2"/>
      <c r="N138" s="16"/>
      <c r="O138" s="2"/>
      <c r="P138" s="2"/>
      <c r="Q138" s="2"/>
      <c r="R138" s="2"/>
      <c r="S138" s="2"/>
      <c r="T138" s="16"/>
      <c r="U138" s="2"/>
      <c r="V138" s="2"/>
      <c r="W138" s="2"/>
      <c r="X138" s="2"/>
      <c r="Y138" s="2"/>
      <c r="Z138" s="16"/>
      <c r="AA138" s="2"/>
      <c r="AB138" s="2"/>
      <c r="AC138" s="2"/>
      <c r="AD138" s="2"/>
      <c r="AE138" s="16"/>
      <c r="AF138" s="2"/>
      <c r="AG138" s="2"/>
      <c r="AH138" s="16"/>
      <c r="AI138" s="2"/>
      <c r="AJ138" s="2"/>
      <c r="AK138" s="2"/>
      <c r="AL138" s="2"/>
      <c r="AM138" s="2"/>
      <c r="AN138" s="2"/>
      <c r="AO138" s="2"/>
      <c r="AP138" s="2"/>
      <c r="AQ138" s="2"/>
      <c r="AR138" s="16"/>
      <c r="AS138" s="2"/>
      <c r="AT138" s="2"/>
      <c r="AU138" s="2"/>
      <c r="AV138" s="16"/>
      <c r="AW138" s="2"/>
      <c r="AX138" s="2"/>
      <c r="AY138" s="16"/>
      <c r="AZ138" t="s">
        <v>163</v>
      </c>
    </row>
    <row r="139" spans="1:52" x14ac:dyDescent="0.25">
      <c r="A139" s="2">
        <v>134</v>
      </c>
      <c r="B139" s="2" t="s">
        <v>194</v>
      </c>
      <c r="C139" t="s">
        <v>227</v>
      </c>
      <c r="D139" t="s">
        <v>350</v>
      </c>
      <c r="E139" s="2"/>
      <c r="F139" s="2"/>
      <c r="G139" s="17" t="e">
        <f t="shared" si="2"/>
        <v>#VALUE!</v>
      </c>
      <c r="H139" s="2"/>
      <c r="I139" s="2"/>
      <c r="J139" s="2"/>
      <c r="K139" s="2"/>
      <c r="L139" s="2"/>
      <c r="M139" s="2"/>
      <c r="N139" s="16"/>
      <c r="O139" s="2"/>
      <c r="P139" s="2"/>
      <c r="Q139" s="2"/>
      <c r="R139" s="2"/>
      <c r="S139" s="2"/>
      <c r="T139" s="16"/>
      <c r="U139" s="2"/>
      <c r="V139" s="2"/>
      <c r="W139" s="2"/>
      <c r="X139" s="2"/>
      <c r="Y139" s="2"/>
      <c r="Z139" s="16"/>
      <c r="AA139" s="2"/>
      <c r="AB139" s="2"/>
      <c r="AC139" s="2"/>
      <c r="AD139" s="2"/>
      <c r="AE139" s="16"/>
      <c r="AF139" s="2"/>
      <c r="AG139" s="2"/>
      <c r="AH139" s="16"/>
      <c r="AI139" s="2"/>
      <c r="AJ139" s="2"/>
      <c r="AK139" s="2"/>
      <c r="AL139" s="2"/>
      <c r="AM139" s="2"/>
      <c r="AN139" s="2"/>
      <c r="AO139" s="2"/>
      <c r="AP139" s="2"/>
      <c r="AQ139" s="2"/>
      <c r="AR139" s="16"/>
      <c r="AS139" s="2"/>
      <c r="AT139" s="2"/>
      <c r="AU139" s="2"/>
      <c r="AV139" s="16"/>
      <c r="AW139" s="2"/>
      <c r="AX139" s="2"/>
      <c r="AY139" s="16"/>
      <c r="AZ139" t="s">
        <v>170</v>
      </c>
    </row>
    <row r="140" spans="1:52" x14ac:dyDescent="0.25">
      <c r="A140" s="2">
        <v>135</v>
      </c>
      <c r="B140" s="2" t="s">
        <v>194</v>
      </c>
      <c r="C140" t="s">
        <v>329</v>
      </c>
      <c r="D140" t="s">
        <v>350</v>
      </c>
      <c r="E140" s="2"/>
      <c r="F140" s="2"/>
      <c r="G140" s="17" t="e">
        <f t="shared" si="2"/>
        <v>#VALUE!</v>
      </c>
      <c r="H140" s="2"/>
      <c r="I140" s="2"/>
      <c r="J140" s="2"/>
      <c r="K140" s="2"/>
      <c r="L140" s="2"/>
      <c r="M140" s="2"/>
      <c r="N140" s="16"/>
      <c r="O140" s="2"/>
      <c r="P140" s="2"/>
      <c r="Q140" s="2"/>
      <c r="R140" s="2"/>
      <c r="S140" s="2"/>
      <c r="T140" s="16"/>
      <c r="U140" s="2"/>
      <c r="V140" s="2"/>
      <c r="W140" s="2"/>
      <c r="X140" s="2"/>
      <c r="Y140" s="2"/>
      <c r="Z140" s="16"/>
      <c r="AA140" s="2"/>
      <c r="AB140" s="2"/>
      <c r="AC140" s="2"/>
      <c r="AD140" s="2"/>
      <c r="AE140" s="16"/>
      <c r="AF140" s="2"/>
      <c r="AG140" s="2"/>
      <c r="AH140" s="16"/>
      <c r="AI140" s="2"/>
      <c r="AJ140" s="2"/>
      <c r="AK140" s="2"/>
      <c r="AL140" s="2"/>
      <c r="AM140" s="2"/>
      <c r="AN140" s="2"/>
      <c r="AO140" s="2"/>
      <c r="AP140" s="2"/>
      <c r="AQ140" s="2"/>
      <c r="AR140" s="16"/>
      <c r="AS140" s="2"/>
      <c r="AT140" s="2"/>
      <c r="AU140" s="2"/>
      <c r="AV140" s="16"/>
      <c r="AW140" s="2"/>
      <c r="AX140" s="2"/>
      <c r="AY140" s="16"/>
      <c r="AZ140" t="s">
        <v>172</v>
      </c>
    </row>
    <row r="141" spans="1:52" x14ac:dyDescent="0.25">
      <c r="A141" s="2">
        <v>136</v>
      </c>
      <c r="B141" s="2" t="s">
        <v>210</v>
      </c>
      <c r="C141" t="s">
        <v>330</v>
      </c>
      <c r="D141" t="s">
        <v>350</v>
      </c>
      <c r="E141" s="2"/>
      <c r="F141" s="2"/>
      <c r="G141" s="17" t="e">
        <f t="shared" si="2"/>
        <v>#VALUE!</v>
      </c>
      <c r="H141" s="2"/>
      <c r="I141" s="2"/>
      <c r="J141" s="2"/>
      <c r="K141" s="2"/>
      <c r="L141" s="2"/>
      <c r="M141" s="2"/>
      <c r="N141" s="16"/>
      <c r="O141" s="2"/>
      <c r="P141" s="2"/>
      <c r="Q141" s="2"/>
      <c r="R141" s="2"/>
      <c r="S141" s="2"/>
      <c r="T141" s="16"/>
      <c r="U141" s="2"/>
      <c r="V141" s="2"/>
      <c r="W141" s="2"/>
      <c r="X141" s="2"/>
      <c r="Y141" s="2"/>
      <c r="Z141" s="16"/>
      <c r="AA141" s="2"/>
      <c r="AB141" s="2"/>
      <c r="AC141" s="2"/>
      <c r="AD141" s="2"/>
      <c r="AE141" s="16"/>
      <c r="AF141" s="2"/>
      <c r="AG141" s="2"/>
      <c r="AH141" s="16"/>
      <c r="AI141" s="2"/>
      <c r="AJ141" s="2"/>
      <c r="AK141" s="2"/>
      <c r="AL141" s="2"/>
      <c r="AM141" s="2"/>
      <c r="AN141" s="2"/>
      <c r="AO141" s="2"/>
      <c r="AP141" s="2"/>
      <c r="AQ141" s="2"/>
      <c r="AR141" s="16"/>
      <c r="AS141" s="2"/>
      <c r="AT141" s="2"/>
      <c r="AU141" s="2"/>
      <c r="AV141" s="16"/>
      <c r="AW141" s="2"/>
      <c r="AX141" s="2"/>
      <c r="AY141" s="16"/>
      <c r="AZ141" t="s">
        <v>143</v>
      </c>
    </row>
    <row r="142" spans="1:52" x14ac:dyDescent="0.25">
      <c r="A142" s="2">
        <v>137</v>
      </c>
      <c r="B142" s="2" t="s">
        <v>210</v>
      </c>
      <c r="C142" t="s">
        <v>331</v>
      </c>
      <c r="D142" t="s">
        <v>350</v>
      </c>
      <c r="E142" s="2"/>
      <c r="F142" s="2"/>
      <c r="G142" s="17" t="e">
        <f t="shared" si="2"/>
        <v>#VALUE!</v>
      </c>
      <c r="H142" s="2"/>
      <c r="I142" s="2"/>
      <c r="J142" s="2"/>
      <c r="K142" s="2"/>
      <c r="L142" s="2"/>
      <c r="M142" s="2"/>
      <c r="N142" s="16"/>
      <c r="O142" s="2"/>
      <c r="P142" s="2"/>
      <c r="Q142" s="2"/>
      <c r="R142" s="2"/>
      <c r="S142" s="2"/>
      <c r="T142" s="16"/>
      <c r="U142" s="2"/>
      <c r="V142" s="2"/>
      <c r="W142" s="2"/>
      <c r="X142" s="2"/>
      <c r="Y142" s="2"/>
      <c r="Z142" s="16"/>
      <c r="AA142" s="2"/>
      <c r="AB142" s="2"/>
      <c r="AC142" s="2"/>
      <c r="AD142" s="2"/>
      <c r="AE142" s="16"/>
      <c r="AF142" s="2"/>
      <c r="AG142" s="2"/>
      <c r="AH142" s="16"/>
      <c r="AI142" s="2"/>
      <c r="AJ142" s="2"/>
      <c r="AK142" s="2"/>
      <c r="AL142" s="2"/>
      <c r="AM142" s="2"/>
      <c r="AN142" s="2"/>
      <c r="AO142" s="2"/>
      <c r="AP142" s="2"/>
      <c r="AQ142" s="2"/>
      <c r="AR142" s="16"/>
      <c r="AS142" s="2"/>
      <c r="AT142" s="2"/>
      <c r="AU142" s="2"/>
      <c r="AV142" s="16"/>
      <c r="AW142" s="2"/>
      <c r="AX142" s="2"/>
      <c r="AY142" s="16"/>
      <c r="AZ142" t="s">
        <v>145</v>
      </c>
    </row>
    <row r="143" spans="1:52" x14ac:dyDescent="0.25">
      <c r="A143" s="2">
        <v>138</v>
      </c>
      <c r="B143" s="2" t="s">
        <v>210</v>
      </c>
      <c r="C143" t="s">
        <v>332</v>
      </c>
      <c r="D143" t="s">
        <v>350</v>
      </c>
      <c r="E143" s="2"/>
      <c r="F143" s="2"/>
      <c r="G143" s="17" t="e">
        <f t="shared" si="2"/>
        <v>#VALUE!</v>
      </c>
      <c r="H143" s="2"/>
      <c r="I143" s="2"/>
      <c r="J143" s="2"/>
      <c r="K143" s="2"/>
      <c r="L143" s="2"/>
      <c r="M143" s="2"/>
      <c r="N143" s="16"/>
      <c r="O143" s="2"/>
      <c r="P143" s="2"/>
      <c r="Q143" s="2"/>
      <c r="R143" s="2"/>
      <c r="S143" s="2"/>
      <c r="T143" s="16"/>
      <c r="U143" s="2"/>
      <c r="V143" s="2"/>
      <c r="W143" s="2"/>
      <c r="X143" s="2"/>
      <c r="Y143" s="2"/>
      <c r="Z143" s="16"/>
      <c r="AA143" s="2"/>
      <c r="AB143" s="2"/>
      <c r="AC143" s="2"/>
      <c r="AD143" s="2"/>
      <c r="AE143" s="16"/>
      <c r="AF143" s="2"/>
      <c r="AG143" s="2"/>
      <c r="AH143" s="16"/>
      <c r="AI143" s="2"/>
      <c r="AJ143" s="2"/>
      <c r="AK143" s="2"/>
      <c r="AL143" s="2"/>
      <c r="AM143" s="2"/>
      <c r="AN143" s="2"/>
      <c r="AO143" s="2"/>
      <c r="AP143" s="2"/>
      <c r="AQ143" s="2"/>
      <c r="AR143" s="16"/>
      <c r="AS143" s="2"/>
      <c r="AT143" s="2"/>
      <c r="AU143" s="2"/>
      <c r="AV143" s="16"/>
      <c r="AW143" s="2"/>
      <c r="AX143" s="2"/>
      <c r="AY143" s="16"/>
      <c r="AZ143" t="s">
        <v>154</v>
      </c>
    </row>
    <row r="144" spans="1:52" x14ac:dyDescent="0.25">
      <c r="A144" s="2">
        <v>139</v>
      </c>
      <c r="B144" s="2" t="s">
        <v>210</v>
      </c>
      <c r="C144" t="s">
        <v>333</v>
      </c>
      <c r="D144" t="s">
        <v>350</v>
      </c>
      <c r="E144" s="2"/>
      <c r="F144" s="2"/>
      <c r="G144" s="17" t="e">
        <f t="shared" si="2"/>
        <v>#VALUE!</v>
      </c>
      <c r="H144" s="2"/>
      <c r="I144" s="2"/>
      <c r="J144" s="2"/>
      <c r="K144" s="2"/>
      <c r="L144" s="2"/>
      <c r="M144" s="2"/>
      <c r="N144" s="16"/>
      <c r="O144" s="2"/>
      <c r="P144" s="2"/>
      <c r="Q144" s="2"/>
      <c r="R144" s="2"/>
      <c r="S144" s="2"/>
      <c r="T144" s="16"/>
      <c r="U144" s="2"/>
      <c r="V144" s="2"/>
      <c r="W144" s="2"/>
      <c r="X144" s="2"/>
      <c r="Y144" s="2"/>
      <c r="Z144" s="16"/>
      <c r="AA144" s="2"/>
      <c r="AB144" s="2"/>
      <c r="AC144" s="2"/>
      <c r="AD144" s="2"/>
      <c r="AE144" s="16"/>
      <c r="AF144" s="2"/>
      <c r="AG144" s="2"/>
      <c r="AH144" s="16"/>
      <c r="AI144" s="2"/>
      <c r="AJ144" s="2"/>
      <c r="AK144" s="2"/>
      <c r="AL144" s="2"/>
      <c r="AM144" s="2"/>
      <c r="AN144" s="2"/>
      <c r="AO144" s="2"/>
      <c r="AP144" s="2"/>
      <c r="AQ144" s="2"/>
      <c r="AR144" s="16"/>
      <c r="AS144" s="2"/>
      <c r="AT144" s="2"/>
      <c r="AU144" s="2"/>
      <c r="AV144" s="16"/>
      <c r="AW144" s="2"/>
      <c r="AX144" s="2"/>
      <c r="AY144" s="16"/>
      <c r="AZ144" t="s">
        <v>155</v>
      </c>
    </row>
    <row r="145" spans="1:51" x14ac:dyDescent="0.25">
      <c r="A145" s="2"/>
      <c r="B145" s="2"/>
      <c r="E145" s="2"/>
      <c r="F145" s="2"/>
      <c r="G145" s="16"/>
      <c r="H145" s="2"/>
      <c r="I145" s="2"/>
      <c r="J145" s="2"/>
      <c r="K145" s="2"/>
      <c r="L145" s="2"/>
      <c r="M145" s="2"/>
      <c r="N145" s="16"/>
      <c r="O145" s="2"/>
      <c r="P145" s="2"/>
      <c r="Q145" s="2"/>
      <c r="R145" s="2"/>
      <c r="S145" s="2"/>
      <c r="T145" s="16"/>
      <c r="U145" s="2"/>
      <c r="V145" s="2"/>
      <c r="W145" s="2"/>
      <c r="X145" s="2"/>
      <c r="Y145" s="2"/>
      <c r="Z145" s="16"/>
      <c r="AA145" s="2"/>
      <c r="AB145" s="2"/>
      <c r="AC145" s="2"/>
      <c r="AD145" s="2"/>
      <c r="AE145" s="16"/>
      <c r="AF145" s="2"/>
      <c r="AG145" s="2"/>
      <c r="AH145" s="16"/>
      <c r="AI145" s="2"/>
      <c r="AJ145" s="2"/>
      <c r="AK145" s="2"/>
      <c r="AL145" s="2"/>
      <c r="AM145" s="2"/>
      <c r="AN145" s="2"/>
      <c r="AO145" s="2"/>
      <c r="AP145" s="2"/>
      <c r="AQ145" s="2"/>
      <c r="AR145" s="16"/>
      <c r="AS145" s="2"/>
      <c r="AT145" s="2"/>
      <c r="AU145" s="2"/>
      <c r="AV145" s="16"/>
      <c r="AW145" s="2"/>
      <c r="AX145" s="2"/>
      <c r="AY145" s="16"/>
    </row>
    <row r="146" spans="1:51" x14ac:dyDescent="0.25">
      <c r="A146" s="2"/>
      <c r="B146" s="2"/>
      <c r="E146" s="2"/>
      <c r="F146" s="2"/>
      <c r="G146" s="16"/>
      <c r="H146" s="2"/>
      <c r="I146" s="2"/>
      <c r="J146" s="2"/>
      <c r="K146" s="2"/>
      <c r="L146" s="2"/>
      <c r="M146" s="2"/>
      <c r="N146" s="16"/>
      <c r="O146" s="2"/>
      <c r="P146" s="2"/>
      <c r="Q146" s="2"/>
      <c r="R146" s="2"/>
      <c r="S146" s="2"/>
      <c r="T146" s="16"/>
      <c r="U146" s="2"/>
      <c r="V146" s="2"/>
      <c r="W146" s="2"/>
      <c r="X146" s="2"/>
      <c r="Y146" s="2"/>
      <c r="Z146" s="16"/>
      <c r="AA146" s="2"/>
      <c r="AB146" s="2"/>
      <c r="AC146" s="2"/>
      <c r="AD146" s="2"/>
      <c r="AE146" s="16"/>
      <c r="AF146" s="2"/>
      <c r="AG146" s="2"/>
      <c r="AH146" s="16"/>
      <c r="AI146" s="2"/>
      <c r="AJ146" s="2"/>
      <c r="AK146" s="2"/>
      <c r="AL146" s="2"/>
      <c r="AM146" s="2"/>
      <c r="AN146" s="2"/>
      <c r="AO146" s="2"/>
      <c r="AP146" s="2"/>
      <c r="AQ146" s="2"/>
      <c r="AR146" s="16"/>
      <c r="AS146" s="2"/>
      <c r="AT146" s="2"/>
      <c r="AU146" s="2"/>
      <c r="AV146" s="16"/>
      <c r="AW146" s="2"/>
      <c r="AX146" s="2"/>
      <c r="AY146" s="16"/>
    </row>
    <row r="147" spans="1:51" x14ac:dyDescent="0.25">
      <c r="A147" s="2"/>
      <c r="B147" s="2"/>
      <c r="E147" s="2"/>
      <c r="F147" s="2"/>
      <c r="G147" s="16"/>
      <c r="H147" s="2"/>
      <c r="I147" s="2"/>
      <c r="J147" s="2"/>
      <c r="K147" s="2"/>
      <c r="L147" s="2"/>
      <c r="M147" s="2"/>
      <c r="N147" s="16"/>
      <c r="O147" s="2"/>
      <c r="P147" s="2"/>
      <c r="Q147" s="2"/>
      <c r="R147" s="2"/>
      <c r="S147" s="2"/>
      <c r="T147" s="16"/>
      <c r="U147" s="2"/>
      <c r="V147" s="2"/>
      <c r="W147" s="2"/>
      <c r="X147" s="2"/>
      <c r="Y147" s="2"/>
      <c r="Z147" s="16"/>
      <c r="AA147" s="2"/>
      <c r="AB147" s="2"/>
      <c r="AC147" s="2"/>
      <c r="AD147" s="2"/>
      <c r="AE147" s="16"/>
      <c r="AF147" s="2"/>
      <c r="AG147" s="2"/>
      <c r="AH147" s="16"/>
      <c r="AI147" s="2"/>
      <c r="AJ147" s="2"/>
      <c r="AK147" s="2"/>
      <c r="AL147" s="2"/>
      <c r="AM147" s="2"/>
      <c r="AN147" s="2"/>
      <c r="AO147" s="2"/>
      <c r="AP147" s="2"/>
      <c r="AQ147" s="2"/>
      <c r="AR147" s="16"/>
      <c r="AS147" s="2"/>
      <c r="AT147" s="2"/>
      <c r="AU147" s="2"/>
      <c r="AV147" s="16"/>
      <c r="AW147" s="2"/>
      <c r="AX147" s="2"/>
      <c r="AY147" s="16"/>
    </row>
    <row r="148" spans="1:51" x14ac:dyDescent="0.25">
      <c r="A148" s="2"/>
      <c r="B148" s="2"/>
      <c r="E148" s="2"/>
      <c r="F148" s="2"/>
      <c r="G148" s="16"/>
      <c r="H148" s="2"/>
      <c r="I148" s="2"/>
      <c r="J148" s="2"/>
      <c r="K148" s="2"/>
      <c r="L148" s="2"/>
      <c r="M148" s="2"/>
      <c r="N148" s="16"/>
      <c r="O148" s="2"/>
      <c r="P148" s="2"/>
      <c r="Q148" s="2"/>
      <c r="R148" s="2"/>
      <c r="S148" s="2"/>
      <c r="T148" s="16"/>
      <c r="U148" s="2"/>
      <c r="V148" s="2"/>
      <c r="W148" s="2"/>
      <c r="X148" s="2"/>
      <c r="Y148" s="2"/>
      <c r="Z148" s="16"/>
      <c r="AA148" s="2"/>
      <c r="AB148" s="2"/>
      <c r="AC148" s="2"/>
      <c r="AD148" s="2"/>
      <c r="AE148" s="16"/>
      <c r="AF148" s="2"/>
      <c r="AG148" s="2"/>
      <c r="AH148" s="16"/>
      <c r="AI148" s="2"/>
      <c r="AJ148" s="2"/>
      <c r="AK148" s="2"/>
      <c r="AL148" s="2"/>
      <c r="AM148" s="2"/>
      <c r="AN148" s="2"/>
      <c r="AO148" s="2"/>
      <c r="AP148" s="2"/>
      <c r="AQ148" s="2"/>
      <c r="AR148" s="16"/>
      <c r="AS148" s="2"/>
      <c r="AT148" s="2"/>
      <c r="AU148" s="2"/>
      <c r="AV148" s="16"/>
      <c r="AW148" s="2"/>
      <c r="AX148" s="2"/>
      <c r="AY148" s="16"/>
    </row>
    <row r="149" spans="1:51" x14ac:dyDescent="0.25">
      <c r="A149" s="2"/>
      <c r="B149" s="2"/>
      <c r="E149" s="2"/>
      <c r="F149" s="2"/>
      <c r="G149" s="16"/>
      <c r="H149" s="2"/>
      <c r="I149" s="2"/>
      <c r="J149" s="2"/>
      <c r="K149" s="2"/>
      <c r="L149" s="2"/>
      <c r="M149" s="2"/>
      <c r="N149" s="16"/>
      <c r="O149" s="2"/>
      <c r="P149" s="2"/>
      <c r="Q149" s="2"/>
      <c r="R149" s="2"/>
      <c r="S149" s="2"/>
      <c r="T149" s="16"/>
      <c r="U149" s="2"/>
      <c r="V149" s="2"/>
      <c r="W149" s="2"/>
      <c r="X149" s="2"/>
      <c r="Y149" s="2"/>
      <c r="Z149" s="16"/>
      <c r="AA149" s="2"/>
      <c r="AB149" s="2"/>
      <c r="AC149" s="2"/>
      <c r="AD149" s="2"/>
      <c r="AE149" s="16"/>
      <c r="AF149" s="2"/>
      <c r="AG149" s="2"/>
      <c r="AH149" s="16"/>
      <c r="AI149" s="2"/>
      <c r="AJ149" s="2"/>
      <c r="AK149" s="2"/>
      <c r="AL149" s="2"/>
      <c r="AM149" s="2"/>
      <c r="AN149" s="2"/>
      <c r="AO149" s="2"/>
      <c r="AP149" s="2"/>
      <c r="AQ149" s="2"/>
      <c r="AR149" s="16"/>
      <c r="AS149" s="2"/>
      <c r="AT149" s="2"/>
      <c r="AU149" s="2"/>
      <c r="AV149" s="16"/>
      <c r="AW149" s="2"/>
      <c r="AX149" s="2"/>
      <c r="AY149" s="16"/>
    </row>
    <row r="150" spans="1:51" x14ac:dyDescent="0.25">
      <c r="A150" s="2"/>
      <c r="B150" s="2"/>
      <c r="E150" s="2"/>
      <c r="F150" s="2"/>
      <c r="G150" s="16"/>
      <c r="H150" s="2"/>
      <c r="I150" s="2"/>
      <c r="J150" s="2"/>
      <c r="K150" s="2"/>
      <c r="L150" s="2"/>
      <c r="M150" s="2"/>
      <c r="N150" s="16"/>
      <c r="O150" s="2"/>
      <c r="P150" s="2"/>
      <c r="Q150" s="2"/>
      <c r="R150" s="2"/>
      <c r="S150" s="2"/>
      <c r="T150" s="16"/>
      <c r="U150" s="2"/>
      <c r="V150" s="2"/>
      <c r="W150" s="2"/>
      <c r="X150" s="2"/>
      <c r="Y150" s="2"/>
      <c r="Z150" s="16"/>
      <c r="AA150" s="2"/>
      <c r="AB150" s="2"/>
      <c r="AC150" s="2"/>
      <c r="AD150" s="2"/>
      <c r="AE150" s="16"/>
      <c r="AF150" s="2"/>
      <c r="AG150" s="2"/>
      <c r="AH150" s="16"/>
      <c r="AI150" s="2"/>
      <c r="AJ150" s="2"/>
      <c r="AK150" s="2"/>
      <c r="AL150" s="2"/>
      <c r="AM150" s="2"/>
      <c r="AN150" s="2"/>
      <c r="AO150" s="2"/>
      <c r="AP150" s="2"/>
      <c r="AQ150" s="2"/>
      <c r="AR150" s="16"/>
      <c r="AS150" s="2"/>
      <c r="AT150" s="2"/>
      <c r="AU150" s="2"/>
      <c r="AV150" s="16"/>
      <c r="AW150" s="2"/>
      <c r="AX150" s="2"/>
      <c r="AY150" s="16"/>
    </row>
    <row r="151" spans="1:51" x14ac:dyDescent="0.25">
      <c r="A151" s="2"/>
      <c r="B151" s="2"/>
      <c r="E151" s="2"/>
      <c r="F151" s="2"/>
      <c r="G151" s="16"/>
      <c r="H151" s="2"/>
      <c r="I151" s="2"/>
      <c r="J151" s="2"/>
      <c r="K151" s="2"/>
      <c r="L151" s="2"/>
      <c r="M151" s="2"/>
      <c r="N151" s="16"/>
      <c r="O151" s="2"/>
      <c r="P151" s="2"/>
      <c r="Q151" s="2"/>
      <c r="R151" s="2"/>
      <c r="S151" s="2"/>
      <c r="T151" s="16"/>
      <c r="U151" s="2"/>
      <c r="V151" s="2"/>
      <c r="W151" s="2"/>
      <c r="X151" s="2"/>
      <c r="Y151" s="2"/>
      <c r="Z151" s="16"/>
      <c r="AA151" s="2"/>
      <c r="AB151" s="2"/>
      <c r="AC151" s="2"/>
      <c r="AD151" s="2"/>
      <c r="AE151" s="16"/>
      <c r="AF151" s="2"/>
      <c r="AG151" s="2"/>
      <c r="AH151" s="16"/>
      <c r="AI151" s="2"/>
      <c r="AJ151" s="2"/>
      <c r="AK151" s="2"/>
      <c r="AL151" s="2"/>
      <c r="AM151" s="2"/>
      <c r="AN151" s="2"/>
      <c r="AO151" s="2"/>
      <c r="AP151" s="2"/>
      <c r="AQ151" s="2"/>
      <c r="AR151" s="16"/>
      <c r="AS151" s="2"/>
      <c r="AT151" s="2"/>
      <c r="AU151" s="2"/>
      <c r="AV151" s="16"/>
      <c r="AW151" s="2"/>
      <c r="AX151" s="2"/>
      <c r="AY151" s="16"/>
    </row>
    <row r="152" spans="1:51" x14ac:dyDescent="0.25">
      <c r="A152" s="2"/>
      <c r="B152" s="2"/>
      <c r="E152" s="2"/>
      <c r="F152" s="2"/>
      <c r="G152" s="16"/>
      <c r="H152" s="2"/>
      <c r="I152" s="2"/>
      <c r="J152" s="2"/>
      <c r="K152" s="2"/>
      <c r="L152" s="2"/>
      <c r="M152" s="2"/>
      <c r="N152" s="16"/>
      <c r="O152" s="2"/>
      <c r="P152" s="2"/>
      <c r="Q152" s="2"/>
      <c r="R152" s="2"/>
      <c r="S152" s="2"/>
      <c r="T152" s="16"/>
      <c r="U152" s="2"/>
      <c r="V152" s="2"/>
      <c r="W152" s="2"/>
      <c r="X152" s="2"/>
      <c r="Y152" s="2"/>
      <c r="Z152" s="16"/>
      <c r="AA152" s="2"/>
      <c r="AB152" s="2"/>
      <c r="AC152" s="2"/>
      <c r="AD152" s="2"/>
      <c r="AE152" s="16"/>
      <c r="AF152" s="2"/>
      <c r="AG152" s="2"/>
      <c r="AH152" s="16"/>
      <c r="AI152" s="2"/>
      <c r="AJ152" s="2"/>
      <c r="AK152" s="2"/>
      <c r="AL152" s="2"/>
      <c r="AM152" s="2"/>
      <c r="AN152" s="2"/>
      <c r="AO152" s="2"/>
      <c r="AP152" s="2"/>
      <c r="AQ152" s="2"/>
      <c r="AR152" s="16"/>
      <c r="AS152" s="2"/>
      <c r="AT152" s="2"/>
      <c r="AU152" s="2"/>
      <c r="AV152" s="16"/>
      <c r="AW152" s="2"/>
      <c r="AX152" s="2"/>
      <c r="AY152" s="16"/>
    </row>
    <row r="153" spans="1:51" x14ac:dyDescent="0.25">
      <c r="A153" s="2"/>
      <c r="B153" s="2"/>
      <c r="E153" s="2"/>
      <c r="F153" s="2"/>
      <c r="G153" s="16"/>
      <c r="H153" s="2"/>
      <c r="I153" s="2"/>
      <c r="J153" s="2"/>
      <c r="K153" s="2"/>
      <c r="L153" s="2"/>
      <c r="M153" s="2"/>
      <c r="N153" s="16"/>
      <c r="O153" s="2"/>
      <c r="P153" s="2"/>
      <c r="Q153" s="2"/>
      <c r="R153" s="2"/>
      <c r="S153" s="2"/>
      <c r="T153" s="16"/>
      <c r="U153" s="2"/>
      <c r="V153" s="2"/>
      <c r="W153" s="2"/>
      <c r="X153" s="2"/>
      <c r="Y153" s="2"/>
      <c r="Z153" s="16"/>
      <c r="AA153" s="2"/>
      <c r="AB153" s="2"/>
      <c r="AC153" s="2"/>
      <c r="AD153" s="2"/>
      <c r="AE153" s="16"/>
      <c r="AF153" s="2"/>
      <c r="AG153" s="2"/>
      <c r="AH153" s="16"/>
      <c r="AI153" s="2"/>
      <c r="AJ153" s="2"/>
      <c r="AK153" s="2"/>
      <c r="AL153" s="2"/>
      <c r="AM153" s="2"/>
      <c r="AN153" s="2"/>
      <c r="AO153" s="2"/>
      <c r="AP153" s="2"/>
      <c r="AQ153" s="2"/>
      <c r="AR153" s="16"/>
      <c r="AS153" s="2"/>
      <c r="AT153" s="2"/>
      <c r="AU153" s="2"/>
      <c r="AV153" s="16"/>
      <c r="AW153" s="2"/>
      <c r="AX153" s="2"/>
      <c r="AY153" s="16"/>
    </row>
    <row r="154" spans="1:51" x14ac:dyDescent="0.25">
      <c r="A154" s="2"/>
      <c r="B154" s="2"/>
      <c r="E154" s="2"/>
      <c r="F154" s="2"/>
      <c r="G154" s="16"/>
      <c r="H154" s="2"/>
      <c r="I154" s="2"/>
      <c r="J154" s="2"/>
      <c r="K154" s="2"/>
      <c r="L154" s="2"/>
      <c r="M154" s="2"/>
      <c r="N154" s="16"/>
      <c r="O154" s="2"/>
      <c r="P154" s="2"/>
      <c r="Q154" s="2"/>
      <c r="R154" s="2"/>
      <c r="S154" s="2"/>
      <c r="T154" s="16"/>
      <c r="U154" s="2"/>
      <c r="V154" s="2"/>
      <c r="W154" s="2"/>
      <c r="X154" s="2"/>
      <c r="Y154" s="2"/>
      <c r="Z154" s="16"/>
      <c r="AA154" s="2"/>
      <c r="AB154" s="2"/>
      <c r="AC154" s="2"/>
      <c r="AD154" s="2"/>
      <c r="AE154" s="16"/>
      <c r="AF154" s="2"/>
      <c r="AG154" s="2"/>
      <c r="AH154" s="16"/>
      <c r="AI154" s="2"/>
      <c r="AJ154" s="2"/>
      <c r="AK154" s="2"/>
      <c r="AL154" s="2"/>
      <c r="AM154" s="2"/>
      <c r="AN154" s="2"/>
      <c r="AO154" s="2"/>
      <c r="AP154" s="2"/>
      <c r="AQ154" s="2"/>
      <c r="AR154" s="16"/>
      <c r="AS154" s="2"/>
      <c r="AT154" s="2"/>
      <c r="AU154" s="2"/>
      <c r="AV154" s="16"/>
      <c r="AW154" s="2"/>
      <c r="AX154" s="2"/>
      <c r="AY154" s="16"/>
    </row>
    <row r="155" spans="1:51" x14ac:dyDescent="0.25">
      <c r="A155" s="2"/>
      <c r="B155" s="2"/>
      <c r="E155" s="2"/>
      <c r="F155" s="2"/>
      <c r="G155" s="16"/>
      <c r="H155" s="2"/>
      <c r="I155" s="2"/>
      <c r="J155" s="2"/>
      <c r="K155" s="2"/>
      <c r="L155" s="2"/>
      <c r="M155" s="2"/>
      <c r="N155" s="16"/>
      <c r="O155" s="2"/>
      <c r="P155" s="2"/>
      <c r="Q155" s="2"/>
      <c r="R155" s="2"/>
      <c r="S155" s="2"/>
      <c r="T155" s="16"/>
      <c r="U155" s="2"/>
      <c r="V155" s="2"/>
      <c r="W155" s="2"/>
      <c r="X155" s="2"/>
      <c r="Y155" s="2"/>
      <c r="Z155" s="16"/>
      <c r="AA155" s="2"/>
      <c r="AB155" s="2"/>
      <c r="AC155" s="2"/>
      <c r="AD155" s="2"/>
      <c r="AE155" s="16"/>
      <c r="AF155" s="2"/>
      <c r="AG155" s="2"/>
      <c r="AH155" s="16"/>
      <c r="AI155" s="2"/>
      <c r="AJ155" s="2"/>
      <c r="AK155" s="2"/>
      <c r="AL155" s="2"/>
      <c r="AM155" s="2"/>
      <c r="AN155" s="2"/>
      <c r="AO155" s="2"/>
      <c r="AP155" s="2"/>
      <c r="AQ155" s="2"/>
      <c r="AR155" s="16"/>
      <c r="AS155" s="2"/>
      <c r="AT155" s="2"/>
      <c r="AU155" s="2"/>
      <c r="AV155" s="16"/>
      <c r="AW155" s="2"/>
      <c r="AX155" s="2"/>
      <c r="AY155" s="16"/>
    </row>
  </sheetData>
  <mergeCells count="4">
    <mergeCell ref="AF4:AG4"/>
    <mergeCell ref="AI4:AM4"/>
    <mergeCell ref="AS4:AT4"/>
    <mergeCell ref="AW4:AX4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F9" sqref="F9"/>
    </sheetView>
  </sheetViews>
  <sheetFormatPr defaultRowHeight="15" x14ac:dyDescent="0.25"/>
  <cols>
    <col min="1" max="1" width="11.42578125" customWidth="1"/>
    <col min="2" max="2" width="24" customWidth="1"/>
    <col min="3" max="3" width="20" customWidth="1"/>
    <col min="5" max="5" width="29.85546875" customWidth="1"/>
    <col min="6" max="6" width="12.7109375" customWidth="1"/>
    <col min="7" max="7" width="32.85546875" customWidth="1"/>
  </cols>
  <sheetData>
    <row r="1" spans="1:8" ht="21" x14ac:dyDescent="0.35">
      <c r="A1" s="11" t="s">
        <v>44</v>
      </c>
    </row>
    <row r="3" spans="1:8" x14ac:dyDescent="0.25">
      <c r="A3" s="1" t="s">
        <v>41</v>
      </c>
      <c r="B3" s="1" t="s">
        <v>42</v>
      </c>
      <c r="C3" s="1" t="s">
        <v>368</v>
      </c>
      <c r="D3" s="1" t="s">
        <v>43</v>
      </c>
      <c r="E3" s="1" t="s">
        <v>354</v>
      </c>
      <c r="F3" s="1" t="s">
        <v>371</v>
      </c>
      <c r="G3" s="1" t="s">
        <v>355</v>
      </c>
    </row>
    <row r="4" spans="1:8" ht="16.5" customHeight="1" x14ac:dyDescent="0.25">
      <c r="A4" s="12" t="s">
        <v>16</v>
      </c>
      <c r="B4" t="s">
        <v>38</v>
      </c>
      <c r="D4" t="s">
        <v>39</v>
      </c>
      <c r="E4" t="s">
        <v>40</v>
      </c>
      <c r="F4">
        <v>284</v>
      </c>
      <c r="G4" t="s">
        <v>362</v>
      </c>
      <c r="H4" t="s">
        <v>375</v>
      </c>
    </row>
    <row r="5" spans="1:8" x14ac:dyDescent="0.25">
      <c r="B5" t="s">
        <v>364</v>
      </c>
      <c r="D5" t="s">
        <v>365</v>
      </c>
      <c r="E5" t="s">
        <v>40</v>
      </c>
      <c r="F5">
        <v>285</v>
      </c>
      <c r="G5" t="s">
        <v>362</v>
      </c>
      <c r="H5" t="s">
        <v>375</v>
      </c>
    </row>
    <row r="6" spans="1:8" x14ac:dyDescent="0.25">
      <c r="B6" t="s">
        <v>366</v>
      </c>
      <c r="C6" t="s">
        <v>369</v>
      </c>
      <c r="D6" t="s">
        <v>370</v>
      </c>
      <c r="E6" t="s">
        <v>40</v>
      </c>
      <c r="F6">
        <v>285</v>
      </c>
      <c r="G6" t="s">
        <v>367</v>
      </c>
    </row>
    <row r="7" spans="1:8" x14ac:dyDescent="0.25">
      <c r="B7" t="s">
        <v>372</v>
      </c>
      <c r="D7" t="s">
        <v>373</v>
      </c>
      <c r="E7" t="s">
        <v>40</v>
      </c>
      <c r="F7">
        <v>286</v>
      </c>
      <c r="G7" t="s">
        <v>374</v>
      </c>
      <c r="H7" t="s">
        <v>375</v>
      </c>
    </row>
    <row r="11" spans="1:8" x14ac:dyDescent="0.25">
      <c r="A11" t="s">
        <v>358</v>
      </c>
      <c r="B11" t="s">
        <v>386</v>
      </c>
      <c r="D11" t="s">
        <v>384</v>
      </c>
      <c r="E11" t="s">
        <v>40</v>
      </c>
      <c r="F11">
        <v>288</v>
      </c>
      <c r="G11" t="s">
        <v>385</v>
      </c>
    </row>
    <row r="12" spans="1:8" x14ac:dyDescent="0.25">
      <c r="B12" t="s">
        <v>387</v>
      </c>
      <c r="D12" t="s">
        <v>388</v>
      </c>
      <c r="E12" t="s">
        <v>40</v>
      </c>
      <c r="F12">
        <v>288</v>
      </c>
      <c r="G12" t="s">
        <v>385</v>
      </c>
    </row>
    <row r="13" spans="1:8" x14ac:dyDescent="0.25">
      <c r="B13" t="s">
        <v>390</v>
      </c>
      <c r="D13" t="s">
        <v>389</v>
      </c>
      <c r="E13" t="s">
        <v>40</v>
      </c>
      <c r="F13">
        <v>289</v>
      </c>
      <c r="G13" t="s">
        <v>391</v>
      </c>
      <c r="H13" t="s">
        <v>392</v>
      </c>
    </row>
    <row r="17" spans="1:7" x14ac:dyDescent="0.25">
      <c r="A17" t="s">
        <v>359</v>
      </c>
      <c r="B17" t="s">
        <v>393</v>
      </c>
      <c r="D17" t="s">
        <v>394</v>
      </c>
      <c r="E17" t="s">
        <v>40</v>
      </c>
      <c r="F17">
        <v>289</v>
      </c>
      <c r="G17" t="s">
        <v>395</v>
      </c>
    </row>
    <row r="18" spans="1:7" x14ac:dyDescent="0.25">
      <c r="B18" t="s">
        <v>359</v>
      </c>
      <c r="D18" t="s">
        <v>396</v>
      </c>
      <c r="E18" t="s">
        <v>40</v>
      </c>
      <c r="F18">
        <v>290</v>
      </c>
      <c r="G18" t="s">
        <v>399</v>
      </c>
    </row>
    <row r="19" spans="1:7" x14ac:dyDescent="0.25">
      <c r="B19" t="s">
        <v>397</v>
      </c>
      <c r="D19" t="s">
        <v>398</v>
      </c>
      <c r="E19" t="s">
        <v>40</v>
      </c>
      <c r="F19">
        <v>291</v>
      </c>
      <c r="G19" t="s">
        <v>399</v>
      </c>
    </row>
    <row r="23" spans="1:7" x14ac:dyDescent="0.25">
      <c r="A23" t="s">
        <v>400</v>
      </c>
      <c r="B23" t="s">
        <v>400</v>
      </c>
      <c r="D23" t="s">
        <v>401</v>
      </c>
      <c r="E23" t="s">
        <v>40</v>
      </c>
      <c r="F23">
        <v>292</v>
      </c>
      <c r="G23" t="s">
        <v>402</v>
      </c>
    </row>
    <row r="24" spans="1:7" x14ac:dyDescent="0.25">
      <c r="B24" t="s">
        <v>403</v>
      </c>
      <c r="D24" t="s">
        <v>404</v>
      </c>
      <c r="E24" t="s">
        <v>40</v>
      </c>
      <c r="F24">
        <v>292</v>
      </c>
      <c r="G24" t="s">
        <v>362</v>
      </c>
    </row>
    <row r="25" spans="1:7" x14ac:dyDescent="0.25">
      <c r="B25" t="s">
        <v>405</v>
      </c>
      <c r="D25" t="s">
        <v>406</v>
      </c>
      <c r="E25" t="s">
        <v>40</v>
      </c>
      <c r="F25">
        <v>293</v>
      </c>
      <c r="G25" t="s">
        <v>362</v>
      </c>
    </row>
    <row r="29" spans="1:7" x14ac:dyDescent="0.25">
      <c r="A29" t="s">
        <v>407</v>
      </c>
      <c r="B29" t="s">
        <v>409</v>
      </c>
      <c r="D29" t="s">
        <v>410</v>
      </c>
      <c r="E29" t="s">
        <v>40</v>
      </c>
      <c r="F29">
        <v>294</v>
      </c>
      <c r="G29" t="s">
        <v>411</v>
      </c>
    </row>
    <row r="30" spans="1:7" x14ac:dyDescent="0.25">
      <c r="B30" t="s">
        <v>412</v>
      </c>
      <c r="D30" t="s">
        <v>415</v>
      </c>
      <c r="E30" t="s">
        <v>40</v>
      </c>
      <c r="F30">
        <v>295</v>
      </c>
      <c r="G30" t="s">
        <v>413</v>
      </c>
    </row>
    <row r="31" spans="1:7" x14ac:dyDescent="0.25">
      <c r="B31" t="s">
        <v>416</v>
      </c>
      <c r="D31" t="s">
        <v>414</v>
      </c>
      <c r="E31" t="s">
        <v>40</v>
      </c>
      <c r="F31">
        <v>295</v>
      </c>
      <c r="G31" t="s">
        <v>399</v>
      </c>
    </row>
    <row r="32" spans="1:7" x14ac:dyDescent="0.25">
      <c r="B32" t="s">
        <v>419</v>
      </c>
      <c r="D32" t="s">
        <v>418</v>
      </c>
      <c r="E32" t="s">
        <v>40</v>
      </c>
      <c r="F32">
        <v>296</v>
      </c>
      <c r="G32" t="s">
        <v>421</v>
      </c>
    </row>
    <row r="33" spans="2:7" s="20" customFormat="1" x14ac:dyDescent="0.25">
      <c r="B33" s="20" t="s">
        <v>420</v>
      </c>
      <c r="D33" s="20" t="s">
        <v>417</v>
      </c>
      <c r="E33" s="20" t="s">
        <v>40</v>
      </c>
      <c r="F33" s="20">
        <v>297</v>
      </c>
      <c r="G33" s="20" t="s">
        <v>421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70.85546875" customWidth="1"/>
  </cols>
  <sheetData>
    <row r="1" spans="1:2" x14ac:dyDescent="0.25">
      <c r="A1" t="s">
        <v>376</v>
      </c>
    </row>
    <row r="3" spans="1:2" x14ac:dyDescent="0.25">
      <c r="A3" t="s">
        <v>381</v>
      </c>
      <c r="B3" t="s">
        <v>377</v>
      </c>
    </row>
    <row r="4" spans="1:2" x14ac:dyDescent="0.25">
      <c r="B4" t="s">
        <v>378</v>
      </c>
    </row>
    <row r="5" spans="1:2" x14ac:dyDescent="0.25">
      <c r="B5" t="s">
        <v>379</v>
      </c>
    </row>
    <row r="6" spans="1:2" x14ac:dyDescent="0.25">
      <c r="B6" t="s">
        <v>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1 endnote</vt:lpstr>
      <vt:lpstr>2 assessment</vt:lpstr>
      <vt:lpstr>3 list of measures</vt:lpstr>
      <vt:lpstr>4 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Jon Minton</cp:lastModifiedBy>
  <dcterms:created xsi:type="dcterms:W3CDTF">2014-08-28T19:21:11Z</dcterms:created>
  <dcterms:modified xsi:type="dcterms:W3CDTF">2014-10-10T11:11:51Z</dcterms:modified>
</cp:coreProperties>
</file>