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 Minton\repos\change-in-ex\support\"/>
    </mc:Choice>
  </mc:AlternateContent>
  <xr:revisionPtr revIDLastSave="0" documentId="13_ncr:40009_{BC895098-7650-4EE6-9EBB-FD0FC1455B6F}" xr6:coauthVersionLast="47" xr6:coauthVersionMax="47" xr10:uidLastSave="{00000000-0000-0000-0000-000000000000}"/>
  <bookViews>
    <workbookView xWindow="-98" yWindow="-98" windowWidth="22695" windowHeight="14476"/>
  </bookViews>
  <sheets>
    <sheet name="tmp" sheetId="1" r:id="rId1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N2" i="1"/>
  <c r="M2" i="1"/>
  <c r="L2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<sst xmlns="http://schemas.openxmlformats.org/spreadsheetml/2006/main" count="77" uniqueCount="23">
  <si>
    <t>code</t>
  </si>
  <si>
    <t>x</t>
  </si>
  <si>
    <t>sex</t>
  </si>
  <si>
    <t>bic_0</t>
  </si>
  <si>
    <t>tau1</t>
  </si>
  <si>
    <t>bic_1</t>
  </si>
  <si>
    <t>tau1_2</t>
  </si>
  <si>
    <t>tau2_2</t>
  </si>
  <si>
    <t>bic_2</t>
  </si>
  <si>
    <t>DEUTE</t>
  </si>
  <si>
    <t>female</t>
  </si>
  <si>
    <t>DEUTW</t>
  </si>
  <si>
    <t>ESP</t>
  </si>
  <si>
    <t>FRATNP</t>
  </si>
  <si>
    <t>ITA</t>
  </si>
  <si>
    <t>GBRTENW</t>
  </si>
  <si>
    <t>GBR_SCO</t>
  </si>
  <si>
    <t>male</t>
  </si>
  <si>
    <t>DEUTSYNTH</t>
  </si>
  <si>
    <t>min of three</t>
  </si>
  <si>
    <t>d_0</t>
  </si>
  <si>
    <t>d_1</t>
  </si>
  <si>
    <t>d_2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</si>
</sst>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P16" sqref="P16"/>
    </sheetView>
  </sheetViews>
  <sheetFormatPr defaultRowHeight="14.25" x14ac:dyDescent="0.45"/>
  <cols>
    <col min="11" max="11" width="11.06640625" customWidth="1"/>
  </cols>
  <sheetData>
    <row r="1" spans="1:14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19</v>
      </c>
      <c r="L1" s="1" t="s">
        <v>20</v>
      </c>
      <c r="M1" s="1" t="s">
        <v>21</v>
      </c>
      <c r="N1" s="1" t="s">
        <v>22</v>
      </c>
    </row>
    <row r="2" spans="1:14" x14ac:dyDescent="0.45">
      <c r="A2" t="s">
        <v>9</v>
      </c>
      <c r="B2">
        <v>0</v>
      </c>
      <c r="C2" t="s">
        <v>10</v>
      </c>
      <c r="D2">
        <v>4.1926647888881101</v>
      </c>
      <c r="E2">
        <v>2005</v>
      </c>
      <c r="F2">
        <v>3.67483179555617</v>
      </c>
      <c r="G2">
        <v>1991</v>
      </c>
      <c r="H2">
        <v>2002</v>
      </c>
      <c r="I2" s="2">
        <v>-3.1376339783565901</v>
      </c>
      <c r="K2">
        <f>MIN(D2,F2,I2)</f>
        <v>-3.1376339783565901</v>
      </c>
      <c r="L2">
        <f>D2-K2</f>
        <v>7.3302987672447006</v>
      </c>
      <c r="M2">
        <f>F2-K2</f>
        <v>6.8124657739127601</v>
      </c>
      <c r="N2">
        <f>I2-K2</f>
        <v>0</v>
      </c>
    </row>
    <row r="3" spans="1:14" x14ac:dyDescent="0.45">
      <c r="A3" t="s">
        <v>9</v>
      </c>
      <c r="B3">
        <v>65</v>
      </c>
      <c r="C3" t="s">
        <v>10</v>
      </c>
      <c r="D3">
        <v>-20.6385662306832</v>
      </c>
      <c r="E3" s="3">
        <v>1987</v>
      </c>
      <c r="F3">
        <v>-22.802352039062601</v>
      </c>
      <c r="G3" s="3">
        <v>1987</v>
      </c>
      <c r="H3">
        <v>2002</v>
      </c>
      <c r="I3" s="2">
        <v>-26.918322126523002</v>
      </c>
      <c r="K3">
        <f>MIN(D3,F3,I3)</f>
        <v>-26.918322126523002</v>
      </c>
      <c r="L3">
        <f t="shared" ref="L3:L33" si="0">D3-K3</f>
        <v>6.2797558958398021</v>
      </c>
      <c r="M3">
        <f t="shared" ref="M3:M33" si="1">F3-K3</f>
        <v>4.1159700874604006</v>
      </c>
      <c r="N3">
        <f t="shared" ref="N3:N33" si="2">I3-K3</f>
        <v>0</v>
      </c>
    </row>
    <row r="4" spans="1:14" x14ac:dyDescent="0.45">
      <c r="A4" t="s">
        <v>11</v>
      </c>
      <c r="B4">
        <v>0</v>
      </c>
      <c r="C4" t="s">
        <v>10</v>
      </c>
      <c r="D4">
        <v>-15.995364146878</v>
      </c>
      <c r="E4" s="3">
        <v>1988</v>
      </c>
      <c r="F4" s="2">
        <v>-17.093701720612401</v>
      </c>
      <c r="G4" s="3">
        <v>1988</v>
      </c>
      <c r="H4">
        <v>2015</v>
      </c>
      <c r="I4">
        <v>-16.841460170916299</v>
      </c>
      <c r="K4">
        <f>MIN(D4,F4,I4)</f>
        <v>-17.093701720612401</v>
      </c>
      <c r="L4">
        <f t="shared" si="0"/>
        <v>1.0983375737344012</v>
      </c>
      <c r="M4">
        <f t="shared" si="1"/>
        <v>0</v>
      </c>
      <c r="N4">
        <f t="shared" si="2"/>
        <v>0.25224154969610169</v>
      </c>
    </row>
    <row r="5" spans="1:14" x14ac:dyDescent="0.45">
      <c r="A5" t="s">
        <v>11</v>
      </c>
      <c r="B5">
        <v>65</v>
      </c>
      <c r="C5" t="s">
        <v>10</v>
      </c>
      <c r="D5">
        <v>-27.3845200837333</v>
      </c>
      <c r="E5">
        <v>2015</v>
      </c>
      <c r="F5">
        <v>-26.837766208105599</v>
      </c>
      <c r="G5">
        <v>2004</v>
      </c>
      <c r="H5">
        <v>2005</v>
      </c>
      <c r="I5" s="2">
        <v>-27.464587317653798</v>
      </c>
      <c r="K5">
        <f>MIN(D5,F5,I5)</f>
        <v>-27.464587317653798</v>
      </c>
      <c r="L5">
        <f t="shared" si="0"/>
        <v>8.0067233920498637E-2</v>
      </c>
      <c r="M5">
        <f t="shared" si="1"/>
        <v>0.62682110954819947</v>
      </c>
      <c r="N5">
        <f t="shared" si="2"/>
        <v>0</v>
      </c>
    </row>
    <row r="6" spans="1:14" x14ac:dyDescent="0.45">
      <c r="A6" t="s">
        <v>12</v>
      </c>
      <c r="B6">
        <v>0</v>
      </c>
      <c r="C6" t="s">
        <v>10</v>
      </c>
      <c r="D6">
        <v>1.9853825501115601</v>
      </c>
      <c r="E6" s="3">
        <v>1983</v>
      </c>
      <c r="F6">
        <v>1.9859105142315701</v>
      </c>
      <c r="G6" s="3">
        <v>1983</v>
      </c>
      <c r="H6">
        <v>1984</v>
      </c>
      <c r="I6">
        <v>1.9482823671862199</v>
      </c>
      <c r="K6">
        <f>MIN(D6,F6,I6)</f>
        <v>1.9482823671862199</v>
      </c>
      <c r="L6">
        <f t="shared" si="0"/>
        <v>3.7100182925340119E-2</v>
      </c>
      <c r="M6">
        <f t="shared" si="1"/>
        <v>3.7628147045350113E-2</v>
      </c>
      <c r="N6">
        <f t="shared" si="2"/>
        <v>0</v>
      </c>
    </row>
    <row r="7" spans="1:14" x14ac:dyDescent="0.45">
      <c r="A7" t="s">
        <v>12</v>
      </c>
      <c r="B7">
        <v>65</v>
      </c>
      <c r="C7" t="s">
        <v>10</v>
      </c>
      <c r="D7" s="2">
        <v>-5.8081773762647897</v>
      </c>
      <c r="E7">
        <v>2014</v>
      </c>
      <c r="F7">
        <v>-3.3153807082485498</v>
      </c>
      <c r="G7">
        <v>1983</v>
      </c>
      <c r="H7">
        <v>1984</v>
      </c>
      <c r="I7">
        <v>-2.9421897013232501</v>
      </c>
      <c r="K7">
        <f>MIN(D7,F7,I7)</f>
        <v>-5.8081773762647897</v>
      </c>
      <c r="L7">
        <f t="shared" si="0"/>
        <v>0</v>
      </c>
      <c r="M7">
        <f t="shared" si="1"/>
        <v>2.4927966680162399</v>
      </c>
      <c r="N7">
        <f t="shared" si="2"/>
        <v>2.8659876749415396</v>
      </c>
    </row>
    <row r="8" spans="1:14" x14ac:dyDescent="0.45">
      <c r="A8" t="s">
        <v>13</v>
      </c>
      <c r="B8">
        <v>0</v>
      </c>
      <c r="C8" t="s">
        <v>10</v>
      </c>
      <c r="D8">
        <v>-2.0773223067011699</v>
      </c>
      <c r="E8">
        <v>2015</v>
      </c>
      <c r="F8">
        <v>-1.9727808597759799</v>
      </c>
      <c r="G8">
        <v>2004</v>
      </c>
      <c r="H8">
        <v>2005</v>
      </c>
      <c r="I8" s="2">
        <v>-10.471283594862401</v>
      </c>
      <c r="K8">
        <f>MIN(D8,F8,I8)</f>
        <v>-10.471283594862401</v>
      </c>
      <c r="L8">
        <f t="shared" si="0"/>
        <v>8.3939612881612309</v>
      </c>
      <c r="M8">
        <f t="shared" si="1"/>
        <v>8.4985027350864204</v>
      </c>
      <c r="N8">
        <f t="shared" si="2"/>
        <v>0</v>
      </c>
    </row>
    <row r="9" spans="1:14" x14ac:dyDescent="0.45">
      <c r="A9" t="s">
        <v>13</v>
      </c>
      <c r="B9">
        <v>65</v>
      </c>
      <c r="C9" t="s">
        <v>10</v>
      </c>
      <c r="D9">
        <v>-4.7262329089802204</v>
      </c>
      <c r="E9">
        <v>2015</v>
      </c>
      <c r="F9">
        <v>-3.05493184824098</v>
      </c>
      <c r="G9">
        <v>2004</v>
      </c>
      <c r="H9">
        <v>2005</v>
      </c>
      <c r="I9" s="2">
        <v>-14.166081619131999</v>
      </c>
      <c r="K9">
        <f>MIN(D9,F9,I9)</f>
        <v>-14.166081619131999</v>
      </c>
      <c r="L9">
        <f t="shared" si="0"/>
        <v>9.4398487101517787</v>
      </c>
      <c r="M9">
        <f t="shared" si="1"/>
        <v>11.11114977089102</v>
      </c>
      <c r="N9">
        <f t="shared" si="2"/>
        <v>0</v>
      </c>
    </row>
    <row r="10" spans="1:14" x14ac:dyDescent="0.45">
      <c r="A10" t="s">
        <v>14</v>
      </c>
      <c r="B10">
        <v>0</v>
      </c>
      <c r="C10" t="s">
        <v>10</v>
      </c>
      <c r="D10">
        <v>13.420641972914099</v>
      </c>
      <c r="E10" s="3">
        <v>2005</v>
      </c>
      <c r="F10">
        <v>14.321551328072699</v>
      </c>
      <c r="G10">
        <v>2004</v>
      </c>
      <c r="H10" s="3">
        <v>2005</v>
      </c>
      <c r="I10" s="2">
        <v>10.6753078109803</v>
      </c>
      <c r="K10">
        <f>MIN(D10,F10,I10)</f>
        <v>10.6753078109803</v>
      </c>
      <c r="L10">
        <f t="shared" si="0"/>
        <v>2.7453341619337994</v>
      </c>
      <c r="M10">
        <f t="shared" si="1"/>
        <v>3.6462435170923992</v>
      </c>
      <c r="N10">
        <f t="shared" si="2"/>
        <v>0</v>
      </c>
    </row>
    <row r="11" spans="1:14" x14ac:dyDescent="0.45">
      <c r="A11" t="s">
        <v>14</v>
      </c>
      <c r="B11">
        <v>65</v>
      </c>
      <c r="C11" t="s">
        <v>10</v>
      </c>
      <c r="D11">
        <v>6.7093690362114096</v>
      </c>
      <c r="E11" s="3">
        <v>2005</v>
      </c>
      <c r="F11">
        <v>9.0210523111789591</v>
      </c>
      <c r="G11">
        <v>2004</v>
      </c>
      <c r="H11" s="3">
        <v>2005</v>
      </c>
      <c r="I11" s="2">
        <v>4.4104147245057703</v>
      </c>
      <c r="K11">
        <f>MIN(D11,F11,I11)</f>
        <v>4.4104147245057703</v>
      </c>
      <c r="L11">
        <f t="shared" si="0"/>
        <v>2.2989543117056392</v>
      </c>
      <c r="M11">
        <f t="shared" si="1"/>
        <v>4.6106375866731888</v>
      </c>
      <c r="N11">
        <f t="shared" si="2"/>
        <v>0</v>
      </c>
    </row>
    <row r="12" spans="1:14" x14ac:dyDescent="0.45">
      <c r="A12" t="s">
        <v>15</v>
      </c>
      <c r="B12">
        <v>0</v>
      </c>
      <c r="C12" t="s">
        <v>10</v>
      </c>
      <c r="D12">
        <v>-8.9654210552170994</v>
      </c>
      <c r="E12" s="3">
        <v>2012</v>
      </c>
      <c r="F12" s="2">
        <v>-9.9505712911545405</v>
      </c>
      <c r="G12">
        <v>2009</v>
      </c>
      <c r="H12" s="3">
        <v>2012</v>
      </c>
      <c r="I12">
        <v>-8.4945426812332094</v>
      </c>
      <c r="K12">
        <f>MIN(D12,F12,I12)</f>
        <v>-9.9505712911545405</v>
      </c>
      <c r="L12">
        <f t="shared" si="0"/>
        <v>0.98515023593744111</v>
      </c>
      <c r="M12">
        <f t="shared" si="1"/>
        <v>0</v>
      </c>
      <c r="N12">
        <f t="shared" si="2"/>
        <v>1.4560286099213311</v>
      </c>
    </row>
    <row r="13" spans="1:14" x14ac:dyDescent="0.45">
      <c r="A13" t="s">
        <v>15</v>
      </c>
      <c r="B13">
        <v>65</v>
      </c>
      <c r="C13" t="s">
        <v>10</v>
      </c>
      <c r="D13" s="2">
        <v>-13.912019713347799</v>
      </c>
      <c r="E13">
        <v>2012</v>
      </c>
      <c r="F13">
        <v>-12.5058384688567</v>
      </c>
      <c r="G13">
        <v>2015</v>
      </c>
      <c r="H13">
        <v>2016</v>
      </c>
      <c r="I13">
        <v>-12.3091247223196</v>
      </c>
      <c r="K13">
        <f>MIN(D13,F13,I13)</f>
        <v>-13.912019713347799</v>
      </c>
      <c r="L13">
        <f t="shared" si="0"/>
        <v>0</v>
      </c>
      <c r="M13">
        <f t="shared" si="1"/>
        <v>1.4061812444910995</v>
      </c>
      <c r="N13">
        <f t="shared" si="2"/>
        <v>1.6028949910281991</v>
      </c>
    </row>
    <row r="14" spans="1:14" x14ac:dyDescent="0.45">
      <c r="A14" t="s">
        <v>16</v>
      </c>
      <c r="B14">
        <v>0</v>
      </c>
      <c r="C14" t="s">
        <v>10</v>
      </c>
      <c r="D14">
        <v>16.097886455108998</v>
      </c>
      <c r="E14">
        <v>1981</v>
      </c>
      <c r="F14">
        <v>16.039245709709899</v>
      </c>
      <c r="G14">
        <v>1989</v>
      </c>
      <c r="H14">
        <v>1990</v>
      </c>
      <c r="I14" s="2">
        <v>14.8390036811959</v>
      </c>
      <c r="K14">
        <f>MIN(D14,F14,I14)</f>
        <v>14.8390036811959</v>
      </c>
      <c r="L14">
        <f t="shared" si="0"/>
        <v>1.2588827739130988</v>
      </c>
      <c r="M14">
        <f t="shared" si="1"/>
        <v>1.2002420285139994</v>
      </c>
      <c r="N14">
        <f t="shared" si="2"/>
        <v>0</v>
      </c>
    </row>
    <row r="15" spans="1:14" x14ac:dyDescent="0.45">
      <c r="A15" t="s">
        <v>16</v>
      </c>
      <c r="B15">
        <v>65</v>
      </c>
      <c r="C15" t="s">
        <v>10</v>
      </c>
      <c r="D15" s="2">
        <v>9.1428358743658205</v>
      </c>
      <c r="E15">
        <v>1981</v>
      </c>
      <c r="F15">
        <v>11.305314993387899</v>
      </c>
      <c r="G15">
        <v>1994</v>
      </c>
      <c r="H15">
        <v>1995</v>
      </c>
      <c r="I15">
        <v>9.6790745174674697</v>
      </c>
      <c r="K15">
        <f>MIN(D15,F15,I15)</f>
        <v>9.1428358743658205</v>
      </c>
      <c r="L15">
        <f t="shared" si="0"/>
        <v>0</v>
      </c>
      <c r="M15">
        <f t="shared" si="1"/>
        <v>2.1624791190220787</v>
      </c>
      <c r="N15">
        <f t="shared" si="2"/>
        <v>0.53623864310164926</v>
      </c>
    </row>
    <row r="16" spans="1:14" x14ac:dyDescent="0.45">
      <c r="A16" t="s">
        <v>9</v>
      </c>
      <c r="B16">
        <v>0</v>
      </c>
      <c r="C16" t="s">
        <v>17</v>
      </c>
      <c r="D16">
        <v>23.341898424680199</v>
      </c>
      <c r="E16" s="3">
        <v>1991</v>
      </c>
      <c r="F16">
        <v>19.955939896809401</v>
      </c>
      <c r="G16">
        <v>1990</v>
      </c>
      <c r="H16" s="3">
        <v>1991</v>
      </c>
      <c r="I16" s="2">
        <v>4.7405154018659701</v>
      </c>
      <c r="K16">
        <f>MIN(D16,F16,I16)</f>
        <v>4.7405154018659701</v>
      </c>
      <c r="L16">
        <f t="shared" si="0"/>
        <v>18.601383022814229</v>
      </c>
      <c r="M16">
        <f t="shared" si="1"/>
        <v>15.215424494943431</v>
      </c>
      <c r="N16">
        <f t="shared" si="2"/>
        <v>0</v>
      </c>
    </row>
    <row r="17" spans="1:14" x14ac:dyDescent="0.45">
      <c r="A17" t="s">
        <v>9</v>
      </c>
      <c r="B17">
        <v>65</v>
      </c>
      <c r="C17" t="s">
        <v>17</v>
      </c>
      <c r="D17">
        <v>-20.4705701787301</v>
      </c>
      <c r="E17" s="3">
        <v>1991</v>
      </c>
      <c r="F17">
        <v>-21.403870301996999</v>
      </c>
      <c r="G17" s="3">
        <v>1991</v>
      </c>
      <c r="H17">
        <v>2009</v>
      </c>
      <c r="I17" s="2">
        <v>-22.870505635712501</v>
      </c>
      <c r="K17">
        <f>MIN(D17,F17,I17)</f>
        <v>-22.870505635712501</v>
      </c>
      <c r="L17">
        <f t="shared" si="0"/>
        <v>2.3999354569824014</v>
      </c>
      <c r="M17">
        <f t="shared" si="1"/>
        <v>1.4666353337155016</v>
      </c>
      <c r="N17">
        <f t="shared" si="2"/>
        <v>0</v>
      </c>
    </row>
    <row r="18" spans="1:14" x14ac:dyDescent="0.45">
      <c r="A18" t="s">
        <v>11</v>
      </c>
      <c r="B18">
        <v>0</v>
      </c>
      <c r="C18" t="s">
        <v>17</v>
      </c>
      <c r="D18">
        <v>-25.0966175619666</v>
      </c>
      <c r="E18">
        <v>2015</v>
      </c>
      <c r="F18">
        <v>-26.544416985784899</v>
      </c>
      <c r="G18">
        <v>2004</v>
      </c>
      <c r="H18">
        <v>2005</v>
      </c>
      <c r="I18" s="2">
        <v>-26.9385452960056</v>
      </c>
      <c r="K18">
        <f>MIN(D18,F18,I18)</f>
        <v>-26.9385452960056</v>
      </c>
      <c r="L18">
        <f t="shared" si="0"/>
        <v>1.8419277340390003</v>
      </c>
      <c r="M18">
        <f t="shared" si="1"/>
        <v>0.39412831022070094</v>
      </c>
      <c r="N18">
        <f t="shared" si="2"/>
        <v>0</v>
      </c>
    </row>
    <row r="19" spans="1:14" x14ac:dyDescent="0.45">
      <c r="A19" t="s">
        <v>11</v>
      </c>
      <c r="B19">
        <v>65</v>
      </c>
      <c r="C19" t="s">
        <v>17</v>
      </c>
      <c r="D19">
        <v>-38.996656350475398</v>
      </c>
      <c r="E19" s="3">
        <v>2015</v>
      </c>
      <c r="F19">
        <v>-39.607777942930703</v>
      </c>
      <c r="G19">
        <v>2014</v>
      </c>
      <c r="H19" s="3">
        <v>2015</v>
      </c>
      <c r="I19" s="2">
        <v>-39.814196834688701</v>
      </c>
      <c r="K19">
        <f>MIN(D19,F19,I19)</f>
        <v>-39.814196834688701</v>
      </c>
      <c r="L19">
        <f t="shared" si="0"/>
        <v>0.81754048421330339</v>
      </c>
      <c r="M19">
        <f t="shared" si="1"/>
        <v>0.20641889175799832</v>
      </c>
      <c r="N19">
        <f t="shared" si="2"/>
        <v>0</v>
      </c>
    </row>
    <row r="20" spans="1:14" x14ac:dyDescent="0.45">
      <c r="A20" t="s">
        <v>12</v>
      </c>
      <c r="B20">
        <v>0</v>
      </c>
      <c r="C20" t="s">
        <v>17</v>
      </c>
      <c r="D20">
        <v>5.2911825180580196</v>
      </c>
      <c r="E20" s="3">
        <v>1983</v>
      </c>
      <c r="F20">
        <v>5.9301255854450403</v>
      </c>
      <c r="G20" s="3">
        <v>1983</v>
      </c>
      <c r="H20">
        <v>1992</v>
      </c>
      <c r="I20" s="2">
        <v>2.76092237110492</v>
      </c>
      <c r="K20">
        <f>MIN(D20,F20,I20)</f>
        <v>2.76092237110492</v>
      </c>
      <c r="L20">
        <f t="shared" si="0"/>
        <v>2.5302601469530996</v>
      </c>
      <c r="M20">
        <f t="shared" si="1"/>
        <v>3.1692032143401203</v>
      </c>
      <c r="N20">
        <f t="shared" si="2"/>
        <v>0</v>
      </c>
    </row>
    <row r="21" spans="1:14" x14ac:dyDescent="0.45">
      <c r="A21" t="s">
        <v>12</v>
      </c>
      <c r="B21">
        <v>65</v>
      </c>
      <c r="C21" t="s">
        <v>17</v>
      </c>
      <c r="D21" s="2">
        <v>-12.3405747479843</v>
      </c>
      <c r="E21">
        <v>2000</v>
      </c>
      <c r="F21">
        <v>-9.9663480065097794</v>
      </c>
      <c r="G21">
        <v>2006</v>
      </c>
      <c r="H21">
        <v>2007</v>
      </c>
      <c r="I21">
        <v>-10.8184801702533</v>
      </c>
      <c r="K21">
        <f>MIN(D21,F21,I21)</f>
        <v>-12.3405747479843</v>
      </c>
      <c r="L21">
        <f t="shared" si="0"/>
        <v>0</v>
      </c>
      <c r="M21">
        <f t="shared" si="1"/>
        <v>2.3742267414745211</v>
      </c>
      <c r="N21">
        <f t="shared" si="2"/>
        <v>1.522094577731</v>
      </c>
    </row>
    <row r="22" spans="1:14" x14ac:dyDescent="0.45">
      <c r="A22" t="s">
        <v>13</v>
      </c>
      <c r="B22">
        <v>0</v>
      </c>
      <c r="C22" t="s">
        <v>17</v>
      </c>
      <c r="D22">
        <v>-16.224331941643101</v>
      </c>
      <c r="E22">
        <v>2015</v>
      </c>
      <c r="F22">
        <v>-17.0140908925428</v>
      </c>
      <c r="G22">
        <v>2004</v>
      </c>
      <c r="H22">
        <v>2005</v>
      </c>
      <c r="I22" s="2">
        <v>-24.554723869848601</v>
      </c>
      <c r="K22">
        <f>MIN(D22,F22,I22)</f>
        <v>-24.554723869848601</v>
      </c>
      <c r="L22">
        <f t="shared" si="0"/>
        <v>8.3303919282055006</v>
      </c>
      <c r="M22">
        <f t="shared" si="1"/>
        <v>7.5406329773058012</v>
      </c>
      <c r="N22">
        <f t="shared" si="2"/>
        <v>0</v>
      </c>
    </row>
    <row r="23" spans="1:14" x14ac:dyDescent="0.45">
      <c r="A23" t="s">
        <v>13</v>
      </c>
      <c r="B23">
        <v>65</v>
      </c>
      <c r="C23" t="s">
        <v>17</v>
      </c>
      <c r="D23">
        <v>-28.359325819805498</v>
      </c>
      <c r="E23">
        <v>2015</v>
      </c>
      <c r="F23">
        <v>-27.240574192644001</v>
      </c>
      <c r="G23">
        <v>2004</v>
      </c>
      <c r="H23">
        <v>2005</v>
      </c>
      <c r="I23" s="2">
        <v>-32.484100338783001</v>
      </c>
      <c r="K23">
        <f>MIN(D23,F23,I23)</f>
        <v>-32.484100338783001</v>
      </c>
      <c r="L23">
        <f t="shared" si="0"/>
        <v>4.1247745189775031</v>
      </c>
      <c r="M23">
        <f t="shared" si="1"/>
        <v>5.2435261461390006</v>
      </c>
      <c r="N23">
        <f t="shared" si="2"/>
        <v>0</v>
      </c>
    </row>
    <row r="24" spans="1:14" x14ac:dyDescent="0.45">
      <c r="A24" t="s">
        <v>14</v>
      </c>
      <c r="B24">
        <v>0</v>
      </c>
      <c r="C24" t="s">
        <v>17</v>
      </c>
      <c r="D24" s="2">
        <v>1.8977975395806701</v>
      </c>
      <c r="E24">
        <v>1981</v>
      </c>
      <c r="F24">
        <v>3.5450431496583898</v>
      </c>
      <c r="G24">
        <v>2015</v>
      </c>
      <c r="H24">
        <v>2016</v>
      </c>
      <c r="I24">
        <v>2.7146344938214302</v>
      </c>
      <c r="K24">
        <f>MIN(D24,F24,I24)</f>
        <v>1.8977975395806701</v>
      </c>
      <c r="L24">
        <f t="shared" si="0"/>
        <v>0</v>
      </c>
      <c r="M24">
        <f t="shared" si="1"/>
        <v>1.6472456100777197</v>
      </c>
      <c r="N24">
        <f t="shared" si="2"/>
        <v>0.81683695424076008</v>
      </c>
    </row>
    <row r="25" spans="1:14" x14ac:dyDescent="0.45">
      <c r="A25" t="s">
        <v>14</v>
      </c>
      <c r="B25">
        <v>65</v>
      </c>
      <c r="C25" t="s">
        <v>17</v>
      </c>
      <c r="D25">
        <v>-15.9125217700511</v>
      </c>
      <c r="E25">
        <v>1984</v>
      </c>
      <c r="F25">
        <v>-14.288473573975701</v>
      </c>
      <c r="G25">
        <v>2004</v>
      </c>
      <c r="H25">
        <v>2005</v>
      </c>
      <c r="I25" s="2">
        <v>-16.065641346084998</v>
      </c>
      <c r="K25">
        <f>MIN(D25,F25,I25)</f>
        <v>-16.065641346084998</v>
      </c>
      <c r="L25">
        <f t="shared" si="0"/>
        <v>0.15311957603389814</v>
      </c>
      <c r="M25">
        <f t="shared" si="1"/>
        <v>1.7771677721092978</v>
      </c>
      <c r="N25">
        <f t="shared" si="2"/>
        <v>0</v>
      </c>
    </row>
    <row r="26" spans="1:14" x14ac:dyDescent="0.45">
      <c r="A26" t="s">
        <v>15</v>
      </c>
      <c r="B26">
        <v>0</v>
      </c>
      <c r="C26" t="s">
        <v>17</v>
      </c>
      <c r="D26">
        <v>-17.988177472602601</v>
      </c>
      <c r="E26" s="3">
        <v>2013</v>
      </c>
      <c r="F26" s="2">
        <v>-23.500699151675001</v>
      </c>
      <c r="G26">
        <v>2009</v>
      </c>
      <c r="H26" s="3">
        <v>2012</v>
      </c>
      <c r="I26">
        <v>-22.375603428978199</v>
      </c>
      <c r="K26">
        <f>MIN(D26,F26,I26)</f>
        <v>-23.500699151675001</v>
      </c>
      <c r="L26">
        <f t="shared" si="0"/>
        <v>5.5125216790723996</v>
      </c>
      <c r="M26">
        <f t="shared" si="1"/>
        <v>0</v>
      </c>
      <c r="N26">
        <f t="shared" si="2"/>
        <v>1.1250957226968019</v>
      </c>
    </row>
    <row r="27" spans="1:14" x14ac:dyDescent="0.45">
      <c r="A27" t="s">
        <v>15</v>
      </c>
      <c r="B27">
        <v>65</v>
      </c>
      <c r="C27" t="s">
        <v>17</v>
      </c>
      <c r="D27">
        <v>-31.584223555816099</v>
      </c>
      <c r="E27" s="3">
        <v>2012</v>
      </c>
      <c r="F27">
        <v>-31.988139426749701</v>
      </c>
      <c r="G27">
        <v>2000</v>
      </c>
      <c r="H27" s="3">
        <v>2012</v>
      </c>
      <c r="I27" s="2">
        <v>-34.332545951688502</v>
      </c>
      <c r="K27">
        <f>MIN(D27,F27,I27)</f>
        <v>-34.332545951688502</v>
      </c>
      <c r="L27">
        <f t="shared" si="0"/>
        <v>2.7483223958724032</v>
      </c>
      <c r="M27">
        <f t="shared" si="1"/>
        <v>2.3444065249388011</v>
      </c>
      <c r="N27">
        <f t="shared" si="2"/>
        <v>0</v>
      </c>
    </row>
    <row r="28" spans="1:14" x14ac:dyDescent="0.45">
      <c r="A28" t="s">
        <v>16</v>
      </c>
      <c r="B28">
        <v>0</v>
      </c>
      <c r="C28" t="s">
        <v>17</v>
      </c>
      <c r="D28">
        <v>4.07707304538219</v>
      </c>
      <c r="E28" s="3">
        <v>2015</v>
      </c>
      <c r="F28" s="2">
        <v>0.45896778703892899</v>
      </c>
      <c r="G28" s="3">
        <v>2015</v>
      </c>
      <c r="H28" s="3">
        <v>2016</v>
      </c>
      <c r="I28">
        <v>1.52926571017114</v>
      </c>
      <c r="K28">
        <f>MIN(D28,F28,I28)</f>
        <v>0.45896778703892899</v>
      </c>
      <c r="L28">
        <f t="shared" si="0"/>
        <v>3.6181052583432609</v>
      </c>
      <c r="M28">
        <f t="shared" si="1"/>
        <v>0</v>
      </c>
      <c r="N28">
        <f t="shared" si="2"/>
        <v>1.0702979231322109</v>
      </c>
    </row>
    <row r="29" spans="1:14" x14ac:dyDescent="0.45">
      <c r="A29" t="s">
        <v>16</v>
      </c>
      <c r="B29">
        <v>65</v>
      </c>
      <c r="C29" t="s">
        <v>17</v>
      </c>
      <c r="D29">
        <v>-9.4396642440238701</v>
      </c>
      <c r="E29" s="3">
        <v>1994</v>
      </c>
      <c r="F29">
        <v>-7.98160476456402</v>
      </c>
      <c r="G29" s="3">
        <v>1994</v>
      </c>
      <c r="H29">
        <v>1995</v>
      </c>
      <c r="I29" s="2">
        <v>-10.3542593695013</v>
      </c>
      <c r="K29">
        <f>MIN(D29,F29,I29)</f>
        <v>-10.3542593695013</v>
      </c>
      <c r="L29">
        <f t="shared" si="0"/>
        <v>0.9145951254774296</v>
      </c>
      <c r="M29">
        <f t="shared" si="1"/>
        <v>2.3726546049372796</v>
      </c>
      <c r="N29">
        <f t="shared" si="2"/>
        <v>0</v>
      </c>
    </row>
    <row r="30" spans="1:14" x14ac:dyDescent="0.45">
      <c r="A30" t="s">
        <v>18</v>
      </c>
      <c r="B30">
        <v>0</v>
      </c>
      <c r="C30" t="s">
        <v>17</v>
      </c>
      <c r="D30">
        <v>-19.093291682217899</v>
      </c>
      <c r="E30">
        <v>2015</v>
      </c>
      <c r="F30" s="2">
        <v>-19.620128735833099</v>
      </c>
      <c r="G30">
        <v>2004</v>
      </c>
      <c r="H30">
        <v>2005</v>
      </c>
      <c r="I30">
        <v>-19.439693385023698</v>
      </c>
      <c r="K30">
        <f>MIN(D30,F30,I30)</f>
        <v>-19.620128735833099</v>
      </c>
      <c r="L30">
        <f t="shared" si="0"/>
        <v>0.52683705361519984</v>
      </c>
      <c r="M30">
        <f t="shared" si="1"/>
        <v>0</v>
      </c>
      <c r="N30">
        <f t="shared" si="2"/>
        <v>0.18043535080940032</v>
      </c>
    </row>
    <row r="31" spans="1:14" x14ac:dyDescent="0.45">
      <c r="A31" t="s">
        <v>18</v>
      </c>
      <c r="B31">
        <v>65</v>
      </c>
      <c r="C31" t="s">
        <v>17</v>
      </c>
      <c r="D31">
        <v>-37.986615861764797</v>
      </c>
      <c r="E31" s="3">
        <v>2015</v>
      </c>
      <c r="F31" s="2">
        <v>-38.8169827153284</v>
      </c>
      <c r="G31">
        <v>2014</v>
      </c>
      <c r="H31" s="3">
        <v>2015</v>
      </c>
      <c r="I31">
        <v>-38.515095200726101</v>
      </c>
      <c r="K31">
        <f>MIN(D31,F31,I31)</f>
        <v>-38.8169827153284</v>
      </c>
      <c r="L31">
        <f t="shared" si="0"/>
        <v>0.83036685356360351</v>
      </c>
      <c r="M31">
        <f t="shared" si="1"/>
        <v>0</v>
      </c>
      <c r="N31">
        <f t="shared" si="2"/>
        <v>0.30188751460229923</v>
      </c>
    </row>
    <row r="32" spans="1:14" x14ac:dyDescent="0.45">
      <c r="A32" t="s">
        <v>18</v>
      </c>
      <c r="B32">
        <v>0</v>
      </c>
      <c r="C32" t="s">
        <v>10</v>
      </c>
      <c r="D32">
        <v>-17.165956124921099</v>
      </c>
      <c r="E32">
        <v>2007</v>
      </c>
      <c r="F32" s="2">
        <v>-18.613721728968301</v>
      </c>
      <c r="G32">
        <v>2004</v>
      </c>
      <c r="H32">
        <v>2005</v>
      </c>
      <c r="I32">
        <v>-18.210753741367299</v>
      </c>
      <c r="K32">
        <f>MIN(D32,F32,I32)</f>
        <v>-18.613721728968301</v>
      </c>
      <c r="L32">
        <f t="shared" si="0"/>
        <v>1.447765604047202</v>
      </c>
      <c r="M32">
        <f t="shared" si="1"/>
        <v>0</v>
      </c>
      <c r="N32">
        <f t="shared" si="2"/>
        <v>0.40296798760100216</v>
      </c>
    </row>
    <row r="33" spans="1:14" x14ac:dyDescent="0.45">
      <c r="A33" t="s">
        <v>18</v>
      </c>
      <c r="B33">
        <v>65</v>
      </c>
      <c r="C33" t="s">
        <v>10</v>
      </c>
      <c r="D33">
        <v>-29.435466670850701</v>
      </c>
      <c r="E33">
        <v>2015</v>
      </c>
      <c r="F33">
        <v>-29.356196337926399</v>
      </c>
      <c r="G33">
        <v>2004</v>
      </c>
      <c r="H33">
        <v>2005</v>
      </c>
      <c r="I33" s="2">
        <v>-29.8877961643845</v>
      </c>
      <c r="K33">
        <f>MIN(D33,F33,I33)</f>
        <v>-29.8877961643845</v>
      </c>
      <c r="L33">
        <f t="shared" si="0"/>
        <v>0.45232949353379936</v>
      </c>
      <c r="M33">
        <f t="shared" si="1"/>
        <v>0.53159982645810189</v>
      </c>
      <c r="N33">
        <f t="shared" si="2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2022-05-30T17:00:36Z</dcterms:created>
  <dcterms:modified xsi:type="dcterms:W3CDTF">2022-05-31T08:25:34Z</dcterms:modified>
</cp:coreProperties>
</file>