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calcChain.xml" ContentType="application/vnd.openxmlformats-officedocument.spreadsheetml.calcChain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14420"/>
  <workbookPr defaultThemeVersion="153222"/>
  <mc:AlternateContent xmlns:mc="http://schemas.openxmlformats.org/markup-compatibility/2006">
    <mc:Choice Requires="x15">
      <x15ac:absPath xmlns:x15ac="http://schemas.microsoft.com/office/spreadsheetml/2010/11/ac" url="E:\repos\scotland_dissimilarity_tables\support_material\"/>
    </mc:Choice>
  </mc:AlternateContent>
  <bookViews>
    <workbookView xWindow="0" yWindow="0" windowWidth="20160" windowHeight="9612"/>
  </bookViews>
  <sheets>
    <sheet name="Sheet1" sheetId="1" r:id="rId1"/>
  </sheets>
  <calcPr calcId="152511"/>
  <extLst>
    <ext xmlns:x15="http://schemas.microsoft.com/office/spreadsheetml/2010/11/main" uri="{140A7094-0E35-4892-8432-C4D2E57EDEB5}">
      <x15:workbookPr chartTrackingRefBase="1"/>
    </ext>
  </extLst>
</workbook>
</file>

<file path=xl/calcChain.xml><?xml version="1.0" encoding="utf-8"?>
<calcChain xmlns="http://schemas.openxmlformats.org/spreadsheetml/2006/main">
  <c r="M5" i="1" l="1"/>
  <c r="J7" i="1"/>
  <c r="I7" i="1"/>
  <c r="J8" i="1" s="1"/>
  <c r="C7" i="1"/>
  <c r="B7" i="1"/>
  <c r="C8" i="1" s="1"/>
  <c r="M2" i="1" l="1"/>
  <c r="M7" i="1" s="1"/>
  <c r="M8" i="1" s="1"/>
  <c r="M3" i="1"/>
  <c r="M4" i="1"/>
  <c r="F2" i="1"/>
  <c r="F3" i="1"/>
  <c r="F4" i="1"/>
  <c r="F5" i="1"/>
  <c r="F7" i="1" l="1"/>
  <c r="F8" i="1" s="1"/>
</calcChain>
</file>

<file path=xl/sharedStrings.xml><?xml version="1.0" encoding="utf-8"?>
<sst xmlns="http://schemas.openxmlformats.org/spreadsheetml/2006/main" count="17" uniqueCount="10">
  <si>
    <t>tract</t>
  </si>
  <si>
    <t>minority</t>
  </si>
  <si>
    <t>total</t>
  </si>
  <si>
    <t>even spread</t>
  </si>
  <si>
    <t>uneven spread</t>
  </si>
  <si>
    <t>xPx</t>
  </si>
  <si>
    <t>Eta2</t>
  </si>
  <si>
    <t>P</t>
  </si>
  <si>
    <t>xPx parts</t>
  </si>
  <si>
    <t>Higher scores mean more isolation; lower scores mean less isolation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</si>
</sst>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fonts count="3" x14ac:knownFonts="1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  <font>
      <i/>
      <sz val="11"/>
      <color theme="1"/>
      <name val="Calibri"/>
      <family val="2"/>
      <scheme val="minor"/>
    </font>
  </fonts>
  <fills count="3">
    <fill>
      <patternFill patternType="none"/>
    </fill>
    <fill>
      <patternFill patternType="gray125"/>
    </fill>
    <fill>
      <patternFill patternType="solid">
        <fgColor theme="0" tint="-0.14999847407452621"/>
        <bgColor indexed="64"/>
      </patternFill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4">
    <xf numFmtId="0" fontId="0" fillId="0" borderId="0" xfId="0"/>
    <xf numFmtId="0" fontId="2" fillId="0" borderId="0" xfId="0" applyFont="1"/>
    <xf numFmtId="0" fontId="0" fillId="2" borderId="0" xfId="0" applyFill="1"/>
    <xf numFmtId="0" fontId="1" fillId="2" borderId="0" xfId="0" applyFont="1" applyFill="1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5" Type="http://schemas.openxmlformats.org/officeDocument/2006/relationships/calcChain" Target="calcChain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M11"/>
  <sheetViews>
    <sheetView tabSelected="1" workbookViewId="0">
      <selection activeCell="Q16" sqref="Q16"/>
    </sheetView>
  </sheetViews>
  <sheetFormatPr defaultRowHeight="14.4" x14ac:dyDescent="0.3"/>
  <cols>
    <col min="2" max="2" width="6.109375" customWidth="1"/>
    <col min="3" max="3" width="5.77734375" customWidth="1"/>
    <col min="4" max="4" width="1.109375" customWidth="1"/>
    <col min="5" max="5" width="4.6640625" bestFit="1" customWidth="1"/>
    <col min="11" max="11" width="1.44140625" customWidth="1"/>
    <col min="12" max="12" width="4.6640625" bestFit="1" customWidth="1"/>
    <col min="13" max="13" width="7.88671875" customWidth="1"/>
  </cols>
  <sheetData>
    <row r="1" spans="1:13" x14ac:dyDescent="0.3">
      <c r="A1" s="2" t="s">
        <v>0</v>
      </c>
      <c r="B1" s="2" t="s">
        <v>1</v>
      </c>
      <c r="C1" s="2" t="s">
        <v>2</v>
      </c>
      <c r="D1" s="2"/>
      <c r="E1" s="2"/>
      <c r="F1" s="2" t="s">
        <v>8</v>
      </c>
      <c r="H1" s="2" t="s">
        <v>0</v>
      </c>
      <c r="I1" s="2" t="s">
        <v>1</v>
      </c>
      <c r="J1" s="2" t="s">
        <v>2</v>
      </c>
      <c r="K1" s="2"/>
      <c r="L1" s="2"/>
      <c r="M1" s="2" t="s">
        <v>8</v>
      </c>
    </row>
    <row r="2" spans="1:13" x14ac:dyDescent="0.3">
      <c r="A2" s="2">
        <v>1</v>
      </c>
      <c r="B2" s="2">
        <v>1</v>
      </c>
      <c r="C2" s="2">
        <v>4</v>
      </c>
      <c r="D2" s="2"/>
      <c r="E2" s="2"/>
      <c r="F2" s="2">
        <f>(B2/$B$7)*(B2/C2)</f>
        <v>6.25E-2</v>
      </c>
      <c r="H2" s="2">
        <v>1</v>
      </c>
      <c r="I2" s="2">
        <v>4</v>
      </c>
      <c r="J2" s="2">
        <v>4</v>
      </c>
      <c r="K2" s="2"/>
      <c r="L2" s="2"/>
      <c r="M2" s="2">
        <f>(I2/$B$7)*(I2/J2)</f>
        <v>1</v>
      </c>
    </row>
    <row r="3" spans="1:13" x14ac:dyDescent="0.3">
      <c r="A3" s="2">
        <v>2</v>
      </c>
      <c r="B3" s="2">
        <v>1</v>
      </c>
      <c r="C3" s="2">
        <v>4</v>
      </c>
      <c r="D3" s="2"/>
      <c r="E3" s="2"/>
      <c r="F3" s="2">
        <f>(B3/$B$7)*(B3/C3)</f>
        <v>6.25E-2</v>
      </c>
      <c r="H3" s="2">
        <v>2</v>
      </c>
      <c r="I3" s="2">
        <v>0</v>
      </c>
      <c r="J3" s="2">
        <v>4</v>
      </c>
      <c r="K3" s="2"/>
      <c r="L3" s="2"/>
      <c r="M3" s="2">
        <f>(I3/$B$7)*(I3/J3)</f>
        <v>0</v>
      </c>
    </row>
    <row r="4" spans="1:13" x14ac:dyDescent="0.3">
      <c r="A4" s="2">
        <v>3</v>
      </c>
      <c r="B4" s="2">
        <v>1</v>
      </c>
      <c r="C4" s="2">
        <v>4</v>
      </c>
      <c r="D4" s="2"/>
      <c r="E4" s="2"/>
      <c r="F4" s="2">
        <f>(B4/$B$7)*(B4/C4)</f>
        <v>6.25E-2</v>
      </c>
      <c r="H4" s="2">
        <v>3</v>
      </c>
      <c r="I4" s="2">
        <v>0</v>
      </c>
      <c r="J4" s="2">
        <v>4</v>
      </c>
      <c r="K4" s="2"/>
      <c r="L4" s="2"/>
      <c r="M4" s="2">
        <f>(I4/$B$7)*(I4/J4)</f>
        <v>0</v>
      </c>
    </row>
    <row r="5" spans="1:13" x14ac:dyDescent="0.3">
      <c r="A5" s="2">
        <v>4</v>
      </c>
      <c r="B5" s="2">
        <v>1</v>
      </c>
      <c r="C5" s="2">
        <v>4</v>
      </c>
      <c r="D5" s="2"/>
      <c r="E5" s="2"/>
      <c r="F5" s="2">
        <f>(B5/$B$7)*(B5/C5)</f>
        <v>6.25E-2</v>
      </c>
      <c r="H5" s="2">
        <v>4</v>
      </c>
      <c r="I5" s="2">
        <v>0</v>
      </c>
      <c r="J5" s="2">
        <v>4</v>
      </c>
      <c r="K5" s="2"/>
      <c r="L5" s="2"/>
      <c r="M5" s="2">
        <f>(I5/$B$7)*(I5/J5)</f>
        <v>0</v>
      </c>
    </row>
    <row r="6" spans="1:13" x14ac:dyDescent="0.3">
      <c r="A6" s="2"/>
      <c r="B6" s="2"/>
      <c r="C6" s="2"/>
      <c r="D6" s="2"/>
      <c r="E6" s="2"/>
      <c r="F6" s="2"/>
      <c r="H6" s="2"/>
      <c r="I6" s="2"/>
      <c r="J6" s="2"/>
      <c r="K6" s="2"/>
      <c r="L6" s="2"/>
      <c r="M6" s="2"/>
    </row>
    <row r="7" spans="1:13" x14ac:dyDescent="0.3">
      <c r="A7" s="2"/>
      <c r="B7" s="2">
        <f>SUM(B2:B5)</f>
        <v>4</v>
      </c>
      <c r="C7" s="2">
        <f>SUM(C2:C5)</f>
        <v>16</v>
      </c>
      <c r="D7" s="2"/>
      <c r="E7" s="2" t="s">
        <v>5</v>
      </c>
      <c r="F7" s="2">
        <f>SUM(F2:F5)</f>
        <v>0.25</v>
      </c>
      <c r="H7" s="2"/>
      <c r="I7" s="2">
        <f>SUM(I2:I5)</f>
        <v>4</v>
      </c>
      <c r="J7" s="2">
        <f>SUM(J2:J5)</f>
        <v>16</v>
      </c>
      <c r="K7" s="2"/>
      <c r="L7" s="2" t="s">
        <v>5</v>
      </c>
      <c r="M7" s="2">
        <f>SUM(M2:M5)</f>
        <v>1</v>
      </c>
    </row>
    <row r="8" spans="1:13" x14ac:dyDescent="0.3">
      <c r="A8" s="2"/>
      <c r="B8" s="2" t="s">
        <v>7</v>
      </c>
      <c r="C8" s="2">
        <f>B7/C7</f>
        <v>0.25</v>
      </c>
      <c r="D8" s="2"/>
      <c r="E8" s="2" t="s">
        <v>6</v>
      </c>
      <c r="F8" s="2">
        <f>(F7-C8)/(1-C8)</f>
        <v>0</v>
      </c>
      <c r="H8" s="2"/>
      <c r="I8" s="2" t="s">
        <v>7</v>
      </c>
      <c r="J8" s="2">
        <f>I7/J7</f>
        <v>0.25</v>
      </c>
      <c r="K8" s="2"/>
      <c r="L8" s="2" t="s">
        <v>6</v>
      </c>
      <c r="M8" s="2">
        <f>(M7-J8)/(1-J8)</f>
        <v>1</v>
      </c>
    </row>
    <row r="9" spans="1:13" x14ac:dyDescent="0.3">
      <c r="A9" s="3" t="s">
        <v>3</v>
      </c>
      <c r="B9" s="2"/>
      <c r="C9" s="2"/>
      <c r="D9" s="2"/>
      <c r="E9" s="2"/>
      <c r="F9" s="2"/>
      <c r="H9" s="3" t="s">
        <v>4</v>
      </c>
      <c r="I9" s="2"/>
      <c r="J9" s="2"/>
      <c r="K9" s="2"/>
      <c r="L9" s="2"/>
      <c r="M9" s="2"/>
    </row>
    <row r="11" spans="1:13" x14ac:dyDescent="0.3">
      <c r="A11" s="1" t="s">
        <v>9</v>
      </c>
    </row>
  </sheetData>
  <pageMargins left="0.7" right="0.7" top="0.75" bottom="0.75" header="0.3" footer="0.3"/>
  <pageSetup paperSize="9" orientation="portrait" verticalDpi="0"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>University of Glasgow</Company>
  <LinksUpToDate>false</LinksUpToDate>
  <SharedDoc>false</SharedDoc>
  <HyperlinksChanged>false</HyperlinksChanged>
  <AppVersion>15.0300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jm383x</dc:creator>
  <cp:lastModifiedBy>jm383x</cp:lastModifiedBy>
  <dcterms:created xsi:type="dcterms:W3CDTF">2016-03-24T10:05:54Z</dcterms:created>
  <dcterms:modified xsi:type="dcterms:W3CDTF">2016-03-24T10:46:47Z</dcterms:modified>
</cp:coreProperties>
</file>