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n.richar\Work\GitRepos\Chionoecetes-SR\output\"/>
    </mc:Choice>
  </mc:AlternateContent>
  <bookViews>
    <workbookView xWindow="0" yWindow="0" windowWidth="19200" windowHeight="7185" firstSheet="14" activeTab="18"/>
  </bookViews>
  <sheets>
    <sheet name="RawRecruits" sheetId="1" r:id="rId1"/>
    <sheet name="LogRS" sheetId="2" r:id="rId2"/>
    <sheet name="Model_edit1" sheetId="3" r:id="rId3"/>
    <sheet name="Model_editFinal" sheetId="5" r:id="rId4"/>
    <sheet name="SR" sheetId="4" r:id="rId5"/>
    <sheet name="SR_for_paper" sheetId="6" r:id="rId6"/>
    <sheet name="GAM output" sheetId="7" r:id="rId7"/>
    <sheet name="GAM_station_followup" sheetId="8" r:id="rId8"/>
    <sheet name="GAM_April" sheetId="9" r:id="rId9"/>
    <sheet name="GAM_FROM PAPER" sheetId="10" r:id="rId10"/>
    <sheet name="GAM_FINAL" sheetId="11" r:id="rId11"/>
    <sheet name="GAMforPaper" sheetId="13" r:id="rId12"/>
    <sheet name="AICc_Era1_GAM_output" sheetId="14" r:id="rId13"/>
    <sheet name="AICc_Era1_GAM_forPaper" sheetId="15" r:id="rId14"/>
    <sheet name="AICc_Era2_GAM_output" sheetId="16" r:id="rId15"/>
    <sheet name="AICc_Era2_GAM_forPaper" sheetId="17" r:id="rId16"/>
    <sheet name="SR_GAMM" sheetId="18" r:id="rId17"/>
    <sheet name="GAMM_AICc_Era1" sheetId="21" r:id="rId18"/>
    <sheet name="GAMM_AICc_Era2" sheetId="22" r:id="rId1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22" l="1"/>
  <c r="C14" i="21"/>
  <c r="C3" i="22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" i="22"/>
  <c r="C3" i="21"/>
  <c r="C4" i="21"/>
  <c r="C5" i="21"/>
  <c r="C6" i="21"/>
  <c r="C7" i="21"/>
  <c r="C8" i="21"/>
  <c r="C9" i="21"/>
  <c r="C10" i="21"/>
  <c r="C11" i="21"/>
  <c r="C12" i="21"/>
  <c r="C13" i="21"/>
  <c r="C2" i="21"/>
  <c r="C26" i="16" l="1"/>
  <c r="C4" i="16" l="1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3" i="16"/>
  <c r="C4" i="14"/>
  <c r="C5" i="14"/>
  <c r="C6" i="14"/>
  <c r="C7" i="14"/>
  <c r="C8" i="14"/>
  <c r="C9" i="14"/>
  <c r="C10" i="14"/>
  <c r="C11" i="14"/>
  <c r="C12" i="14"/>
  <c r="C13" i="14"/>
  <c r="C14" i="14"/>
  <c r="C15" i="14"/>
  <c r="C3" i="14"/>
  <c r="C28" i="11" l="1"/>
  <c r="C26" i="11" l="1"/>
  <c r="C22" i="11"/>
  <c r="C23" i="11"/>
  <c r="C24" i="11"/>
  <c r="C25" i="11"/>
  <c r="C27" i="11"/>
  <c r="C29" i="11"/>
  <c r="C30" i="11"/>
  <c r="C31" i="11"/>
  <c r="C32" i="11"/>
  <c r="C33" i="11"/>
  <c r="C34" i="11"/>
  <c r="C35" i="11"/>
  <c r="C21" i="11"/>
  <c r="C20" i="11"/>
</calcChain>
</file>

<file path=xl/sharedStrings.xml><?xml version="1.0" encoding="utf-8"?>
<sst xmlns="http://schemas.openxmlformats.org/spreadsheetml/2006/main" count="1131" uniqueCount="445">
  <si>
    <t>Model 1</t>
  </si>
  <si>
    <t>Variable</t>
  </si>
  <si>
    <t>Estimate</t>
  </si>
  <si>
    <t>Intercept</t>
  </si>
  <si>
    <t>Spawners</t>
  </si>
  <si>
    <t>SE wind</t>
  </si>
  <si>
    <t>NBT RA3^3</t>
  </si>
  <si>
    <t>Lag 1 Pacific cod^2</t>
  </si>
  <si>
    <t>Lag 2 FHS^2</t>
  </si>
  <si>
    <t>Model 2</t>
  </si>
  <si>
    <t>Model 3</t>
  </si>
  <si>
    <t>Model 2A</t>
  </si>
  <si>
    <t>Lag 1 Pacific cod</t>
  </si>
  <si>
    <t>Significance (α = 0.05)</t>
  </si>
  <si>
    <t>Model 4</t>
  </si>
  <si>
    <t>Model 5</t>
  </si>
  <si>
    <t>Model 5a</t>
  </si>
  <si>
    <t>phi</t>
  </si>
  <si>
    <t>Model 5b</t>
  </si>
  <si>
    <t>Model 6</t>
  </si>
  <si>
    <t>Model 7</t>
  </si>
  <si>
    <t>AICc</t>
  </si>
  <si>
    <t>Lag 2 flathead sole TBM</t>
  </si>
  <si>
    <t>Near bottom temperature 3RA</t>
  </si>
  <si>
    <t>-1.15e-8 (&lt;0.01)</t>
  </si>
  <si>
    <t>-2.82e12 (&lt;0.01)</t>
  </si>
  <si>
    <t>1.80e-02 (0.02)</t>
  </si>
  <si>
    <t>1.28 ( 0.40)</t>
  </si>
  <si>
    <t>19.34 (&lt;0.01)</t>
  </si>
  <si>
    <t>19.11 (&lt;0.01)</t>
  </si>
  <si>
    <t>-1.14e-8 (&lt;0.01)</t>
  </si>
  <si>
    <t>-1.23e-12 (0.13)</t>
  </si>
  <si>
    <t>-1.18e-12 (0.15)</t>
  </si>
  <si>
    <t>-2.86e-12 (&lt;0.01)</t>
  </si>
  <si>
    <t>0.02( 0.01)</t>
  </si>
  <si>
    <t>17.85 (&lt;0.01)</t>
  </si>
  <si>
    <t>-1.16e-8 (&lt;0.01)</t>
  </si>
  <si>
    <t>Lag 1 Pacific cod abundance - polynomial</t>
  </si>
  <si>
    <t>Lag 1 Pacific cod abundance - linear</t>
  </si>
  <si>
    <t>-8.62e-12 (0.05)</t>
  </si>
  <si>
    <t>6.78e-6 (0.09)</t>
  </si>
  <si>
    <t>0.02 (&lt;0.01)</t>
  </si>
  <si>
    <t>19.06 (&lt;0.01)</t>
  </si>
  <si>
    <t>-2.64e-12 (&lt;0.01)</t>
  </si>
  <si>
    <t>-2.68e-12 (&lt;0.01)</t>
  </si>
  <si>
    <t>1.92e-2 (0.01)</t>
  </si>
  <si>
    <t>Model 5A</t>
  </si>
  <si>
    <t>Model 5B</t>
  </si>
  <si>
    <t>3.43 (&lt;0.01)</t>
  </si>
  <si>
    <t>-3.25e-12 (0.02)</t>
  </si>
  <si>
    <t>0.01 (0.27)</t>
  </si>
  <si>
    <t>-0.08 (0.97)</t>
  </si>
  <si>
    <t>3.41 (&lt;0.01)</t>
  </si>
  <si>
    <t>-3.53-8 (&lt;0.01)</t>
  </si>
  <si>
    <t>-3.53e-8 (&lt;0.01)</t>
  </si>
  <si>
    <t>-1.05e-12 (0.46)</t>
  </si>
  <si>
    <t>-1.05e-12 (0.44)</t>
  </si>
  <si>
    <t>0.01 (0.26)</t>
  </si>
  <si>
    <t>0.11 (0.94)</t>
  </si>
  <si>
    <t>-3.58e-8 (&lt;0.01)</t>
  </si>
  <si>
    <t>-1.70e-11 (0.02)</t>
  </si>
  <si>
    <t>1.47e-5 (0.02)</t>
  </si>
  <si>
    <t>-2.91e-12</t>
  </si>
  <si>
    <t>0.02 (0.14)</t>
  </si>
  <si>
    <t>0.60 (0.69)</t>
  </si>
  <si>
    <t>-3.61e-8 (&lt;0.01)</t>
  </si>
  <si>
    <t>-1.58e-11 (0.03)</t>
  </si>
  <si>
    <t>1.36e-5 (0.04)</t>
  </si>
  <si>
    <t>-2.62e-12 (0.04)</t>
  </si>
  <si>
    <t>3.18 (&lt;0.01)</t>
  </si>
  <si>
    <t>-3.55 (&lt;0.01)</t>
  </si>
  <si>
    <t>-3.08e-12 (0.02)</t>
  </si>
  <si>
    <t>1.48e-2 (0.27)</t>
  </si>
  <si>
    <t>3.36 (&lt;0.01)</t>
  </si>
  <si>
    <t>-3.55e-8 (&lt;0.01)</t>
  </si>
  <si>
    <t>-2.81e-12 (0.03)</t>
  </si>
  <si>
    <t>Response variable</t>
  </si>
  <si>
    <t>R</t>
  </si>
  <si>
    <t>log(R/S)</t>
  </si>
  <si>
    <t>Lag 2</t>
  </si>
  <si>
    <t>S</t>
  </si>
  <si>
    <t>AIC</t>
  </si>
  <si>
    <t>BIC</t>
  </si>
  <si>
    <t>logLik</t>
  </si>
  <si>
    <t>Lag 3</t>
  </si>
  <si>
    <t>Lag 4</t>
  </si>
  <si>
    <t>Lag 2 FHS TBM</t>
  </si>
  <si>
    <t>NBT 3RA</t>
  </si>
  <si>
    <t>Lag 1 PC - linear</t>
  </si>
  <si>
    <t>Response</t>
  </si>
  <si>
    <t>Lag 1 PC - poly</t>
  </si>
  <si>
    <t xml:space="preserve"> n</t>
  </si>
  <si>
    <t>0.02 ( 0.01)</t>
  </si>
  <si>
    <t>1.93 (&lt;0.001)</t>
  </si>
  <si>
    <t>-1.43e-08 (&lt;0.001)</t>
  </si>
  <si>
    <t>2.32 (&lt;0.001)</t>
  </si>
  <si>
    <t>-3.15e-08 (&lt;0.001)</t>
  </si>
  <si>
    <t>2.23 (&lt;0.001)</t>
  </si>
  <si>
    <t>-2.78e-08 (&lt;0.001)</t>
  </si>
  <si>
    <t>Model 8</t>
  </si>
  <si>
    <t>1.001 (1.47e-5)</t>
  </si>
  <si>
    <t xml:space="preserve">Lag 1 PC </t>
  </si>
  <si>
    <t>1.925 (0.154571)</t>
  </si>
  <si>
    <t>2.269 (0.000215)</t>
  </si>
  <si>
    <t>2.705 (0.000610)</t>
  </si>
  <si>
    <t>1.308 (0.421996)</t>
  </si>
  <si>
    <t>1.001 (1.16e-6)</t>
  </si>
  <si>
    <t>1.000 (3.04e-05)</t>
  </si>
  <si>
    <t>2.750 (0.000386)</t>
  </si>
  <si>
    <t>1.000 (0.446520)</t>
  </si>
  <si>
    <t>1.000 (8.91e-07)</t>
  </si>
  <si>
    <t>1.002 (2.61e-05)</t>
  </si>
  <si>
    <t>2.797 (6.61e-05)</t>
  </si>
  <si>
    <t>2.659 (2e-16)</t>
  </si>
  <si>
    <t>1.956 (0.17407)</t>
  </si>
  <si>
    <t>1.000 (0.00106)</t>
  </si>
  <si>
    <t>1.000 (0.07142)</t>
  </si>
  <si>
    <t>1.000 (0.36466)</t>
  </si>
  <si>
    <t>2.682 (2e-16)</t>
  </si>
  <si>
    <t>1.905 (0.206002)</t>
  </si>
  <si>
    <t>1.000 (0.000909)</t>
  </si>
  <si>
    <t>1.510 (0.121872)</t>
  </si>
  <si>
    <t>2.719 (2e-16)</t>
  </si>
  <si>
    <t>1.000 (0.00166)</t>
  </si>
  <si>
    <t>1.693 (0.10991)</t>
  </si>
  <si>
    <t>log(S)  - 1.558 (2e-16)</t>
  </si>
  <si>
    <t>1.000 (0.00833)</t>
  </si>
  <si>
    <t>Model</t>
  </si>
  <si>
    <t>SC3 Spawners</t>
  </si>
  <si>
    <t>Reproductive female opilio</t>
  </si>
  <si>
    <t>Pacific cod</t>
  </si>
  <si>
    <t>Pacific cod RA2</t>
  </si>
  <si>
    <t>Pacific cod RA3</t>
  </si>
  <si>
    <t>Flathead sole TBM</t>
  </si>
  <si>
    <t>Flathead sole RA2</t>
  </si>
  <si>
    <t>NBT RA3</t>
  </si>
  <si>
    <t>AO</t>
  </si>
  <si>
    <t>AO RA2</t>
  </si>
  <si>
    <t>AO RA3</t>
  </si>
  <si>
    <t>PDO</t>
  </si>
  <si>
    <t>PDO RA3</t>
  </si>
  <si>
    <t>PDO RA2</t>
  </si>
  <si>
    <t>SST</t>
  </si>
  <si>
    <t>LN(R/S)</t>
  </si>
  <si>
    <t>2.625 (p &lt; 2e-16)</t>
  </si>
  <si>
    <t>1.255 (0.0268)</t>
  </si>
  <si>
    <t>1.126 (0.802)</t>
  </si>
  <si>
    <t>1.617 (0.4)</t>
  </si>
  <si>
    <t>1.23 (0.901)</t>
  </si>
  <si>
    <t>2.64 (0.0911)</t>
  </si>
  <si>
    <t>2.772 (0.0255)</t>
  </si>
  <si>
    <t>1.000 (0.87)</t>
  </si>
  <si>
    <t>1.000 (0.888)</t>
  </si>
  <si>
    <t>1.000 (0.154)</t>
  </si>
  <si>
    <t>1.672 (0.313)</t>
  </si>
  <si>
    <t>2.238 (0.0186)</t>
  </si>
  <si>
    <t>2.117 (0.195)</t>
  </si>
  <si>
    <t>1.908 (0.191)</t>
  </si>
  <si>
    <t>1.85 (0.127)</t>
  </si>
  <si>
    <t>1.521 (0.61)</t>
  </si>
  <si>
    <t>2.625 (p&lt;2e-16)</t>
  </si>
  <si>
    <t>2.713 (p&lt;2e-16)</t>
  </si>
  <si>
    <t>2.310 (0.0169)</t>
  </si>
  <si>
    <t>2.586(p&lt;2e-16)</t>
  </si>
  <si>
    <t>1.708 (0.642)</t>
  </si>
  <si>
    <t>1.000 (0.535)</t>
  </si>
  <si>
    <t>2.560 (p&lt;2e-16)</t>
  </si>
  <si>
    <t>2.148 (0.181)</t>
  </si>
  <si>
    <t>2.7 (p&lt;2e-16)</t>
  </si>
  <si>
    <t>1.0 (0.00339)</t>
  </si>
  <si>
    <t>2.652 (p&lt;2e-16)</t>
  </si>
  <si>
    <t>1.000 (0.0323)</t>
  </si>
  <si>
    <t xml:space="preserve">2.616 (p &lt;2e-16) </t>
  </si>
  <si>
    <t>1.000 (0.924)</t>
  </si>
  <si>
    <t>2.681 (p&lt; 2e-16)</t>
  </si>
  <si>
    <t>1.460 (0.17)</t>
  </si>
  <si>
    <t>2.635 (p &lt;2e-16)</t>
  </si>
  <si>
    <t>1.451 (0.526)</t>
  </si>
  <si>
    <t>2.622 (p &lt;2e-16)</t>
  </si>
  <si>
    <t>1.683 (0.37)</t>
  </si>
  <si>
    <t>2.618 (p &lt;2e-16)</t>
  </si>
  <si>
    <t>1.416 (0.58)</t>
  </si>
  <si>
    <t>2.640 (p &lt;2e-16)</t>
  </si>
  <si>
    <t>1.981 (0.0323)</t>
  </si>
  <si>
    <t>1.00 (0.0628)</t>
  </si>
  <si>
    <t>2.64 (p &lt;2e-16)</t>
  </si>
  <si>
    <t>2.621 (p&lt; 2e-16)</t>
  </si>
  <si>
    <t>1.000 (0.444)</t>
  </si>
  <si>
    <t>Juveniles_lag6_prior</t>
  </si>
  <si>
    <t>2.474 (p&lt;2e-16)</t>
  </si>
  <si>
    <t>2.169 (0.439)</t>
  </si>
  <si>
    <t>2.527 (p&lt;2e-16)</t>
  </si>
  <si>
    <t>1.625 (0.4640)</t>
  </si>
  <si>
    <t>1.384 (0.0245)</t>
  </si>
  <si>
    <t>2.381 (p&lt;2e-16)</t>
  </si>
  <si>
    <t>3.325 (0.341)</t>
  </si>
  <si>
    <t>2.159 (0.311)</t>
  </si>
  <si>
    <t>2.177 (0.434)</t>
  </si>
  <si>
    <t>1.088 (0.699)</t>
  </si>
  <si>
    <t>2.461 (p&lt;2e-16)</t>
  </si>
  <si>
    <t>2.441 (p&lt;2e-16)</t>
  </si>
  <si>
    <t>2.231 (0.488)</t>
  </si>
  <si>
    <t>2.193 (0.143)</t>
  </si>
  <si>
    <t>2.550 (p&lt;2e-16)</t>
  </si>
  <si>
    <t>1.584 (0.69603)</t>
  </si>
  <si>
    <t>1.000 (0.00638)</t>
  </si>
  <si>
    <t>2.487 (p&lt;2e-16)</t>
  </si>
  <si>
    <t>2.017 (0.5043)</t>
  </si>
  <si>
    <t>1.000 (0.0575)</t>
  </si>
  <si>
    <t>2.533 (p&lt;2e-16)</t>
  </si>
  <si>
    <t>2.564 (0.1037)</t>
  </si>
  <si>
    <t>1.966 (0.0619)</t>
  </si>
  <si>
    <t>2.072 (0.367)</t>
  </si>
  <si>
    <t>1.000 (0.259)</t>
  </si>
  <si>
    <t>2.509 (p&lt;2e-16)</t>
  </si>
  <si>
    <t>2.293 (0.378)</t>
  </si>
  <si>
    <t>2.488 (p&lt;2e-16)</t>
  </si>
  <si>
    <t>2.183 (0.450)</t>
  </si>
  <si>
    <t>1.000 (0.491)</t>
  </si>
  <si>
    <t>2.484 (1.41e-06)</t>
  </si>
  <si>
    <t>2.322 (0.355)</t>
  </si>
  <si>
    <t>1.000 (0.485)</t>
  </si>
  <si>
    <t>2.490 (p&lt;2e-16)</t>
  </si>
  <si>
    <t>2.390 (0.237)</t>
  </si>
  <si>
    <t>2.008 (0.150)</t>
  </si>
  <si>
    <t>2.512 (p&lt;2e-16)</t>
  </si>
  <si>
    <t>2.050 (0.469)</t>
  </si>
  <si>
    <t>1.732 (0.119)</t>
  </si>
  <si>
    <t>2.505 (p&lt;2e-16)</t>
  </si>
  <si>
    <t>1.913 (0.5943)</t>
  </si>
  <si>
    <t>1.000 (0.0811)</t>
  </si>
  <si>
    <t>2.473 (p&lt;2e-16)</t>
  </si>
  <si>
    <t>2.025 (0.533)</t>
  </si>
  <si>
    <t>1.000 (0.796)</t>
  </si>
  <si>
    <t>Juveniles_lag7_prior</t>
  </si>
  <si>
    <t>2.482 (p&lt;2e-16)</t>
  </si>
  <si>
    <t>2.657 (0.174)</t>
  </si>
  <si>
    <t>2.498 (p&lt;2e-16)</t>
  </si>
  <si>
    <t>1.000 (0.4938)</t>
  </si>
  <si>
    <t>2.416 (p&lt;2e-16)</t>
  </si>
  <si>
    <t>2.665 (0.166)</t>
  </si>
  <si>
    <t>1.983 (0.357)</t>
  </si>
  <si>
    <t>2.649 (0.184)</t>
  </si>
  <si>
    <t>1.469 (0.672)</t>
  </si>
  <si>
    <t>2.329 (p&lt;2e-16)</t>
  </si>
  <si>
    <t>2.415 (p&lt;2e-16)</t>
  </si>
  <si>
    <t>1.000 (0.617)</t>
  </si>
  <si>
    <t>2.183 (0.131)</t>
  </si>
  <si>
    <t>2.519 (p&lt;2e-16)</t>
  </si>
  <si>
    <t>1.000 (0.87606)</t>
  </si>
  <si>
    <t>1.655 (0.00648)</t>
  </si>
  <si>
    <t>1.000 (0.9713)</t>
  </si>
  <si>
    <t>1.000 (0.0332)</t>
  </si>
  <si>
    <t xml:space="preserve">2.547 (p&lt;2e-16) </t>
  </si>
  <si>
    <t>2.776 (0.0481)</t>
  </si>
  <si>
    <t>1.731 (0.0743)</t>
  </si>
  <si>
    <t>2.442 (p&lt;2e-16)</t>
  </si>
  <si>
    <t>2.769 (0.0614)</t>
  </si>
  <si>
    <t>2.700 (0.1105)</t>
  </si>
  <si>
    <t>2.636 (0.194)</t>
  </si>
  <si>
    <t>1.000 (0.408)</t>
  </si>
  <si>
    <t>2.507 (p&lt;2e-16)</t>
  </si>
  <si>
    <t>2.692 (0.133)</t>
  </si>
  <si>
    <t>1.000 (0.332)</t>
  </si>
  <si>
    <t>2.497 (5.47e-07)</t>
  </si>
  <si>
    <t>2.697 (0.130)</t>
  </si>
  <si>
    <t>1.000 (0.418)</t>
  </si>
  <si>
    <t>2.465 (p&lt;2e-16)</t>
  </si>
  <si>
    <t>2.647 (0.181)</t>
  </si>
  <si>
    <t>1.000 (0.125)</t>
  </si>
  <si>
    <t>2.450 (p&lt;2e-16)</t>
  </si>
  <si>
    <t>1.000 (0.720)</t>
  </si>
  <si>
    <t>1.726 (0.103)</t>
  </si>
  <si>
    <t>2.494 (p&lt;2e-16)</t>
  </si>
  <si>
    <t>2.700 (0.1193)</t>
  </si>
  <si>
    <t>1.000 (0.0367)</t>
  </si>
  <si>
    <t>2.455 (p&lt;2e-16)</t>
  </si>
  <si>
    <t>2.620 (0.231)</t>
  </si>
  <si>
    <t>1.000 (0.970)</t>
  </si>
  <si>
    <t>Shell condition 3</t>
  </si>
  <si>
    <t>Shell condition 3 and 4</t>
  </si>
  <si>
    <t>1.91 (&lt;0.001)</t>
  </si>
  <si>
    <t>-1.40e-08 (&lt;0.001)</t>
  </si>
  <si>
    <t>1.86 (&lt;0.001)</t>
  </si>
  <si>
    <t>-2.12e-08 (&lt;0.001)</t>
  </si>
  <si>
    <t>1.91(&lt;0.001)</t>
  </si>
  <si>
    <t>-2.17e-08 (&lt;0.001)</t>
  </si>
  <si>
    <t>Large clutch size females</t>
  </si>
  <si>
    <t>0.8 (0.16)</t>
  </si>
  <si>
    <t>-5.23e-09 (0.03)</t>
  </si>
  <si>
    <t>1.15 (0.005)</t>
  </si>
  <si>
    <t>-9.30e-09 (&lt;0.001)</t>
  </si>
  <si>
    <t>Ovigerous females</t>
  </si>
  <si>
    <t>0.68 (0.20)</t>
  </si>
  <si>
    <t>-5.00e-09</t>
  </si>
  <si>
    <t>1.08 (0.005)</t>
  </si>
  <si>
    <t>-9.1e-09 (&lt;0.001)</t>
  </si>
  <si>
    <t>1.37 (&lt;0.001)</t>
  </si>
  <si>
    <t>-1.10 e-08 (&lt;0.001)</t>
  </si>
  <si>
    <t>1.5 (&lt;0.001)</t>
  </si>
  <si>
    <t>-1.22e-08 (&lt;0.001)</t>
  </si>
  <si>
    <t>1.3671 (&lt;0.001)</t>
  </si>
  <si>
    <t>SC3 Spawners_Era2</t>
  </si>
  <si>
    <t>SC3 Spawners_Era1</t>
  </si>
  <si>
    <t>2.585 (&lt;0.001)</t>
  </si>
  <si>
    <t>1.00 (&lt;0.001)</t>
  </si>
  <si>
    <t>2.557 (&lt;0.001)</t>
  </si>
  <si>
    <t>2.521 (0.0145)</t>
  </si>
  <si>
    <t>2.281 (&lt;0.001)</t>
  </si>
  <si>
    <t>1.950 (0.16)</t>
  </si>
  <si>
    <t>5a</t>
  </si>
  <si>
    <t>2.434 (&lt;0.001)</t>
  </si>
  <si>
    <t>1.000 (0.003)</t>
  </si>
  <si>
    <t>5b</t>
  </si>
  <si>
    <t>2.421 (&lt;0.001)</t>
  </si>
  <si>
    <t>1.000 (0.0293)</t>
  </si>
  <si>
    <t>1b</t>
  </si>
  <si>
    <t>2.461 (&lt;0.001)</t>
  </si>
  <si>
    <t>2.446 (&lt;0.001)</t>
  </si>
  <si>
    <t>1.000 (0.00287)</t>
  </si>
  <si>
    <t>NE wind</t>
  </si>
  <si>
    <t>1.000 (0.22381)</t>
  </si>
  <si>
    <t>2.553 (&lt;0.001)</t>
  </si>
  <si>
    <t>1.000 (0.00203)</t>
  </si>
  <si>
    <t>1.749 (0.13822)</t>
  </si>
  <si>
    <t>2.407 (&lt;0.001)</t>
  </si>
  <si>
    <t>2.809 (0.0011)</t>
  </si>
  <si>
    <t>SST_May_July</t>
  </si>
  <si>
    <t>1.000 (0.0406)</t>
  </si>
  <si>
    <t>9b</t>
  </si>
  <si>
    <t>Flathead sole TBM-linear</t>
  </si>
  <si>
    <t>2.45 (&lt;0.001)</t>
  </si>
  <si>
    <t>-2.346e-06 (0.00353)</t>
  </si>
  <si>
    <t>1.00 (0.638)</t>
  </si>
  <si>
    <t>2.520 (&lt;0.001)</t>
  </si>
  <si>
    <t>1.000 (0.00101)</t>
  </si>
  <si>
    <t>2.564 (0.02951</t>
  </si>
  <si>
    <t>df</t>
  </si>
  <si>
    <t>CB females</t>
  </si>
  <si>
    <t>CB females (1978-2005)</t>
  </si>
  <si>
    <t>CB females (2006-2019)</t>
  </si>
  <si>
    <t>CO ovig females</t>
  </si>
  <si>
    <t>FHS TBM</t>
  </si>
  <si>
    <t>FHS TBM RA2</t>
  </si>
  <si>
    <t>SST MJ</t>
  </si>
  <si>
    <t>2.46 (&lt;0.001)</t>
  </si>
  <si>
    <t>2.59 (&lt;0.001)</t>
  </si>
  <si>
    <t>2.56 (&lt;0.001)</t>
  </si>
  <si>
    <t>2.52 (0.015)</t>
  </si>
  <si>
    <t>2.28 (&lt;0.001)</t>
  </si>
  <si>
    <t>1.95 (0.16)</t>
  </si>
  <si>
    <t>2.43 (&lt;0.001)</t>
  </si>
  <si>
    <t>1.00 (0.003)</t>
  </si>
  <si>
    <t>2.42 (&lt;0.001)</t>
  </si>
  <si>
    <t>1.000 (0.029)</t>
  </si>
  <si>
    <t>1.000 (0.224)</t>
  </si>
  <si>
    <t>2.52 (&lt;0.001)</t>
  </si>
  <si>
    <t>1.00 (0.001)</t>
  </si>
  <si>
    <t>2.230 (0.304)</t>
  </si>
  <si>
    <t>2.55 (&lt;0.001)</t>
  </si>
  <si>
    <t>1.00 (0.002)</t>
  </si>
  <si>
    <t>1.75 (0.14)</t>
  </si>
  <si>
    <t>2.41 (&lt;0.001)</t>
  </si>
  <si>
    <t>2.81 (0.001)</t>
  </si>
  <si>
    <t>1.00 (0.041)</t>
  </si>
  <si>
    <t>-2.35e-06 (0.004)</t>
  </si>
  <si>
    <t>1.00 (0.442)</t>
  </si>
  <si>
    <t>2.56 (0.03)</t>
  </si>
  <si>
    <t>2.44 (&lt;0.001)</t>
  </si>
  <si>
    <r>
      <t>1.00 (0.032)</t>
    </r>
    <r>
      <rPr>
        <sz val="8"/>
        <color theme="1"/>
        <rFont val="Calibri"/>
        <family val="2"/>
        <scheme val="minor"/>
      </rPr>
      <t> </t>
    </r>
  </si>
  <si>
    <r>
      <t> </t>
    </r>
    <r>
      <rPr>
        <sz val="10"/>
        <color theme="1"/>
        <rFont val="Calibri"/>
        <family val="2"/>
        <scheme val="minor"/>
      </rPr>
      <t>Way too much white space here. I would just report model structure (i.e., the covariates used in each) and AICc, both in columns. Also, the table should present delta-AICc and be sorted with increasing delta-AICc values</t>
    </r>
  </si>
  <si>
    <t>Delta AICc</t>
  </si>
  <si>
    <t>Variables</t>
  </si>
  <si>
    <t>CB females (1983 and later)</t>
  </si>
  <si>
    <t>CB females (1978-2005. 2006 to 2019)</t>
  </si>
  <si>
    <t>CB females, ovigerous CO females</t>
  </si>
  <si>
    <t>CB females, 3 yr rolling average of Pacific cod</t>
  </si>
  <si>
    <t>CB  (1983 and later) flathead sole TBM</t>
  </si>
  <si>
    <t>CB females (1983 and later), flathead sole TBM 2 yr rolling average</t>
  </si>
  <si>
    <t>CB females,flathead sole TBM</t>
  </si>
  <si>
    <t>CB females, NE wind</t>
  </si>
  <si>
    <t>CB females, SE wind</t>
  </si>
  <si>
    <t>CB females,  flathead sole TBM, NBT 3-yr rolling average</t>
  </si>
  <si>
    <t>CB females,  flathead sole TBM, AO 3-yr rolling average</t>
  </si>
  <si>
    <t>CB females,  flathead sole TBM, SST MJ</t>
  </si>
  <si>
    <t>CB females,  flathead sole TBM, SST MJ (GLS model)</t>
  </si>
  <si>
    <t>CB females, SST MJ</t>
  </si>
  <si>
    <t>CB females,  flathead sole TBM, PDO 3-yr rolling average</t>
  </si>
  <si>
    <t>CB females,   PDO 3-yr rolling average</t>
  </si>
  <si>
    <t>0 - baseline</t>
  </si>
  <si>
    <t>Model variables</t>
  </si>
  <si>
    <t>CB females (shortened period)</t>
  </si>
  <si>
    <t>CB females, ovig opilio females</t>
  </si>
  <si>
    <t>CB females, Pacific cod 3 yr rolling average</t>
  </si>
  <si>
    <t>CB females, flathead sole TBM</t>
  </si>
  <si>
    <t>CB females, flathead sole TBM RA</t>
  </si>
  <si>
    <t>CB females, flathead sole TBM (shortened period)</t>
  </si>
  <si>
    <t>CB females, flathead sole TBM, NE wind</t>
  </si>
  <si>
    <t>CB females, flathead sole TBM, SE wind</t>
  </si>
  <si>
    <t>CB females, flathead sole TBM, AO RA</t>
  </si>
  <si>
    <t>CB females, flathead sole TBM, NBT RA</t>
  </si>
  <si>
    <t>CB females, flathead sole TBM, May-July SST</t>
  </si>
  <si>
    <t>CB females, flathead sole TBM (linear), May-July SST</t>
  </si>
  <si>
    <t>CB females, flathead sole TBM, PDO RA</t>
  </si>
  <si>
    <t>CB females, flathead sole TBM 2 yr rolling average</t>
  </si>
  <si>
    <t>CB females, flathead sole TBM, NBT 3 yr rolling average</t>
  </si>
  <si>
    <t>CB females, flathead sole TBM, AO 3 yr rolling average</t>
  </si>
  <si>
    <t>CB females, flathead sole TBM, PDO 3 yr rolling average</t>
  </si>
  <si>
    <t>CB females, ovig CO females</t>
  </si>
  <si>
    <t>CB females, ovig CO females, FHS TBM</t>
  </si>
  <si>
    <t>CB females, ovig CO females, FHS TBM, Pacific cod 3 yr rolling average</t>
  </si>
  <si>
    <t>CB females, ovig CO females, Pacific cod 3 yr rolling average</t>
  </si>
  <si>
    <t>CB females, Pacific cod  3 yr rolling average</t>
  </si>
  <si>
    <t>CB females, FHS TBM</t>
  </si>
  <si>
    <t>CB females, FHS TBM 2 yr rolling average</t>
  </si>
  <si>
    <t>CB females, FHS TBM, NE wind</t>
  </si>
  <si>
    <t>CB females, FHS TBM, SE wind</t>
  </si>
  <si>
    <t>CB females, FHS TBM, AO 3 yr rolling average</t>
  </si>
  <si>
    <t>CB females, FHS TBM, NBT 3 yr rolling average</t>
  </si>
  <si>
    <t>CB females, FHS TBM, SST May-July</t>
  </si>
  <si>
    <t>CB females, FHS TBM (linear), SST May-July</t>
  </si>
  <si>
    <t>CB females, FHS TBM, PDO 3 yr rolling average</t>
  </si>
  <si>
    <t>CB females, Pacific cod 3 yr rolling average, NE wind</t>
  </si>
  <si>
    <t>CB females, Pacific cod 3 yr rolling average, SE wind</t>
  </si>
  <si>
    <t>CB females, Pacific cod 3 yr rolling average, AO 3 yr rolling average</t>
  </si>
  <si>
    <t>CB females, Pacific cod 3 yr rolling average, NBT 3 yr rolling average</t>
  </si>
  <si>
    <t>CB females, Pacific cod 3 yr rolling average, SST May-July</t>
  </si>
  <si>
    <t>CB females, Pacific cod 3 yr rolling average (linear), SST May-July</t>
  </si>
  <si>
    <t>CB females, Pacific cod 3 yr rolling average, PDO 3 yr rolling average</t>
  </si>
  <si>
    <t>CB females, AO 3 yr rolling average</t>
  </si>
  <si>
    <t>CB females, , AO 3 yr rolling average</t>
  </si>
  <si>
    <t>1.8 (3.13e-09)</t>
  </si>
  <si>
    <t>S (edf)</t>
  </si>
  <si>
    <t>3.448(&lt;2e-16)</t>
  </si>
  <si>
    <t>1.36 (3.7e-10)</t>
  </si>
  <si>
    <t>3.53 (&lt;2e-16)</t>
  </si>
  <si>
    <t>1.37(1.39e-09)</t>
  </si>
  <si>
    <t>3.092 (&lt;2e-16)</t>
  </si>
  <si>
    <t>Phi</t>
  </si>
  <si>
    <t>CB females, flathead sole TBM, Pacific cod 3 yr rolling average</t>
  </si>
  <si>
    <t>CB females,  PDO 3 yr rolling average</t>
  </si>
  <si>
    <t>CB females, FHS TBM (linear),  AO 3 yr rolling average</t>
  </si>
  <si>
    <t>CB females, FHS TBM (linear), PDO 3 yr rolling average</t>
  </si>
  <si>
    <t>CB females, flathead sole TBM (linear)</t>
  </si>
  <si>
    <t>CB females, FHS TBM (linear)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</si>
</sst>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u/>
      <sz val="11"/>
      <color theme="1"/>
      <name val="Times New Roman"/>
      <family val="1"/>
    </font>
    <font>
      <u/>
      <sz val="12"/>
      <color theme="1"/>
      <name val="Times New Roman"/>
      <family val="1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11" fontId="2" fillId="0" borderId="0" xfId="0" applyNumberFormat="1" applyFont="1" applyAlignment="1">
      <alignment vertical="center"/>
    </xf>
    <xf numFmtId="11" fontId="2" fillId="0" borderId="0" xfId="0" quotePrefix="1" applyNumberFormat="1" applyFont="1" applyAlignment="1">
      <alignment vertical="center"/>
    </xf>
    <xf numFmtId="0" fontId="0" fillId="0" borderId="0" xfId="0" quotePrefix="1"/>
    <xf numFmtId="11" fontId="0" fillId="0" borderId="0" xfId="0" quotePrefix="1" applyNumberFormat="1"/>
    <xf numFmtId="0" fontId="3" fillId="0" borderId="0" xfId="0" quotePrefix="1" applyFont="1"/>
    <xf numFmtId="11" fontId="3" fillId="0" borderId="0" xfId="0" quotePrefix="1" applyNumberFormat="1" applyFont="1"/>
    <xf numFmtId="0" fontId="0" fillId="0" borderId="0" xfId="0" applyAlignment="1">
      <alignment horizontal="center"/>
    </xf>
    <xf numFmtId="11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vertical="center"/>
    </xf>
    <xf numFmtId="11" fontId="5" fillId="0" borderId="0" xfId="0" quotePrefix="1" applyNumberFormat="1" applyFont="1" applyAlignment="1">
      <alignment vertical="center"/>
    </xf>
    <xf numFmtId="0" fontId="4" fillId="0" borderId="0" xfId="0" quotePrefix="1" applyFont="1"/>
    <xf numFmtId="11" fontId="4" fillId="0" borderId="0" xfId="0" quotePrefix="1" applyNumberFormat="1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0" xfId="0" applyFill="1" applyBorder="1"/>
    <xf numFmtId="0" fontId="0" fillId="0" borderId="3" xfId="0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0" borderId="7" xfId="0" applyBorder="1"/>
    <xf numFmtId="0" fontId="8" fillId="0" borderId="0" xfId="0" applyFont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/>
    <xf numFmtId="0" fontId="5" fillId="0" borderId="8" xfId="0" applyFont="1" applyBorder="1" applyAlignment="1">
      <alignment horizontal="center" vertical="center"/>
    </xf>
    <xf numFmtId="0" fontId="0" fillId="0" borderId="8" xfId="0" applyBorder="1"/>
    <xf numFmtId="0" fontId="5" fillId="0" borderId="0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"/>
  <sheetViews>
    <sheetView topLeftCell="J1" workbookViewId="0">
      <selection activeCell="S3" sqref="S3"/>
    </sheetView>
  </sheetViews>
  <sheetFormatPr defaultRowHeight="15" x14ac:dyDescent="0.25"/>
  <cols>
    <col min="2" max="2" width="16.28515625" bestFit="1" customWidth="1"/>
    <col min="3" max="3" width="9.5703125" bestFit="1" customWidth="1"/>
    <col min="4" max="4" width="19" bestFit="1" customWidth="1"/>
    <col min="14" max="14" width="12.140625" bestFit="1" customWidth="1"/>
    <col min="15" max="15" width="17.140625" bestFit="1" customWidth="1"/>
    <col min="16" max="16" width="14.140625" bestFit="1" customWidth="1"/>
    <col min="17" max="17" width="14.140625" customWidth="1"/>
    <col min="18" max="18" width="20.5703125" bestFit="1" customWidth="1"/>
    <col min="19" max="19" width="26.5703125" bestFit="1" customWidth="1"/>
  </cols>
  <sheetData>
    <row r="1" spans="1:22" ht="15.75" x14ac:dyDescent="0.25">
      <c r="A1" s="1" t="s">
        <v>0</v>
      </c>
      <c r="B1" s="3"/>
      <c r="C1" s="3"/>
      <c r="D1" s="3"/>
    </row>
    <row r="2" spans="1:22" ht="15.75" x14ac:dyDescent="0.25">
      <c r="B2" s="3" t="s">
        <v>1</v>
      </c>
      <c r="C2" s="3" t="s">
        <v>2</v>
      </c>
      <c r="D2" s="3" t="s">
        <v>13</v>
      </c>
    </row>
    <row r="3" spans="1:22" ht="15.75" x14ac:dyDescent="0.25">
      <c r="B3" s="3" t="s">
        <v>3</v>
      </c>
      <c r="C3" s="2">
        <v>19.114249999999998</v>
      </c>
      <c r="D3" s="2">
        <v>0</v>
      </c>
      <c r="N3" t="s">
        <v>3</v>
      </c>
      <c r="O3" t="s">
        <v>4</v>
      </c>
      <c r="P3" t="s">
        <v>37</v>
      </c>
      <c r="Q3" t="s">
        <v>38</v>
      </c>
      <c r="R3" t="s">
        <v>22</v>
      </c>
      <c r="S3" t="s">
        <v>23</v>
      </c>
      <c r="T3" t="s">
        <v>5</v>
      </c>
      <c r="U3" t="s">
        <v>17</v>
      </c>
      <c r="V3" t="s">
        <v>21</v>
      </c>
    </row>
    <row r="4" spans="1:22" ht="15.75" x14ac:dyDescent="0.25">
      <c r="B4" s="3" t="s">
        <v>4</v>
      </c>
      <c r="C4" s="4">
        <v>-1.151944E-8</v>
      </c>
      <c r="D4" s="2">
        <v>2.0000000000000001E-4</v>
      </c>
      <c r="M4" t="s">
        <v>0</v>
      </c>
      <c r="N4" s="2" t="s">
        <v>29</v>
      </c>
      <c r="O4" s="5" t="s">
        <v>24</v>
      </c>
      <c r="P4" s="6" t="s">
        <v>31</v>
      </c>
      <c r="Q4" s="6"/>
      <c r="R4" s="6" t="s">
        <v>25</v>
      </c>
      <c r="S4" t="s">
        <v>26</v>
      </c>
      <c r="T4" t="s">
        <v>27</v>
      </c>
      <c r="U4">
        <v>0.33</v>
      </c>
      <c r="V4">
        <v>49.76</v>
      </c>
    </row>
    <row r="5" spans="1:22" ht="15.75" x14ac:dyDescent="0.25">
      <c r="B5" s="3" t="s">
        <v>7</v>
      </c>
      <c r="C5" s="4">
        <v>-1.2264720000000001E-12</v>
      </c>
      <c r="D5" s="2">
        <v>0.13339999999999999</v>
      </c>
      <c r="M5" t="s">
        <v>9</v>
      </c>
      <c r="N5" t="s">
        <v>28</v>
      </c>
      <c r="O5" s="6" t="s">
        <v>30</v>
      </c>
      <c r="P5" s="6" t="s">
        <v>32</v>
      </c>
      <c r="Q5" s="6"/>
      <c r="R5" s="6" t="s">
        <v>33</v>
      </c>
      <c r="S5" t="s">
        <v>34</v>
      </c>
      <c r="U5">
        <v>0.34</v>
      </c>
      <c r="V5">
        <v>47.17</v>
      </c>
    </row>
    <row r="6" spans="1:22" ht="15.75" x14ac:dyDescent="0.25">
      <c r="B6" s="3" t="s">
        <v>8</v>
      </c>
      <c r="C6" s="4">
        <v>-2.818229E-12</v>
      </c>
      <c r="D6" s="2">
        <v>6.9999999999999999E-4</v>
      </c>
      <c r="M6" t="s">
        <v>11</v>
      </c>
      <c r="N6" t="s">
        <v>35</v>
      </c>
      <c r="O6" s="6" t="s">
        <v>36</v>
      </c>
      <c r="P6" s="6" t="s">
        <v>39</v>
      </c>
      <c r="Q6" t="s">
        <v>40</v>
      </c>
      <c r="R6" s="7" t="s">
        <v>44</v>
      </c>
      <c r="S6" t="s">
        <v>41</v>
      </c>
      <c r="U6">
        <v>0.31</v>
      </c>
      <c r="V6">
        <v>47.06</v>
      </c>
    </row>
    <row r="7" spans="1:22" ht="15.75" x14ac:dyDescent="0.25">
      <c r="B7" s="3" t="s">
        <v>6</v>
      </c>
      <c r="C7" s="4">
        <v>1.8009589999999999E-2</v>
      </c>
      <c r="D7" s="2">
        <v>1.7399999999999999E-2</v>
      </c>
      <c r="M7" t="s">
        <v>10</v>
      </c>
      <c r="N7" t="s">
        <v>42</v>
      </c>
      <c r="O7" s="6" t="s">
        <v>36</v>
      </c>
      <c r="R7" s="6" t="s">
        <v>43</v>
      </c>
      <c r="S7" t="s">
        <v>45</v>
      </c>
      <c r="U7">
        <v>0.37</v>
      </c>
      <c r="V7">
        <v>46.45</v>
      </c>
    </row>
    <row r="8" spans="1:22" ht="15.75" x14ac:dyDescent="0.25">
      <c r="B8" s="3" t="s">
        <v>5</v>
      </c>
      <c r="C8" s="4">
        <v>1.281941</v>
      </c>
      <c r="D8" s="2">
        <v>0.40200000000000002</v>
      </c>
      <c r="M8" t="s">
        <v>14</v>
      </c>
    </row>
    <row r="9" spans="1:22" ht="15.75" x14ac:dyDescent="0.25">
      <c r="B9" s="3" t="s">
        <v>17</v>
      </c>
      <c r="C9" s="2">
        <v>0.3286541</v>
      </c>
      <c r="D9" s="3"/>
      <c r="M9" t="s">
        <v>15</v>
      </c>
    </row>
    <row r="10" spans="1:22" ht="15.75" x14ac:dyDescent="0.25">
      <c r="B10" s="3" t="s">
        <v>21</v>
      </c>
      <c r="C10" s="2">
        <v>49.756010000000003</v>
      </c>
      <c r="D10" s="3"/>
      <c r="M10" t="s">
        <v>19</v>
      </c>
    </row>
    <row r="11" spans="1:22" ht="15.75" x14ac:dyDescent="0.25">
      <c r="B11" s="3"/>
      <c r="C11" s="2"/>
      <c r="D11" s="3"/>
    </row>
    <row r="12" spans="1:22" ht="15.75" x14ac:dyDescent="0.25">
      <c r="A12" s="1" t="s">
        <v>9</v>
      </c>
      <c r="B12" s="3"/>
      <c r="C12" s="3"/>
      <c r="D12" s="3"/>
    </row>
    <row r="13" spans="1:22" ht="15.75" x14ac:dyDescent="0.25">
      <c r="B13" s="3" t="s">
        <v>1</v>
      </c>
      <c r="C13" s="3" t="s">
        <v>2</v>
      </c>
      <c r="D13" s="3" t="s">
        <v>13</v>
      </c>
    </row>
    <row r="14" spans="1:22" ht="15.75" x14ac:dyDescent="0.25">
      <c r="B14" s="3" t="s">
        <v>3</v>
      </c>
      <c r="C14" s="2">
        <v>19.339936999999999</v>
      </c>
      <c r="D14" s="2">
        <v>0</v>
      </c>
    </row>
    <row r="15" spans="1:22" ht="15.75" x14ac:dyDescent="0.25">
      <c r="B15" s="3" t="s">
        <v>4</v>
      </c>
      <c r="C15" s="4">
        <v>-1.1359300000000001E-8</v>
      </c>
      <c r="D15" s="2">
        <v>2.0000000000000001E-4</v>
      </c>
    </row>
    <row r="16" spans="1:22" ht="15.75" x14ac:dyDescent="0.25">
      <c r="B16" s="3" t="s">
        <v>7</v>
      </c>
      <c r="C16" s="4">
        <v>-1.1798399999999999E-12</v>
      </c>
      <c r="D16" s="2">
        <v>0.1452</v>
      </c>
    </row>
    <row r="17" spans="1:4" ht="15.75" x14ac:dyDescent="0.25">
      <c r="B17" s="3" t="s">
        <v>8</v>
      </c>
      <c r="C17" s="4">
        <v>-2.861263E-12</v>
      </c>
      <c r="D17" s="2">
        <v>5.0000000000000001E-4</v>
      </c>
    </row>
    <row r="18" spans="1:4" ht="15.75" x14ac:dyDescent="0.25">
      <c r="B18" s="3" t="s">
        <v>6</v>
      </c>
      <c r="C18" s="2">
        <v>1.8981000000000001E-2</v>
      </c>
      <c r="D18" s="2">
        <v>1.1599999999999999E-2</v>
      </c>
    </row>
    <row r="19" spans="1:4" ht="15.75" x14ac:dyDescent="0.25">
      <c r="B19" s="3" t="s">
        <v>17</v>
      </c>
      <c r="C19" s="2">
        <v>0.33523649999999999</v>
      </c>
      <c r="D19" s="2"/>
    </row>
    <row r="20" spans="1:4" ht="15.75" x14ac:dyDescent="0.25">
      <c r="B20" s="3" t="s">
        <v>21</v>
      </c>
      <c r="C20" s="2">
        <v>47.170580000000001</v>
      </c>
      <c r="D20" s="2"/>
    </row>
    <row r="21" spans="1:4" ht="15.75" x14ac:dyDescent="0.25">
      <c r="B21" s="3"/>
      <c r="C21" s="2"/>
      <c r="D21" s="2"/>
    </row>
    <row r="22" spans="1:4" ht="15.75" x14ac:dyDescent="0.25">
      <c r="A22" s="1" t="s">
        <v>11</v>
      </c>
      <c r="B22" s="3"/>
      <c r="C22" s="3"/>
      <c r="D22" s="3"/>
    </row>
    <row r="23" spans="1:4" ht="15.75" x14ac:dyDescent="0.25">
      <c r="B23" s="3" t="s">
        <v>1</v>
      </c>
      <c r="C23" s="3" t="s">
        <v>2</v>
      </c>
      <c r="D23" s="3" t="s">
        <v>13</v>
      </c>
    </row>
    <row r="24" spans="1:4" ht="15.75" x14ac:dyDescent="0.25">
      <c r="B24" s="3" t="s">
        <v>3</v>
      </c>
      <c r="C24" s="2">
        <v>17.845700999999998</v>
      </c>
      <c r="D24" s="2">
        <v>0</v>
      </c>
    </row>
    <row r="25" spans="1:4" ht="15.75" x14ac:dyDescent="0.25">
      <c r="B25" s="3" t="s">
        <v>4</v>
      </c>
      <c r="C25" s="4">
        <v>-1.1578969999999999E-8</v>
      </c>
      <c r="D25" s="2">
        <v>1E-4</v>
      </c>
    </row>
    <row r="26" spans="1:4" ht="15.75" x14ac:dyDescent="0.25">
      <c r="B26" s="3" t="s">
        <v>7</v>
      </c>
      <c r="C26" s="4">
        <v>-8.6198709999999999E-12</v>
      </c>
      <c r="D26" s="2">
        <v>5.33E-2</v>
      </c>
    </row>
    <row r="27" spans="1:4" ht="15.75" x14ac:dyDescent="0.25">
      <c r="B27" s="3" t="s">
        <v>12</v>
      </c>
      <c r="C27" s="4">
        <v>6.7764489999999999E-6</v>
      </c>
      <c r="D27" s="2">
        <v>8.8400000000000006E-2</v>
      </c>
    </row>
    <row r="28" spans="1:4" ht="15.75" x14ac:dyDescent="0.25">
      <c r="B28" s="3" t="s">
        <v>8</v>
      </c>
      <c r="C28" s="4">
        <v>-2.6766149999999999E-12</v>
      </c>
      <c r="D28" s="2">
        <v>8.0000000000000004E-4</v>
      </c>
    </row>
    <row r="29" spans="1:4" ht="15.75" x14ac:dyDescent="0.25">
      <c r="B29" s="3" t="s">
        <v>6</v>
      </c>
      <c r="C29" s="2">
        <v>1.9980000000000001E-2</v>
      </c>
      <c r="D29" s="2">
        <v>6.0000000000000001E-3</v>
      </c>
    </row>
    <row r="30" spans="1:4" ht="15.75" x14ac:dyDescent="0.25">
      <c r="B30" s="3" t="s">
        <v>17</v>
      </c>
      <c r="C30" s="2">
        <v>0.30663109999999999</v>
      </c>
      <c r="D30" s="3"/>
    </row>
    <row r="31" spans="1:4" ht="15.75" x14ac:dyDescent="0.25">
      <c r="B31" s="3" t="s">
        <v>21</v>
      </c>
      <c r="C31" s="2">
        <v>47.062959999999997</v>
      </c>
      <c r="D31" s="3"/>
    </row>
    <row r="32" spans="1:4" ht="15.75" x14ac:dyDescent="0.25">
      <c r="B32" s="3"/>
      <c r="C32" s="2"/>
      <c r="D32" s="3"/>
    </row>
    <row r="33" spans="1:4" ht="15.75" x14ac:dyDescent="0.25">
      <c r="A33" s="1" t="s">
        <v>10</v>
      </c>
      <c r="B33" s="3"/>
      <c r="C33" s="3"/>
      <c r="D33" s="3"/>
    </row>
    <row r="34" spans="1:4" ht="15.75" x14ac:dyDescent="0.25">
      <c r="B34" s="3" t="s">
        <v>1</v>
      </c>
      <c r="C34" s="3" t="s">
        <v>2</v>
      </c>
      <c r="D34" s="3" t="s">
        <v>13</v>
      </c>
    </row>
    <row r="35" spans="1:4" ht="15.75" x14ac:dyDescent="0.25">
      <c r="B35" s="3" t="s">
        <v>3</v>
      </c>
      <c r="C35" s="2">
        <v>19.064160000000001</v>
      </c>
      <c r="D35" s="2">
        <v>0</v>
      </c>
    </row>
    <row r="36" spans="1:4" ht="15.75" x14ac:dyDescent="0.25">
      <c r="B36" s="3" t="s">
        <v>4</v>
      </c>
      <c r="C36" s="4">
        <v>-1.158783E-8</v>
      </c>
      <c r="D36" s="2">
        <v>2.0000000000000001E-4</v>
      </c>
    </row>
    <row r="37" spans="1:4" ht="15.75" x14ac:dyDescent="0.25">
      <c r="B37" s="3" t="s">
        <v>8</v>
      </c>
      <c r="C37" s="4">
        <v>-2.6389540000000001E-12</v>
      </c>
      <c r="D37" s="2">
        <v>1.1999999999999999E-3</v>
      </c>
    </row>
    <row r="38" spans="1:4" ht="15.75" x14ac:dyDescent="0.25">
      <c r="B38" s="3" t="s">
        <v>6</v>
      </c>
      <c r="C38" s="4">
        <v>1.918007E-2</v>
      </c>
      <c r="D38" s="2">
        <v>1.4E-2</v>
      </c>
    </row>
    <row r="39" spans="1:4" ht="15.75" x14ac:dyDescent="0.25">
      <c r="B39" s="3" t="s">
        <v>17</v>
      </c>
      <c r="C39" s="2">
        <v>0.3736797</v>
      </c>
      <c r="D39" s="3"/>
    </row>
    <row r="40" spans="1:4" ht="15.75" x14ac:dyDescent="0.25">
      <c r="B40" s="3" t="s">
        <v>21</v>
      </c>
      <c r="C40" s="2">
        <v>46.451340000000002</v>
      </c>
      <c r="D40" s="3"/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sqref="A1:N17"/>
    </sheetView>
  </sheetViews>
  <sheetFormatPr defaultRowHeight="15" x14ac:dyDescent="0.25"/>
  <sheetData>
    <row r="1" spans="1:14" ht="15.75" thickBot="1" x14ac:dyDescent="0.3">
      <c r="A1" s="29" t="s">
        <v>127</v>
      </c>
      <c r="B1" s="30" t="s">
        <v>21</v>
      </c>
      <c r="C1" s="30" t="s">
        <v>338</v>
      </c>
      <c r="D1" s="30" t="s">
        <v>339</v>
      </c>
      <c r="E1" s="30" t="s">
        <v>340</v>
      </c>
      <c r="F1" s="30" t="s">
        <v>341</v>
      </c>
      <c r="G1" s="30" t="s">
        <v>132</v>
      </c>
      <c r="H1" s="30" t="s">
        <v>342</v>
      </c>
      <c r="I1" s="30" t="s">
        <v>343</v>
      </c>
      <c r="J1" s="30" t="s">
        <v>135</v>
      </c>
      <c r="K1" s="30" t="s">
        <v>5</v>
      </c>
      <c r="L1" s="30" t="s">
        <v>138</v>
      </c>
      <c r="M1" s="30" t="s">
        <v>140</v>
      </c>
      <c r="N1" s="30" t="s">
        <v>344</v>
      </c>
    </row>
    <row r="2" spans="1:14" ht="15.75" thickBot="1" x14ac:dyDescent="0.3">
      <c r="A2" s="31">
        <v>1</v>
      </c>
      <c r="B2" s="32">
        <v>81.73</v>
      </c>
      <c r="C2" s="32" t="s">
        <v>297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</row>
    <row r="3" spans="1:14" ht="15.75" thickBot="1" x14ac:dyDescent="0.3">
      <c r="A3" s="31">
        <v>2</v>
      </c>
      <c r="B3" s="32">
        <v>67.91</v>
      </c>
      <c r="C3" s="32" t="s">
        <v>345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</row>
    <row r="4" spans="1:14" ht="15.75" thickBot="1" x14ac:dyDescent="0.3">
      <c r="A4" s="31">
        <v>3</v>
      </c>
      <c r="B4" s="32">
        <v>79.650000000000006</v>
      </c>
      <c r="C4" s="33"/>
      <c r="D4" s="32" t="s">
        <v>346</v>
      </c>
      <c r="E4" s="32" t="s">
        <v>305</v>
      </c>
      <c r="F4" s="33"/>
      <c r="G4" s="33"/>
      <c r="H4" s="33"/>
      <c r="I4" s="33"/>
      <c r="J4" s="33"/>
      <c r="K4" s="33"/>
      <c r="L4" s="33"/>
      <c r="M4" s="33"/>
      <c r="N4" s="33"/>
    </row>
    <row r="5" spans="1:14" ht="15.75" thickBot="1" x14ac:dyDescent="0.3">
      <c r="A5" s="31">
        <v>4</v>
      </c>
      <c r="B5" s="32">
        <v>64.790000000000006</v>
      </c>
      <c r="C5" s="32" t="s">
        <v>347</v>
      </c>
      <c r="D5" s="33"/>
      <c r="E5" s="33"/>
      <c r="F5" s="32" t="s">
        <v>348</v>
      </c>
      <c r="G5" s="33"/>
      <c r="H5" s="33"/>
      <c r="I5" s="33"/>
      <c r="J5" s="33"/>
      <c r="K5" s="33"/>
      <c r="L5" s="33"/>
      <c r="M5" s="33"/>
      <c r="N5" s="33"/>
    </row>
    <row r="6" spans="1:14" ht="15.75" thickBot="1" x14ac:dyDescent="0.3">
      <c r="A6" s="31">
        <v>5</v>
      </c>
      <c r="B6" s="32">
        <v>81.37</v>
      </c>
      <c r="C6" s="32" t="s">
        <v>349</v>
      </c>
      <c r="D6" s="33"/>
      <c r="E6" s="33"/>
      <c r="F6" s="33"/>
      <c r="G6" s="32" t="s">
        <v>350</v>
      </c>
      <c r="H6" s="33"/>
      <c r="I6" s="33"/>
      <c r="J6" s="33"/>
      <c r="K6" s="33"/>
      <c r="L6" s="33"/>
      <c r="M6" s="33"/>
      <c r="N6" s="33"/>
    </row>
    <row r="7" spans="1:14" ht="15.75" thickBot="1" x14ac:dyDescent="0.3">
      <c r="A7" s="31">
        <v>6</v>
      </c>
      <c r="B7" s="32">
        <v>60.93</v>
      </c>
      <c r="C7" s="32" t="s">
        <v>351</v>
      </c>
      <c r="D7" s="33"/>
      <c r="E7" s="33"/>
      <c r="F7" s="33"/>
      <c r="G7" s="33"/>
      <c r="H7" s="32" t="s">
        <v>352</v>
      </c>
      <c r="I7" s="33"/>
      <c r="J7" s="33"/>
      <c r="K7" s="33"/>
      <c r="L7" s="33"/>
      <c r="M7" s="33"/>
      <c r="N7" s="33"/>
    </row>
    <row r="8" spans="1:14" ht="15.75" thickBot="1" x14ac:dyDescent="0.3">
      <c r="A8" s="31">
        <v>7</v>
      </c>
      <c r="B8" s="32">
        <v>65.459999999999994</v>
      </c>
      <c r="C8" s="32" t="s">
        <v>353</v>
      </c>
      <c r="D8" s="33"/>
      <c r="E8" s="33"/>
      <c r="F8" s="33"/>
      <c r="G8" s="33"/>
      <c r="H8" s="33"/>
      <c r="I8" s="32" t="s">
        <v>354</v>
      </c>
      <c r="J8" s="33"/>
      <c r="K8" s="33"/>
      <c r="L8" s="33"/>
      <c r="M8" s="33"/>
      <c r="N8" s="33"/>
    </row>
    <row r="9" spans="1:14" ht="15.75" thickBot="1" x14ac:dyDescent="0.3">
      <c r="A9" s="31">
        <v>8</v>
      </c>
      <c r="B9" s="32">
        <v>61.83</v>
      </c>
      <c r="C9" s="32" t="s">
        <v>345</v>
      </c>
      <c r="D9" s="33"/>
      <c r="E9" s="33"/>
      <c r="F9" s="33"/>
      <c r="G9" s="33"/>
      <c r="H9" s="32" t="s">
        <v>352</v>
      </c>
      <c r="I9" s="33"/>
      <c r="J9" s="33"/>
      <c r="K9" s="33"/>
      <c r="L9" s="33"/>
      <c r="M9" s="33"/>
      <c r="N9" s="33"/>
    </row>
    <row r="10" spans="1:14" ht="15.75" thickBot="1" x14ac:dyDescent="0.3">
      <c r="A10" s="31">
        <v>9</v>
      </c>
      <c r="B10" s="32">
        <v>63.38</v>
      </c>
      <c r="C10" s="32" t="s">
        <v>331</v>
      </c>
      <c r="D10" s="33"/>
      <c r="E10" s="33"/>
      <c r="F10" s="33"/>
      <c r="G10" s="33"/>
      <c r="H10" s="32" t="s">
        <v>352</v>
      </c>
      <c r="I10" s="33"/>
      <c r="J10" s="33"/>
      <c r="K10" s="32" t="s">
        <v>355</v>
      </c>
      <c r="L10" s="33"/>
      <c r="M10" s="33"/>
      <c r="N10" s="33"/>
    </row>
    <row r="11" spans="1:14" ht="15.75" thickBot="1" x14ac:dyDescent="0.3">
      <c r="A11" s="31">
        <v>10</v>
      </c>
      <c r="B11" s="32">
        <v>63.48</v>
      </c>
      <c r="C11" s="32" t="s">
        <v>356</v>
      </c>
      <c r="D11" s="33"/>
      <c r="E11" s="33"/>
      <c r="F11" s="33"/>
      <c r="G11" s="33"/>
      <c r="H11" s="32" t="s">
        <v>357</v>
      </c>
      <c r="I11" s="33"/>
      <c r="J11" s="33"/>
      <c r="K11" s="33"/>
      <c r="L11" s="32" t="s">
        <v>358</v>
      </c>
      <c r="M11" s="33"/>
      <c r="N11" s="33"/>
    </row>
    <row r="12" spans="1:14" ht="15.75" thickBot="1" x14ac:dyDescent="0.3">
      <c r="A12" s="31">
        <v>11</v>
      </c>
      <c r="B12" s="32">
        <v>61.29</v>
      </c>
      <c r="C12" s="32" t="s">
        <v>359</v>
      </c>
      <c r="D12" s="33"/>
      <c r="E12" s="33"/>
      <c r="F12" s="33"/>
      <c r="G12" s="33"/>
      <c r="H12" s="32" t="s">
        <v>360</v>
      </c>
      <c r="I12" s="33"/>
      <c r="J12" s="32" t="s">
        <v>361</v>
      </c>
      <c r="K12" s="33"/>
      <c r="L12" s="33"/>
      <c r="M12" s="33"/>
      <c r="N12" s="33"/>
    </row>
    <row r="13" spans="1:14" ht="15.75" thickBot="1" x14ac:dyDescent="0.3">
      <c r="A13" s="31">
        <v>12</v>
      </c>
      <c r="B13" s="32">
        <v>60.57</v>
      </c>
      <c r="C13" s="32" t="s">
        <v>362</v>
      </c>
      <c r="D13" s="33"/>
      <c r="E13" s="33"/>
      <c r="F13" s="33"/>
      <c r="G13" s="33"/>
      <c r="H13" s="32" t="s">
        <v>363</v>
      </c>
      <c r="I13" s="33"/>
      <c r="J13" s="33"/>
      <c r="K13" s="33"/>
      <c r="L13" s="33"/>
      <c r="M13" s="33"/>
      <c r="N13" s="32" t="s">
        <v>364</v>
      </c>
    </row>
    <row r="14" spans="1:14" ht="15.75" thickBot="1" x14ac:dyDescent="0.3">
      <c r="A14" s="31">
        <v>13</v>
      </c>
      <c r="B14" s="32">
        <v>64.53</v>
      </c>
      <c r="C14" s="32" t="s">
        <v>331</v>
      </c>
      <c r="D14" s="33"/>
      <c r="E14" s="33"/>
      <c r="F14" s="33"/>
      <c r="G14" s="33"/>
      <c r="H14" s="32" t="s">
        <v>365</v>
      </c>
      <c r="I14" s="33"/>
      <c r="J14" s="33"/>
      <c r="K14" s="33"/>
      <c r="L14" s="33"/>
      <c r="M14" s="33"/>
      <c r="N14" s="32" t="s">
        <v>333</v>
      </c>
    </row>
    <row r="15" spans="1:14" ht="15.75" thickBot="1" x14ac:dyDescent="0.3">
      <c r="A15" s="31">
        <v>14</v>
      </c>
      <c r="B15" s="32">
        <v>83.79</v>
      </c>
      <c r="C15" s="32" t="s">
        <v>362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2" t="s">
        <v>366</v>
      </c>
    </row>
    <row r="16" spans="1:14" ht="15.75" thickBot="1" x14ac:dyDescent="0.3">
      <c r="A16" s="31">
        <v>15</v>
      </c>
      <c r="B16" s="32">
        <v>55.64</v>
      </c>
      <c r="C16" s="32" t="s">
        <v>356</v>
      </c>
      <c r="D16" s="33"/>
      <c r="E16" s="33"/>
      <c r="F16" s="33"/>
      <c r="G16" s="33"/>
      <c r="H16" s="32" t="s">
        <v>357</v>
      </c>
      <c r="I16" s="33"/>
      <c r="J16" s="33"/>
      <c r="K16" s="33"/>
      <c r="L16" s="33"/>
      <c r="M16" s="32" t="s">
        <v>367</v>
      </c>
      <c r="N16" s="33"/>
    </row>
    <row r="17" spans="1:14" ht="15.75" thickBot="1" x14ac:dyDescent="0.3">
      <c r="A17" s="31">
        <v>16</v>
      </c>
      <c r="B17" s="32">
        <v>65.5</v>
      </c>
      <c r="C17" s="32" t="s">
        <v>368</v>
      </c>
      <c r="D17" s="33"/>
      <c r="E17" s="33"/>
      <c r="F17" s="33"/>
      <c r="G17" s="33"/>
      <c r="H17" s="33"/>
      <c r="I17" s="33"/>
      <c r="J17" s="33"/>
      <c r="K17" s="33"/>
      <c r="L17" s="33"/>
      <c r="M17" s="32" t="s">
        <v>369</v>
      </c>
      <c r="N17" s="33"/>
    </row>
    <row r="18" spans="1:14" x14ac:dyDescent="0.25">
      <c r="A18" s="34" t="s">
        <v>370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pane ySplit="1" topLeftCell="A10" activePane="bottomLeft" state="frozen"/>
      <selection pane="bottomLeft" activeCell="L20" sqref="L20"/>
    </sheetView>
  </sheetViews>
  <sheetFormatPr defaultRowHeight="15" x14ac:dyDescent="0.25"/>
  <cols>
    <col min="3" max="3" width="13.85546875" customWidth="1"/>
    <col min="4" max="4" width="25.42578125" customWidth="1"/>
    <col min="6" max="6" width="13.85546875" customWidth="1"/>
    <col min="7" max="7" width="10.42578125" customWidth="1"/>
    <col min="8" max="8" width="10.85546875" customWidth="1"/>
    <col min="10" max="10" width="9.7109375" customWidth="1"/>
    <col min="11" max="11" width="10.5703125" customWidth="1"/>
  </cols>
  <sheetData>
    <row r="1" spans="1:14" x14ac:dyDescent="0.25">
      <c r="A1" s="35" t="s">
        <v>127</v>
      </c>
      <c r="B1" s="35" t="s">
        <v>21</v>
      </c>
      <c r="C1" s="35" t="s">
        <v>338</v>
      </c>
      <c r="D1" s="35" t="s">
        <v>339</v>
      </c>
      <c r="E1" s="35" t="s">
        <v>340</v>
      </c>
      <c r="F1" s="35" t="s">
        <v>341</v>
      </c>
      <c r="G1" s="35" t="s">
        <v>132</v>
      </c>
      <c r="H1" s="35" t="s">
        <v>342</v>
      </c>
      <c r="I1" s="35" t="s">
        <v>343</v>
      </c>
      <c r="J1" s="35" t="s">
        <v>135</v>
      </c>
      <c r="K1" s="35" t="s">
        <v>5</v>
      </c>
      <c r="L1" s="35" t="s">
        <v>138</v>
      </c>
      <c r="M1" s="35" t="s">
        <v>140</v>
      </c>
      <c r="N1" s="35" t="s">
        <v>344</v>
      </c>
    </row>
    <row r="2" spans="1:14" x14ac:dyDescent="0.25">
      <c r="A2" s="35">
        <v>1</v>
      </c>
      <c r="B2" s="35">
        <v>81.73</v>
      </c>
      <c r="C2" s="35" t="s">
        <v>297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</row>
    <row r="3" spans="1:14" x14ac:dyDescent="0.25">
      <c r="A3" s="35">
        <v>2</v>
      </c>
      <c r="B3" s="35">
        <v>67.91</v>
      </c>
      <c r="C3" s="35" t="s">
        <v>345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</row>
    <row r="4" spans="1:14" x14ac:dyDescent="0.25">
      <c r="A4" s="35">
        <v>3</v>
      </c>
      <c r="B4" s="35">
        <v>79.650000000000006</v>
      </c>
      <c r="C4" s="22"/>
      <c r="D4" s="35" t="s">
        <v>346</v>
      </c>
      <c r="E4" s="35" t="s">
        <v>305</v>
      </c>
      <c r="F4" s="22"/>
      <c r="G4" s="22"/>
      <c r="H4" s="22"/>
      <c r="I4" s="22"/>
      <c r="J4" s="22"/>
      <c r="K4" s="22"/>
      <c r="L4" s="22"/>
      <c r="M4" s="22"/>
      <c r="N4" s="22"/>
    </row>
    <row r="5" spans="1:14" x14ac:dyDescent="0.25">
      <c r="A5" s="35">
        <v>4</v>
      </c>
      <c r="B5" s="35">
        <v>64.790000000000006</v>
      </c>
      <c r="C5" s="35" t="s">
        <v>347</v>
      </c>
      <c r="D5" s="22"/>
      <c r="E5" s="22"/>
      <c r="F5" s="35" t="s">
        <v>348</v>
      </c>
      <c r="G5" s="22"/>
      <c r="H5" s="22"/>
      <c r="I5" s="22"/>
      <c r="J5" s="22"/>
      <c r="K5" s="22"/>
      <c r="L5" s="22"/>
      <c r="M5" s="22"/>
      <c r="N5" s="22"/>
    </row>
    <row r="6" spans="1:14" x14ac:dyDescent="0.25">
      <c r="A6" s="35">
        <v>5</v>
      </c>
      <c r="B6" s="35">
        <v>81.37</v>
      </c>
      <c r="C6" s="35" t="s">
        <v>349</v>
      </c>
      <c r="D6" s="22"/>
      <c r="E6" s="22"/>
      <c r="F6" s="22"/>
      <c r="G6" s="35" t="s">
        <v>350</v>
      </c>
      <c r="H6" s="22"/>
      <c r="I6" s="22"/>
      <c r="J6" s="22"/>
      <c r="K6" s="22"/>
      <c r="L6" s="22"/>
      <c r="M6" s="22"/>
      <c r="N6" s="22"/>
    </row>
    <row r="7" spans="1:14" x14ac:dyDescent="0.25">
      <c r="A7" s="35">
        <v>6</v>
      </c>
      <c r="B7" s="35">
        <v>60.93</v>
      </c>
      <c r="C7" s="35" t="s">
        <v>351</v>
      </c>
      <c r="D7" s="22"/>
      <c r="E7" s="22"/>
      <c r="F7" s="22"/>
      <c r="G7" s="22"/>
      <c r="H7" s="35" t="s">
        <v>352</v>
      </c>
      <c r="I7" s="22"/>
      <c r="J7" s="22"/>
      <c r="K7" s="22"/>
      <c r="L7" s="22"/>
      <c r="M7" s="22"/>
      <c r="N7" s="22"/>
    </row>
    <row r="8" spans="1:14" x14ac:dyDescent="0.25">
      <c r="A8" s="35">
        <v>7</v>
      </c>
      <c r="B8" s="35">
        <v>65.459999999999994</v>
      </c>
      <c r="C8" s="35" t="s">
        <v>353</v>
      </c>
      <c r="D8" s="22"/>
      <c r="E8" s="22"/>
      <c r="F8" s="22"/>
      <c r="G8" s="22"/>
      <c r="H8" s="22"/>
      <c r="I8" s="35" t="s">
        <v>354</v>
      </c>
      <c r="J8" s="22"/>
      <c r="K8" s="22"/>
      <c r="L8" s="22"/>
      <c r="M8" s="22"/>
      <c r="N8" s="22"/>
    </row>
    <row r="9" spans="1:14" x14ac:dyDescent="0.25">
      <c r="A9" s="35">
        <v>8</v>
      </c>
      <c r="B9" s="35">
        <v>61.83</v>
      </c>
      <c r="C9" s="35" t="s">
        <v>345</v>
      </c>
      <c r="D9" s="22"/>
      <c r="E9" s="22"/>
      <c r="F9" s="22"/>
      <c r="G9" s="22"/>
      <c r="H9" s="35" t="s">
        <v>352</v>
      </c>
      <c r="I9" s="22"/>
      <c r="J9" s="22"/>
      <c r="K9" s="22"/>
      <c r="L9" s="22"/>
      <c r="M9" s="22"/>
      <c r="N9" s="22"/>
    </row>
    <row r="10" spans="1:14" x14ac:dyDescent="0.25">
      <c r="A10" s="35">
        <v>9</v>
      </c>
      <c r="B10" s="35">
        <v>63.38</v>
      </c>
      <c r="C10" s="35" t="s">
        <v>331</v>
      </c>
      <c r="D10" s="22"/>
      <c r="E10" s="22"/>
      <c r="F10" s="22"/>
      <c r="G10" s="22"/>
      <c r="H10" s="35" t="s">
        <v>352</v>
      </c>
      <c r="I10" s="22"/>
      <c r="J10" s="36"/>
      <c r="K10" s="35" t="s">
        <v>355</v>
      </c>
      <c r="L10" s="36"/>
      <c r="M10" s="22"/>
      <c r="N10" s="22"/>
    </row>
    <row r="11" spans="1:14" x14ac:dyDescent="0.25">
      <c r="A11" s="35">
        <v>10</v>
      </c>
      <c r="B11" s="35">
        <v>63.48</v>
      </c>
      <c r="C11" s="35" t="s">
        <v>356</v>
      </c>
      <c r="D11" s="22"/>
      <c r="E11" s="22"/>
      <c r="F11" s="22"/>
      <c r="G11" s="22"/>
      <c r="H11" s="35" t="s">
        <v>357</v>
      </c>
      <c r="I11" s="22"/>
      <c r="J11" s="22"/>
      <c r="K11" s="22"/>
      <c r="L11" s="35" t="s">
        <v>358</v>
      </c>
      <c r="M11" s="22"/>
      <c r="N11" s="22"/>
    </row>
    <row r="12" spans="1:14" x14ac:dyDescent="0.25">
      <c r="A12" s="35">
        <v>11</v>
      </c>
      <c r="B12" s="35">
        <v>61.29</v>
      </c>
      <c r="C12" s="35" t="s">
        <v>359</v>
      </c>
      <c r="D12" s="22"/>
      <c r="E12" s="22"/>
      <c r="F12" s="22"/>
      <c r="G12" s="22"/>
      <c r="H12" s="35" t="s">
        <v>360</v>
      </c>
      <c r="I12" s="22"/>
      <c r="J12" s="35" t="s">
        <v>361</v>
      </c>
      <c r="K12" s="22"/>
      <c r="L12" s="22"/>
      <c r="M12" s="22"/>
      <c r="N12" s="22"/>
    </row>
    <row r="13" spans="1:14" x14ac:dyDescent="0.25">
      <c r="A13" s="35">
        <v>12</v>
      </c>
      <c r="B13" s="35">
        <v>60.57</v>
      </c>
      <c r="C13" s="35" t="s">
        <v>362</v>
      </c>
      <c r="D13" s="22"/>
      <c r="E13" s="22"/>
      <c r="F13" s="22"/>
      <c r="G13" s="22"/>
      <c r="H13" s="35" t="s">
        <v>363</v>
      </c>
      <c r="I13" s="22"/>
      <c r="J13" s="22"/>
      <c r="K13" s="22"/>
      <c r="L13" s="22"/>
      <c r="M13" s="22"/>
      <c r="N13" s="35" t="s">
        <v>364</v>
      </c>
    </row>
    <row r="14" spans="1:14" x14ac:dyDescent="0.25">
      <c r="A14" s="35">
        <v>13</v>
      </c>
      <c r="B14" s="35">
        <v>64.53</v>
      </c>
      <c r="C14" s="35" t="s">
        <v>331</v>
      </c>
      <c r="D14" s="22"/>
      <c r="E14" s="22"/>
      <c r="F14" s="22"/>
      <c r="G14" s="22"/>
      <c r="H14" s="35" t="s">
        <v>365</v>
      </c>
      <c r="I14" s="22"/>
      <c r="J14" s="22"/>
      <c r="K14" s="22"/>
      <c r="L14" s="22"/>
      <c r="M14" s="22"/>
      <c r="N14" s="35" t="s">
        <v>333</v>
      </c>
    </row>
    <row r="15" spans="1:14" x14ac:dyDescent="0.25">
      <c r="A15" s="35">
        <v>14</v>
      </c>
      <c r="B15" s="35">
        <v>83.79</v>
      </c>
      <c r="C15" s="35" t="s">
        <v>362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35" t="s">
        <v>366</v>
      </c>
    </row>
    <row r="16" spans="1:14" x14ac:dyDescent="0.25">
      <c r="A16" s="35">
        <v>15</v>
      </c>
      <c r="B16" s="35">
        <v>55.64</v>
      </c>
      <c r="C16" s="35" t="s">
        <v>356</v>
      </c>
      <c r="D16" s="22"/>
      <c r="E16" s="22"/>
      <c r="F16" s="22"/>
      <c r="G16" s="22"/>
      <c r="H16" s="35" t="s">
        <v>357</v>
      </c>
      <c r="I16" s="22"/>
      <c r="J16" s="22"/>
      <c r="K16" s="22"/>
      <c r="L16" s="22"/>
      <c r="M16" s="35" t="s">
        <v>367</v>
      </c>
      <c r="N16" s="22"/>
    </row>
    <row r="17" spans="1:14" ht="15.75" thickBot="1" x14ac:dyDescent="0.3">
      <c r="A17" s="37">
        <v>16</v>
      </c>
      <c r="B17" s="37">
        <v>65.5</v>
      </c>
      <c r="C17" s="37" t="s">
        <v>368</v>
      </c>
      <c r="D17" s="38"/>
      <c r="E17" s="38"/>
      <c r="F17" s="38"/>
      <c r="G17" s="38"/>
      <c r="H17" s="38"/>
      <c r="I17" s="38"/>
      <c r="J17" s="38"/>
      <c r="K17" s="38"/>
      <c r="L17" s="38"/>
      <c r="M17" s="37" t="s">
        <v>369</v>
      </c>
      <c r="N17" s="38"/>
    </row>
    <row r="18" spans="1:14" ht="15.75" thickTop="1" x14ac:dyDescent="0.25">
      <c r="A18" t="s">
        <v>127</v>
      </c>
      <c r="B18" t="s">
        <v>21</v>
      </c>
      <c r="C18" s="39" t="s">
        <v>371</v>
      </c>
      <c r="D18" t="s">
        <v>372</v>
      </c>
    </row>
    <row r="19" spans="1:14" x14ac:dyDescent="0.25">
      <c r="A19" s="35">
        <v>1</v>
      </c>
      <c r="B19" s="35">
        <v>81.73</v>
      </c>
      <c r="D19" t="s">
        <v>338</v>
      </c>
    </row>
    <row r="20" spans="1:14" x14ac:dyDescent="0.25">
      <c r="A20" s="35">
        <v>2</v>
      </c>
      <c r="B20" s="35">
        <v>67.91</v>
      </c>
      <c r="C20">
        <f>B20-B19</f>
        <v>-13.820000000000007</v>
      </c>
      <c r="D20" t="s">
        <v>373</v>
      </c>
    </row>
    <row r="21" spans="1:14" x14ac:dyDescent="0.25">
      <c r="A21" s="35">
        <v>3</v>
      </c>
      <c r="B21" s="35">
        <v>79.650000000000006</v>
      </c>
      <c r="C21">
        <f>B21-$B$19</f>
        <v>-2.0799999999999983</v>
      </c>
      <c r="D21" t="s">
        <v>374</v>
      </c>
    </row>
    <row r="22" spans="1:14" x14ac:dyDescent="0.25">
      <c r="A22" s="35">
        <v>4</v>
      </c>
      <c r="B22" s="35">
        <v>64.790000000000006</v>
      </c>
      <c r="C22">
        <f t="shared" ref="C22:C35" si="0">B22-$B$19</f>
        <v>-16.939999999999998</v>
      </c>
      <c r="D22" t="s">
        <v>375</v>
      </c>
    </row>
    <row r="23" spans="1:14" x14ac:dyDescent="0.25">
      <c r="A23" s="35">
        <v>5</v>
      </c>
      <c r="B23" s="35">
        <v>81.37</v>
      </c>
      <c r="C23">
        <f t="shared" si="0"/>
        <v>-0.35999999999999943</v>
      </c>
      <c r="D23" t="s">
        <v>376</v>
      </c>
    </row>
    <row r="24" spans="1:14" x14ac:dyDescent="0.25">
      <c r="A24" s="35">
        <v>6</v>
      </c>
      <c r="B24" s="35">
        <v>60.93</v>
      </c>
      <c r="C24">
        <f t="shared" si="0"/>
        <v>-20.800000000000004</v>
      </c>
      <c r="D24" t="s">
        <v>377</v>
      </c>
    </row>
    <row r="25" spans="1:14" x14ac:dyDescent="0.25">
      <c r="A25" s="35">
        <v>7</v>
      </c>
      <c r="B25" s="35">
        <v>65.459999999999994</v>
      </c>
      <c r="C25">
        <f t="shared" si="0"/>
        <v>-16.27000000000001</v>
      </c>
      <c r="D25" t="s">
        <v>378</v>
      </c>
    </row>
    <row r="26" spans="1:14" x14ac:dyDescent="0.25">
      <c r="A26" s="35">
        <v>8</v>
      </c>
      <c r="B26" s="35">
        <v>61.83</v>
      </c>
      <c r="C26">
        <f>B26-$B$19</f>
        <v>-19.900000000000006</v>
      </c>
      <c r="D26" t="s">
        <v>379</v>
      </c>
    </row>
    <row r="27" spans="1:14" x14ac:dyDescent="0.25">
      <c r="A27" s="35">
        <v>9</v>
      </c>
      <c r="B27" s="35">
        <v>63.38</v>
      </c>
      <c r="C27">
        <f t="shared" si="0"/>
        <v>-18.350000000000001</v>
      </c>
      <c r="D27" t="s">
        <v>380</v>
      </c>
    </row>
    <row r="28" spans="1:14" x14ac:dyDescent="0.25">
      <c r="A28" s="35">
        <v>10</v>
      </c>
      <c r="B28" s="35">
        <v>62.92</v>
      </c>
      <c r="C28">
        <f t="shared" si="0"/>
        <v>-18.810000000000002</v>
      </c>
      <c r="D28" t="s">
        <v>381</v>
      </c>
    </row>
    <row r="29" spans="1:14" x14ac:dyDescent="0.25">
      <c r="A29" s="35">
        <v>11</v>
      </c>
      <c r="B29" s="35">
        <v>63.48</v>
      </c>
      <c r="C29">
        <f t="shared" si="0"/>
        <v>-18.250000000000007</v>
      </c>
      <c r="D29" t="s">
        <v>383</v>
      </c>
    </row>
    <row r="30" spans="1:14" x14ac:dyDescent="0.25">
      <c r="A30" s="35">
        <v>12</v>
      </c>
      <c r="B30" s="35">
        <v>61.29</v>
      </c>
      <c r="C30">
        <f t="shared" si="0"/>
        <v>-20.440000000000005</v>
      </c>
      <c r="D30" t="s">
        <v>382</v>
      </c>
    </row>
    <row r="31" spans="1:14" x14ac:dyDescent="0.25">
      <c r="A31" s="35">
        <v>13</v>
      </c>
      <c r="B31" s="35">
        <v>60.57</v>
      </c>
      <c r="C31">
        <f t="shared" si="0"/>
        <v>-21.160000000000004</v>
      </c>
      <c r="D31" t="s">
        <v>384</v>
      </c>
    </row>
    <row r="32" spans="1:14" x14ac:dyDescent="0.25">
      <c r="A32" s="35">
        <v>14</v>
      </c>
      <c r="B32" s="35">
        <v>64.53</v>
      </c>
      <c r="C32">
        <f t="shared" si="0"/>
        <v>-17.200000000000003</v>
      </c>
      <c r="D32" t="s">
        <v>385</v>
      </c>
    </row>
    <row r="33" spans="1:4" x14ac:dyDescent="0.25">
      <c r="A33" s="35">
        <v>15</v>
      </c>
      <c r="B33" s="35">
        <v>83.79</v>
      </c>
      <c r="C33">
        <f t="shared" si="0"/>
        <v>2.0600000000000023</v>
      </c>
      <c r="D33" t="s">
        <v>386</v>
      </c>
    </row>
    <row r="34" spans="1:4" x14ac:dyDescent="0.25">
      <c r="A34" s="35">
        <v>16</v>
      </c>
      <c r="B34" s="35">
        <v>55.64</v>
      </c>
      <c r="C34">
        <f t="shared" si="0"/>
        <v>-26.090000000000003</v>
      </c>
      <c r="D34" t="s">
        <v>387</v>
      </c>
    </row>
    <row r="35" spans="1:4" ht="15.75" thickBot="1" x14ac:dyDescent="0.3">
      <c r="A35" s="35">
        <v>17</v>
      </c>
      <c r="B35" s="37">
        <v>65.5</v>
      </c>
      <c r="C35">
        <f t="shared" si="0"/>
        <v>-16.230000000000004</v>
      </c>
      <c r="D35" t="s">
        <v>388</v>
      </c>
    </row>
    <row r="36" spans="1:4" ht="15.75" thickTop="1" x14ac:dyDescent="0.25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C22" sqref="C22"/>
    </sheetView>
  </sheetViews>
  <sheetFormatPr defaultRowHeight="15" x14ac:dyDescent="0.25"/>
  <cols>
    <col min="3" max="3" width="11.140625" customWidth="1"/>
    <col min="4" max="4" width="56" bestFit="1" customWidth="1"/>
  </cols>
  <sheetData>
    <row r="1" spans="1:4" x14ac:dyDescent="0.25">
      <c r="A1" s="40" t="s">
        <v>127</v>
      </c>
      <c r="B1" s="40" t="s">
        <v>21</v>
      </c>
      <c r="C1" s="40" t="s">
        <v>371</v>
      </c>
      <c r="D1" s="40" t="s">
        <v>390</v>
      </c>
    </row>
    <row r="2" spans="1:4" x14ac:dyDescent="0.25">
      <c r="A2" s="10">
        <v>16</v>
      </c>
      <c r="B2" s="10">
        <v>55.64</v>
      </c>
      <c r="C2" s="10">
        <v>-26.090000000000003</v>
      </c>
      <c r="D2" s="41" t="s">
        <v>387</v>
      </c>
    </row>
    <row r="3" spans="1:4" x14ac:dyDescent="0.25">
      <c r="A3" s="10">
        <v>13</v>
      </c>
      <c r="B3" s="10">
        <v>60.57</v>
      </c>
      <c r="C3" s="10">
        <v>-21.160000000000004</v>
      </c>
      <c r="D3" s="41" t="s">
        <v>384</v>
      </c>
    </row>
    <row r="4" spans="1:4" x14ac:dyDescent="0.25">
      <c r="A4" s="10">
        <v>6</v>
      </c>
      <c r="B4" s="10">
        <v>60.93</v>
      </c>
      <c r="C4" s="10">
        <v>-20.800000000000004</v>
      </c>
      <c r="D4" s="41" t="s">
        <v>377</v>
      </c>
    </row>
    <row r="5" spans="1:4" x14ac:dyDescent="0.25">
      <c r="A5" s="10">
        <v>12</v>
      </c>
      <c r="B5" s="10">
        <v>61.29</v>
      </c>
      <c r="C5" s="10">
        <v>-20.440000000000005</v>
      </c>
      <c r="D5" s="41" t="s">
        <v>382</v>
      </c>
    </row>
    <row r="6" spans="1:4" x14ac:dyDescent="0.25">
      <c r="A6" s="10">
        <v>8</v>
      </c>
      <c r="B6" s="10">
        <v>61.83</v>
      </c>
      <c r="C6" s="10">
        <v>-19.900000000000006</v>
      </c>
      <c r="D6" s="41" t="s">
        <v>379</v>
      </c>
    </row>
    <row r="7" spans="1:4" x14ac:dyDescent="0.25">
      <c r="A7" s="10">
        <v>10</v>
      </c>
      <c r="B7" s="10">
        <v>62.92</v>
      </c>
      <c r="C7" s="10">
        <v>-18.810000000000002</v>
      </c>
      <c r="D7" s="41" t="s">
        <v>381</v>
      </c>
    </row>
    <row r="8" spans="1:4" x14ac:dyDescent="0.25">
      <c r="A8" s="10">
        <v>9</v>
      </c>
      <c r="B8" s="10">
        <v>63.38</v>
      </c>
      <c r="C8" s="10">
        <v>-18.350000000000001</v>
      </c>
      <c r="D8" s="41" t="s">
        <v>380</v>
      </c>
    </row>
    <row r="9" spans="1:4" x14ac:dyDescent="0.25">
      <c r="A9" s="10">
        <v>11</v>
      </c>
      <c r="B9" s="10">
        <v>63.48</v>
      </c>
      <c r="C9" s="10">
        <v>-18.250000000000007</v>
      </c>
      <c r="D9" s="41" t="s">
        <v>383</v>
      </c>
    </row>
    <row r="10" spans="1:4" x14ac:dyDescent="0.25">
      <c r="A10" s="10">
        <v>14</v>
      </c>
      <c r="B10" s="10">
        <v>64.53</v>
      </c>
      <c r="C10" s="10">
        <v>-17.200000000000003</v>
      </c>
      <c r="D10" s="41" t="s">
        <v>385</v>
      </c>
    </row>
    <row r="11" spans="1:4" x14ac:dyDescent="0.25">
      <c r="A11" s="10">
        <v>4</v>
      </c>
      <c r="B11" s="10">
        <v>64.790000000000006</v>
      </c>
      <c r="C11" s="10">
        <v>-16.939999999999998</v>
      </c>
      <c r="D11" s="41" t="s">
        <v>375</v>
      </c>
    </row>
    <row r="12" spans="1:4" x14ac:dyDescent="0.25">
      <c r="A12" s="10">
        <v>7</v>
      </c>
      <c r="B12" s="10">
        <v>65.459999999999994</v>
      </c>
      <c r="C12" s="10">
        <v>-16.27000000000001</v>
      </c>
      <c r="D12" s="41" t="s">
        <v>378</v>
      </c>
    </row>
    <row r="13" spans="1:4" x14ac:dyDescent="0.25">
      <c r="A13" s="10">
        <v>17</v>
      </c>
      <c r="B13" s="10">
        <v>65.5</v>
      </c>
      <c r="C13" s="10">
        <v>-16.230000000000004</v>
      </c>
      <c r="D13" s="41" t="s">
        <v>388</v>
      </c>
    </row>
    <row r="14" spans="1:4" x14ac:dyDescent="0.25">
      <c r="A14" s="10">
        <v>2</v>
      </c>
      <c r="B14" s="10">
        <v>67.91</v>
      </c>
      <c r="C14" s="10">
        <v>-13.820000000000007</v>
      </c>
      <c r="D14" s="41" t="s">
        <v>373</v>
      </c>
    </row>
    <row r="15" spans="1:4" x14ac:dyDescent="0.25">
      <c r="A15" s="10">
        <v>3</v>
      </c>
      <c r="B15" s="10">
        <v>79.650000000000006</v>
      </c>
      <c r="C15" s="10">
        <v>-2.0799999999999983</v>
      </c>
      <c r="D15" s="41" t="s">
        <v>374</v>
      </c>
    </row>
    <row r="16" spans="1:4" x14ac:dyDescent="0.25">
      <c r="A16" s="10">
        <v>5</v>
      </c>
      <c r="B16" s="10">
        <v>81.37</v>
      </c>
      <c r="C16" s="10">
        <v>-0.35999999999999943</v>
      </c>
      <c r="D16" s="41" t="s">
        <v>376</v>
      </c>
    </row>
    <row r="17" spans="1:4" x14ac:dyDescent="0.25">
      <c r="A17" s="10">
        <v>1</v>
      </c>
      <c r="B17" s="10">
        <v>81.73</v>
      </c>
      <c r="C17" s="10" t="s">
        <v>389</v>
      </c>
      <c r="D17" s="41" t="s">
        <v>338</v>
      </c>
    </row>
    <row r="18" spans="1:4" x14ac:dyDescent="0.25">
      <c r="A18" s="10">
        <v>15</v>
      </c>
      <c r="B18" s="10">
        <v>83.79</v>
      </c>
      <c r="C18" s="10">
        <v>2.0600000000000023</v>
      </c>
      <c r="D18" s="41" t="s">
        <v>386</v>
      </c>
    </row>
  </sheetData>
  <sortState ref="A2:D18">
    <sortCondition ref="C2:C18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sqref="A1:D15"/>
    </sheetView>
  </sheetViews>
  <sheetFormatPr defaultRowHeight="15" x14ac:dyDescent="0.25"/>
  <cols>
    <col min="3" max="3" width="11.140625" customWidth="1"/>
    <col min="4" max="4" width="56" bestFit="1" customWidth="1"/>
  </cols>
  <sheetData>
    <row r="1" spans="1:4" x14ac:dyDescent="0.25">
      <c r="A1" s="40" t="s">
        <v>127</v>
      </c>
      <c r="B1" s="40" t="s">
        <v>21</v>
      </c>
      <c r="C1" s="40" t="s">
        <v>371</v>
      </c>
      <c r="D1" s="40" t="s">
        <v>390</v>
      </c>
    </row>
    <row r="2" spans="1:4" x14ac:dyDescent="0.25">
      <c r="A2" s="10">
        <v>1</v>
      </c>
      <c r="B2" s="10">
        <v>44.391599999999997</v>
      </c>
      <c r="C2" s="10">
        <v>0</v>
      </c>
      <c r="D2" s="41" t="s">
        <v>338</v>
      </c>
    </row>
    <row r="3" spans="1:4" x14ac:dyDescent="0.25">
      <c r="A3" s="10">
        <v>2</v>
      </c>
      <c r="B3" s="10">
        <v>29.846129999999999</v>
      </c>
      <c r="C3" s="10">
        <f>B3-$B$2</f>
        <v>-14.545469999999998</v>
      </c>
      <c r="D3" s="41" t="s">
        <v>391</v>
      </c>
    </row>
    <row r="4" spans="1:4" x14ac:dyDescent="0.25">
      <c r="A4" s="10">
        <v>3</v>
      </c>
      <c r="B4" s="10">
        <v>40.326700000000002</v>
      </c>
      <c r="C4" s="10">
        <f t="shared" ref="C4:C15" si="0">B4-$B$2</f>
        <v>-4.0648999999999944</v>
      </c>
      <c r="D4" s="41" t="s">
        <v>392</v>
      </c>
    </row>
    <row r="5" spans="1:4" x14ac:dyDescent="0.25">
      <c r="A5" s="10">
        <v>4</v>
      </c>
      <c r="B5" s="10">
        <v>48.700809999999997</v>
      </c>
      <c r="C5" s="10">
        <f t="shared" si="0"/>
        <v>4.3092100000000002</v>
      </c>
      <c r="D5" s="41" t="s">
        <v>393</v>
      </c>
    </row>
    <row r="6" spans="1:4" x14ac:dyDescent="0.25">
      <c r="A6" s="10">
        <v>5</v>
      </c>
      <c r="B6" s="10">
        <v>30.695979999999999</v>
      </c>
      <c r="C6" s="10">
        <f t="shared" si="0"/>
        <v>-13.695619999999998</v>
      </c>
      <c r="D6" s="41" t="s">
        <v>396</v>
      </c>
    </row>
    <row r="7" spans="1:4" x14ac:dyDescent="0.25">
      <c r="A7" s="10">
        <v>6</v>
      </c>
      <c r="B7" s="10">
        <v>35.441969999999998</v>
      </c>
      <c r="C7" s="10">
        <f t="shared" si="0"/>
        <v>-8.9496299999999991</v>
      </c>
      <c r="D7" s="41" t="s">
        <v>395</v>
      </c>
    </row>
    <row r="8" spans="1:4" x14ac:dyDescent="0.25">
      <c r="A8" s="10">
        <v>7</v>
      </c>
      <c r="B8" s="10">
        <v>28.84667</v>
      </c>
      <c r="C8" s="10">
        <f t="shared" si="0"/>
        <v>-15.544929999999997</v>
      </c>
      <c r="D8" s="41" t="s">
        <v>394</v>
      </c>
    </row>
    <row r="9" spans="1:4" x14ac:dyDescent="0.25">
      <c r="A9" s="10">
        <v>8</v>
      </c>
      <c r="B9" s="10">
        <v>35.904490000000003</v>
      </c>
      <c r="C9" s="10">
        <f t="shared" si="0"/>
        <v>-8.4871099999999942</v>
      </c>
      <c r="D9" s="41" t="s">
        <v>397</v>
      </c>
    </row>
    <row r="10" spans="1:4" x14ac:dyDescent="0.25">
      <c r="A10" s="10">
        <v>9</v>
      </c>
      <c r="B10" s="10">
        <v>39.576880000000003</v>
      </c>
      <c r="C10" s="10">
        <f t="shared" si="0"/>
        <v>-4.8147199999999941</v>
      </c>
      <c r="D10" s="41" t="s">
        <v>398</v>
      </c>
    </row>
    <row r="11" spans="1:4" x14ac:dyDescent="0.25">
      <c r="A11" s="10">
        <v>10</v>
      </c>
      <c r="B11" s="10">
        <v>37.014949999999999</v>
      </c>
      <c r="C11" s="10">
        <f t="shared" si="0"/>
        <v>-7.3766499999999979</v>
      </c>
      <c r="D11" s="41" t="s">
        <v>399</v>
      </c>
    </row>
    <row r="12" spans="1:4" x14ac:dyDescent="0.25">
      <c r="A12" s="10">
        <v>11</v>
      </c>
      <c r="B12" s="10">
        <v>35.968029999999999</v>
      </c>
      <c r="C12" s="10">
        <f t="shared" si="0"/>
        <v>-8.423569999999998</v>
      </c>
      <c r="D12" s="41" t="s">
        <v>400</v>
      </c>
    </row>
    <row r="13" spans="1:4" x14ac:dyDescent="0.25">
      <c r="A13" s="10">
        <v>12</v>
      </c>
      <c r="B13" s="10">
        <v>36.621989999999997</v>
      </c>
      <c r="C13" s="10">
        <f t="shared" si="0"/>
        <v>-7.7696100000000001</v>
      </c>
      <c r="D13" s="41" t="s">
        <v>401</v>
      </c>
    </row>
    <row r="14" spans="1:4" x14ac:dyDescent="0.25">
      <c r="A14" s="10">
        <v>13</v>
      </c>
      <c r="B14" s="10">
        <v>36.621989999999997</v>
      </c>
      <c r="C14" s="10">
        <f t="shared" si="0"/>
        <v>-7.7696100000000001</v>
      </c>
      <c r="D14" s="41" t="s">
        <v>402</v>
      </c>
    </row>
    <row r="15" spans="1:4" x14ac:dyDescent="0.25">
      <c r="A15" s="10">
        <v>14</v>
      </c>
      <c r="B15" s="10">
        <v>39.710839999999997</v>
      </c>
      <c r="C15" s="10">
        <f t="shared" si="0"/>
        <v>-4.6807599999999994</v>
      </c>
      <c r="D15" s="41" t="s">
        <v>403</v>
      </c>
    </row>
    <row r="16" spans="1:4" x14ac:dyDescent="0.25">
      <c r="A16" s="10"/>
      <c r="B16" s="10"/>
      <c r="C16" s="10"/>
      <c r="D16" s="41"/>
    </row>
    <row r="17" spans="1:4" x14ac:dyDescent="0.25">
      <c r="A17" s="10"/>
      <c r="B17" s="10"/>
      <c r="C17" s="10"/>
      <c r="D17" s="41"/>
    </row>
    <row r="18" spans="1:4" x14ac:dyDescent="0.25">
      <c r="A18" s="10"/>
      <c r="B18" s="10"/>
      <c r="C18" s="10"/>
      <c r="D18" s="4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D9" sqref="D9"/>
    </sheetView>
  </sheetViews>
  <sheetFormatPr defaultRowHeight="15" x14ac:dyDescent="0.25"/>
  <cols>
    <col min="2" max="2" width="9" bestFit="1" customWidth="1"/>
    <col min="3" max="3" width="9.7109375" bestFit="1" customWidth="1"/>
    <col min="4" max="4" width="44.140625" bestFit="1" customWidth="1"/>
  </cols>
  <sheetData>
    <row r="1" spans="1:4" x14ac:dyDescent="0.25">
      <c r="A1" t="s">
        <v>127</v>
      </c>
      <c r="B1" t="s">
        <v>21</v>
      </c>
      <c r="C1" t="s">
        <v>371</v>
      </c>
      <c r="D1" t="s">
        <v>390</v>
      </c>
    </row>
    <row r="2" spans="1:4" x14ac:dyDescent="0.25">
      <c r="A2">
        <v>7</v>
      </c>
      <c r="B2">
        <v>28.84667</v>
      </c>
      <c r="C2">
        <v>-15.544929999999997</v>
      </c>
      <c r="D2" t="s">
        <v>394</v>
      </c>
    </row>
    <row r="3" spans="1:4" x14ac:dyDescent="0.25">
      <c r="A3">
        <v>2</v>
      </c>
      <c r="B3">
        <v>29.846129999999999</v>
      </c>
      <c r="C3">
        <v>-14.545469999999998</v>
      </c>
      <c r="D3" t="s">
        <v>391</v>
      </c>
    </row>
    <row r="4" spans="1:4" x14ac:dyDescent="0.25">
      <c r="A4">
        <v>5</v>
      </c>
      <c r="B4">
        <v>30.695979999999999</v>
      </c>
      <c r="C4">
        <v>-13.695619999999998</v>
      </c>
      <c r="D4" t="s">
        <v>396</v>
      </c>
    </row>
    <row r="5" spans="1:4" x14ac:dyDescent="0.25">
      <c r="A5">
        <v>6</v>
      </c>
      <c r="B5">
        <v>35.441969999999998</v>
      </c>
      <c r="C5">
        <v>-8.9496299999999991</v>
      </c>
      <c r="D5" t="s">
        <v>404</v>
      </c>
    </row>
    <row r="6" spans="1:4" x14ac:dyDescent="0.25">
      <c r="A6">
        <v>8</v>
      </c>
      <c r="B6">
        <v>35.904490000000003</v>
      </c>
      <c r="C6">
        <v>-8.4871099999999942</v>
      </c>
      <c r="D6" t="s">
        <v>397</v>
      </c>
    </row>
    <row r="7" spans="1:4" x14ac:dyDescent="0.25">
      <c r="A7">
        <v>11</v>
      </c>
      <c r="B7">
        <v>35.968029999999999</v>
      </c>
      <c r="C7">
        <v>-8.423569999999998</v>
      </c>
      <c r="D7" t="s">
        <v>405</v>
      </c>
    </row>
    <row r="8" spans="1:4" x14ac:dyDescent="0.25">
      <c r="A8">
        <v>12</v>
      </c>
      <c r="B8">
        <v>36.621989999999997</v>
      </c>
      <c r="C8">
        <v>-7.7696100000000001</v>
      </c>
      <c r="D8" t="s">
        <v>401</v>
      </c>
    </row>
    <row r="9" spans="1:4" x14ac:dyDescent="0.25">
      <c r="A9">
        <v>13</v>
      </c>
      <c r="B9">
        <v>36.621989999999997</v>
      </c>
      <c r="C9">
        <v>-7.7696100000000001</v>
      </c>
      <c r="D9" t="s">
        <v>402</v>
      </c>
    </row>
    <row r="10" spans="1:4" x14ac:dyDescent="0.25">
      <c r="A10">
        <v>10</v>
      </c>
      <c r="B10">
        <v>37.014949999999999</v>
      </c>
      <c r="C10">
        <v>-7.3766499999999979</v>
      </c>
      <c r="D10" t="s">
        <v>406</v>
      </c>
    </row>
    <row r="11" spans="1:4" x14ac:dyDescent="0.25">
      <c r="A11">
        <v>9</v>
      </c>
      <c r="B11">
        <v>39.576880000000003</v>
      </c>
      <c r="C11">
        <v>-4.8147199999999941</v>
      </c>
      <c r="D11" t="s">
        <v>398</v>
      </c>
    </row>
    <row r="12" spans="1:4" x14ac:dyDescent="0.25">
      <c r="A12">
        <v>14</v>
      </c>
      <c r="B12">
        <v>39.710839999999997</v>
      </c>
      <c r="C12">
        <v>-4.6807599999999994</v>
      </c>
      <c r="D12" t="s">
        <v>407</v>
      </c>
    </row>
    <row r="13" spans="1:4" x14ac:dyDescent="0.25">
      <c r="A13">
        <v>3</v>
      </c>
      <c r="B13">
        <v>40.326700000000002</v>
      </c>
      <c r="C13">
        <v>-4.0648999999999944</v>
      </c>
      <c r="D13" t="s">
        <v>392</v>
      </c>
    </row>
    <row r="14" spans="1:4" x14ac:dyDescent="0.25">
      <c r="A14">
        <v>1</v>
      </c>
      <c r="B14">
        <v>44.391599999999997</v>
      </c>
      <c r="C14">
        <v>0</v>
      </c>
      <c r="D14" t="s">
        <v>338</v>
      </c>
    </row>
    <row r="15" spans="1:4" x14ac:dyDescent="0.25">
      <c r="A15">
        <v>4</v>
      </c>
      <c r="B15">
        <v>48.700809999999997</v>
      </c>
      <c r="C15">
        <v>4.3092100000000002</v>
      </c>
      <c r="D15" t="s">
        <v>393</v>
      </c>
    </row>
  </sheetData>
  <sortState ref="A2:D15">
    <sortCondition ref="C2:C15"/>
  </sortState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zoomScale="99" workbookViewId="0">
      <selection sqref="A1:D26"/>
    </sheetView>
  </sheetViews>
  <sheetFormatPr defaultRowHeight="15" x14ac:dyDescent="0.25"/>
  <cols>
    <col min="3" max="3" width="9.42578125" bestFit="1" customWidth="1"/>
    <col min="4" max="4" width="62.7109375" bestFit="1" customWidth="1"/>
  </cols>
  <sheetData>
    <row r="1" spans="1:4" x14ac:dyDescent="0.25">
      <c r="A1" t="s">
        <v>127</v>
      </c>
      <c r="B1" t="s">
        <v>21</v>
      </c>
      <c r="C1" t="s">
        <v>371</v>
      </c>
      <c r="D1" t="s">
        <v>390</v>
      </c>
    </row>
    <row r="2" spans="1:4" x14ac:dyDescent="0.25">
      <c r="A2">
        <v>1</v>
      </c>
      <c r="B2">
        <v>45.301769999999998</v>
      </c>
      <c r="C2">
        <v>0</v>
      </c>
      <c r="D2" t="s">
        <v>338</v>
      </c>
    </row>
    <row r="3" spans="1:4" x14ac:dyDescent="0.25">
      <c r="A3">
        <v>2</v>
      </c>
      <c r="B3">
        <v>41.458480000000002</v>
      </c>
      <c r="C3">
        <f>B3-$B$2</f>
        <v>-3.8432899999999961</v>
      </c>
      <c r="D3" t="s">
        <v>408</v>
      </c>
    </row>
    <row r="4" spans="1:4" x14ac:dyDescent="0.25">
      <c r="A4">
        <v>3</v>
      </c>
      <c r="B4">
        <v>36.760669999999998</v>
      </c>
      <c r="C4">
        <f t="shared" ref="C4:C25" si="0">B4-$B$2</f>
        <v>-8.5411000000000001</v>
      </c>
      <c r="D4" t="s">
        <v>409</v>
      </c>
    </row>
    <row r="5" spans="1:4" x14ac:dyDescent="0.25">
      <c r="A5">
        <v>4</v>
      </c>
      <c r="B5">
        <v>37.646970000000003</v>
      </c>
      <c r="C5">
        <f t="shared" si="0"/>
        <v>-7.6547999999999945</v>
      </c>
      <c r="D5" t="s">
        <v>410</v>
      </c>
    </row>
    <row r="6" spans="1:4" x14ac:dyDescent="0.25">
      <c r="A6">
        <v>5</v>
      </c>
      <c r="B6">
        <v>35.225749999999998</v>
      </c>
      <c r="C6">
        <f t="shared" si="0"/>
        <v>-10.07602</v>
      </c>
      <c r="D6" t="s">
        <v>411</v>
      </c>
    </row>
    <row r="7" spans="1:4" x14ac:dyDescent="0.25">
      <c r="A7">
        <v>6</v>
      </c>
      <c r="B7">
        <v>33.782389999999999</v>
      </c>
      <c r="C7">
        <f t="shared" si="0"/>
        <v>-11.519379999999998</v>
      </c>
      <c r="D7" t="s">
        <v>412</v>
      </c>
    </row>
    <row r="8" spans="1:4" x14ac:dyDescent="0.25">
      <c r="A8">
        <v>7</v>
      </c>
      <c r="B8">
        <v>44.943750000000001</v>
      </c>
      <c r="C8">
        <f t="shared" si="0"/>
        <v>-0.35801999999999623</v>
      </c>
      <c r="D8" t="s">
        <v>413</v>
      </c>
    </row>
    <row r="9" spans="1:4" x14ac:dyDescent="0.25">
      <c r="A9">
        <v>8</v>
      </c>
      <c r="B9">
        <v>47.688540000000003</v>
      </c>
      <c r="C9">
        <f t="shared" si="0"/>
        <v>2.3867700000000056</v>
      </c>
      <c r="D9" t="s">
        <v>414</v>
      </c>
    </row>
    <row r="10" spans="1:4" x14ac:dyDescent="0.25">
      <c r="A10">
        <v>9</v>
      </c>
      <c r="B10">
        <v>44.943750000000001</v>
      </c>
      <c r="C10">
        <f t="shared" si="0"/>
        <v>-0.35801999999999623</v>
      </c>
      <c r="D10" t="s">
        <v>413</v>
      </c>
    </row>
    <row r="11" spans="1:4" x14ac:dyDescent="0.25">
      <c r="A11">
        <v>10</v>
      </c>
      <c r="B11">
        <v>48.093980000000002</v>
      </c>
      <c r="C11">
        <f t="shared" si="0"/>
        <v>2.7922100000000043</v>
      </c>
      <c r="D11" t="s">
        <v>415</v>
      </c>
    </row>
    <row r="12" spans="1:4" x14ac:dyDescent="0.25">
      <c r="A12">
        <v>11</v>
      </c>
      <c r="B12">
        <v>50.391179999999999</v>
      </c>
      <c r="C12">
        <f t="shared" si="0"/>
        <v>5.0894100000000009</v>
      </c>
      <c r="D12" t="s">
        <v>416</v>
      </c>
    </row>
    <row r="13" spans="1:4" x14ac:dyDescent="0.25">
      <c r="A13">
        <v>12</v>
      </c>
      <c r="B13">
        <v>29.597300000000001</v>
      </c>
      <c r="C13">
        <f t="shared" si="0"/>
        <v>-15.704469999999997</v>
      </c>
      <c r="D13" t="s">
        <v>417</v>
      </c>
    </row>
    <row r="14" spans="1:4" x14ac:dyDescent="0.25">
      <c r="A14">
        <v>13</v>
      </c>
      <c r="B14">
        <v>36.159930000000003</v>
      </c>
      <c r="C14">
        <f t="shared" si="0"/>
        <v>-9.1418399999999949</v>
      </c>
      <c r="D14" t="s">
        <v>418</v>
      </c>
    </row>
    <row r="15" spans="1:4" x14ac:dyDescent="0.25">
      <c r="A15">
        <v>14</v>
      </c>
      <c r="B15">
        <v>43.677590000000002</v>
      </c>
      <c r="C15">
        <f t="shared" si="0"/>
        <v>-1.6241799999999955</v>
      </c>
      <c r="D15" t="s">
        <v>419</v>
      </c>
    </row>
    <row r="16" spans="1:4" x14ac:dyDescent="0.25">
      <c r="A16">
        <v>15</v>
      </c>
      <c r="B16">
        <v>45.916969999999999</v>
      </c>
      <c r="C16">
        <f t="shared" si="0"/>
        <v>0.61520000000000152</v>
      </c>
      <c r="D16" t="s">
        <v>420</v>
      </c>
    </row>
    <row r="17" spans="1:4" x14ac:dyDescent="0.25">
      <c r="A17">
        <v>16</v>
      </c>
      <c r="B17">
        <v>35.814720000000001</v>
      </c>
      <c r="C17">
        <f t="shared" si="0"/>
        <v>-9.4870499999999964</v>
      </c>
      <c r="D17" t="s">
        <v>421</v>
      </c>
    </row>
    <row r="18" spans="1:4" x14ac:dyDescent="0.25">
      <c r="A18">
        <v>17</v>
      </c>
      <c r="B18">
        <v>33.782389999999999</v>
      </c>
      <c r="C18">
        <f t="shared" si="0"/>
        <v>-11.519379999999998</v>
      </c>
      <c r="D18" t="s">
        <v>393</v>
      </c>
    </row>
    <row r="19" spans="1:4" x14ac:dyDescent="0.25">
      <c r="A19">
        <v>18</v>
      </c>
      <c r="B19">
        <v>37.88617</v>
      </c>
      <c r="C19">
        <f t="shared" si="0"/>
        <v>-7.4155999999999977</v>
      </c>
      <c r="D19" t="s">
        <v>422</v>
      </c>
    </row>
    <row r="20" spans="1:4" x14ac:dyDescent="0.25">
      <c r="A20">
        <v>19</v>
      </c>
      <c r="B20">
        <v>40.173389999999998</v>
      </c>
      <c r="C20">
        <f t="shared" si="0"/>
        <v>-5.1283799999999999</v>
      </c>
      <c r="D20" t="s">
        <v>423</v>
      </c>
    </row>
    <row r="21" spans="1:4" x14ac:dyDescent="0.25">
      <c r="A21">
        <v>20</v>
      </c>
      <c r="B21">
        <v>32.533790000000003</v>
      </c>
      <c r="C21">
        <f t="shared" si="0"/>
        <v>-12.767979999999994</v>
      </c>
      <c r="D21" t="s">
        <v>424</v>
      </c>
    </row>
    <row r="22" spans="1:4" x14ac:dyDescent="0.25">
      <c r="A22">
        <v>21</v>
      </c>
      <c r="B22">
        <v>41.252009999999999</v>
      </c>
      <c r="C22">
        <f t="shared" si="0"/>
        <v>-4.0497599999999991</v>
      </c>
      <c r="D22" t="s">
        <v>425</v>
      </c>
    </row>
    <row r="23" spans="1:4" x14ac:dyDescent="0.25">
      <c r="A23">
        <v>22</v>
      </c>
      <c r="B23">
        <v>38.094299999999997</v>
      </c>
      <c r="C23">
        <f t="shared" si="0"/>
        <v>-7.2074700000000007</v>
      </c>
      <c r="D23" t="s">
        <v>426</v>
      </c>
    </row>
    <row r="24" spans="1:4" x14ac:dyDescent="0.25">
      <c r="A24">
        <v>23</v>
      </c>
      <c r="B24">
        <v>52.453769999999999</v>
      </c>
      <c r="C24">
        <f t="shared" si="0"/>
        <v>7.152000000000001</v>
      </c>
      <c r="D24" t="s">
        <v>427</v>
      </c>
    </row>
    <row r="25" spans="1:4" x14ac:dyDescent="0.25">
      <c r="A25">
        <v>24</v>
      </c>
      <c r="B25">
        <v>32.892420000000001</v>
      </c>
      <c r="C25">
        <f t="shared" si="0"/>
        <v>-12.409349999999996</v>
      </c>
      <c r="D25" t="s">
        <v>428</v>
      </c>
    </row>
    <row r="26" spans="1:4" x14ac:dyDescent="0.25">
      <c r="A26">
        <v>25</v>
      </c>
      <c r="B26">
        <v>29.892410000000002</v>
      </c>
      <c r="C26">
        <f>B26-B2</f>
        <v>-15.409359999999996</v>
      </c>
      <c r="D26" t="s">
        <v>430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F6" sqref="F6"/>
    </sheetView>
  </sheetViews>
  <sheetFormatPr defaultRowHeight="15" x14ac:dyDescent="0.25"/>
  <cols>
    <col min="2" max="2" width="9" bestFit="1" customWidth="1"/>
    <col min="3" max="3" width="9.7109375" bestFit="1" customWidth="1"/>
    <col min="4" max="4" width="59" bestFit="1" customWidth="1"/>
  </cols>
  <sheetData>
    <row r="1" spans="1:4" x14ac:dyDescent="0.25">
      <c r="A1" t="s">
        <v>127</v>
      </c>
      <c r="B1" t="s">
        <v>21</v>
      </c>
      <c r="C1" t="s">
        <v>371</v>
      </c>
      <c r="D1" t="s">
        <v>390</v>
      </c>
    </row>
    <row r="2" spans="1:4" x14ac:dyDescent="0.25">
      <c r="A2">
        <v>12</v>
      </c>
      <c r="B2">
        <v>29.597300000000001</v>
      </c>
      <c r="C2">
        <v>-15.704469999999997</v>
      </c>
      <c r="D2" t="s">
        <v>417</v>
      </c>
    </row>
    <row r="3" spans="1:4" x14ac:dyDescent="0.25">
      <c r="A3">
        <v>25</v>
      </c>
      <c r="B3">
        <v>29.892410000000002</v>
      </c>
      <c r="C3">
        <v>-15.409359999999996</v>
      </c>
      <c r="D3" t="s">
        <v>429</v>
      </c>
    </row>
    <row r="4" spans="1:4" x14ac:dyDescent="0.25">
      <c r="A4">
        <v>20</v>
      </c>
      <c r="B4">
        <v>32.533790000000003</v>
      </c>
      <c r="C4">
        <v>-12.767979999999994</v>
      </c>
      <c r="D4" t="s">
        <v>424</v>
      </c>
    </row>
    <row r="5" spans="1:4" x14ac:dyDescent="0.25">
      <c r="A5">
        <v>24</v>
      </c>
      <c r="B5">
        <v>32.892420000000001</v>
      </c>
      <c r="C5">
        <v>-12.409349999999996</v>
      </c>
      <c r="D5" t="s">
        <v>428</v>
      </c>
    </row>
    <row r="6" spans="1:4" x14ac:dyDescent="0.25">
      <c r="A6">
        <v>6</v>
      </c>
      <c r="B6">
        <v>33.782389999999999</v>
      </c>
      <c r="C6">
        <v>-11.519379999999998</v>
      </c>
      <c r="D6" t="s">
        <v>412</v>
      </c>
    </row>
    <row r="7" spans="1:4" x14ac:dyDescent="0.25">
      <c r="A7">
        <v>17</v>
      </c>
      <c r="B7">
        <v>33.782389999999999</v>
      </c>
      <c r="C7">
        <v>-11.519379999999998</v>
      </c>
      <c r="D7" t="s">
        <v>393</v>
      </c>
    </row>
    <row r="8" spans="1:4" x14ac:dyDescent="0.25">
      <c r="A8">
        <v>5</v>
      </c>
      <c r="B8">
        <v>35.225749999999998</v>
      </c>
      <c r="C8">
        <v>-10.07602</v>
      </c>
      <c r="D8" t="s">
        <v>411</v>
      </c>
    </row>
    <row r="9" spans="1:4" x14ac:dyDescent="0.25">
      <c r="A9">
        <v>16</v>
      </c>
      <c r="B9">
        <v>35.814720000000001</v>
      </c>
      <c r="C9">
        <v>-9.4870499999999964</v>
      </c>
      <c r="D9" t="s">
        <v>421</v>
      </c>
    </row>
    <row r="10" spans="1:4" x14ac:dyDescent="0.25">
      <c r="A10">
        <v>13</v>
      </c>
      <c r="B10">
        <v>36.159930000000003</v>
      </c>
      <c r="C10">
        <v>-9.1418399999999949</v>
      </c>
      <c r="D10" t="s">
        <v>418</v>
      </c>
    </row>
    <row r="11" spans="1:4" x14ac:dyDescent="0.25">
      <c r="A11">
        <v>3</v>
      </c>
      <c r="B11">
        <v>36.760669999999998</v>
      </c>
      <c r="C11">
        <v>-8.5411000000000001</v>
      </c>
      <c r="D11" t="s">
        <v>409</v>
      </c>
    </row>
    <row r="12" spans="1:4" x14ac:dyDescent="0.25">
      <c r="A12">
        <v>4</v>
      </c>
      <c r="B12">
        <v>37.646970000000003</v>
      </c>
      <c r="C12">
        <v>-7.6547999999999945</v>
      </c>
      <c r="D12" t="s">
        <v>410</v>
      </c>
    </row>
    <row r="13" spans="1:4" x14ac:dyDescent="0.25">
      <c r="A13">
        <v>18</v>
      </c>
      <c r="B13">
        <v>37.88617</v>
      </c>
      <c r="C13">
        <v>-7.4155999999999977</v>
      </c>
      <c r="D13" t="s">
        <v>422</v>
      </c>
    </row>
    <row r="14" spans="1:4" x14ac:dyDescent="0.25">
      <c r="A14">
        <v>22</v>
      </c>
      <c r="B14">
        <v>38.094299999999997</v>
      </c>
      <c r="C14">
        <v>-7.2074700000000007</v>
      </c>
      <c r="D14" t="s">
        <v>426</v>
      </c>
    </row>
    <row r="15" spans="1:4" x14ac:dyDescent="0.25">
      <c r="A15">
        <v>19</v>
      </c>
      <c r="B15">
        <v>40.173389999999998</v>
      </c>
      <c r="C15">
        <v>-5.1283799999999999</v>
      </c>
      <c r="D15" t="s">
        <v>423</v>
      </c>
    </row>
    <row r="16" spans="1:4" x14ac:dyDescent="0.25">
      <c r="A16">
        <v>21</v>
      </c>
      <c r="B16">
        <v>41.252009999999999</v>
      </c>
      <c r="C16">
        <v>-4.0497599999999991</v>
      </c>
      <c r="D16" t="s">
        <v>425</v>
      </c>
    </row>
    <row r="17" spans="1:4" x14ac:dyDescent="0.25">
      <c r="A17">
        <v>2</v>
      </c>
      <c r="B17">
        <v>41.458480000000002</v>
      </c>
      <c r="C17">
        <v>-3.8432899999999961</v>
      </c>
      <c r="D17" t="s">
        <v>408</v>
      </c>
    </row>
    <row r="18" spans="1:4" x14ac:dyDescent="0.25">
      <c r="A18">
        <v>14</v>
      </c>
      <c r="B18">
        <v>43.677590000000002</v>
      </c>
      <c r="C18">
        <v>-1.6241799999999955</v>
      </c>
      <c r="D18" t="s">
        <v>419</v>
      </c>
    </row>
    <row r="19" spans="1:4" x14ac:dyDescent="0.25">
      <c r="A19">
        <v>7</v>
      </c>
      <c r="B19">
        <v>44.943750000000001</v>
      </c>
      <c r="C19">
        <v>-0.35801999999999623</v>
      </c>
      <c r="D19" t="s">
        <v>413</v>
      </c>
    </row>
    <row r="20" spans="1:4" x14ac:dyDescent="0.25">
      <c r="A20">
        <v>9</v>
      </c>
      <c r="B20">
        <v>44.943750000000001</v>
      </c>
      <c r="C20">
        <v>-0.35801999999999623</v>
      </c>
      <c r="D20" t="s">
        <v>413</v>
      </c>
    </row>
    <row r="21" spans="1:4" x14ac:dyDescent="0.25">
      <c r="A21">
        <v>1</v>
      </c>
      <c r="B21">
        <v>45.301769999999998</v>
      </c>
      <c r="C21">
        <v>0</v>
      </c>
      <c r="D21" t="s">
        <v>338</v>
      </c>
    </row>
    <row r="22" spans="1:4" x14ac:dyDescent="0.25">
      <c r="A22">
        <v>15</v>
      </c>
      <c r="B22">
        <v>45.916969999999999</v>
      </c>
      <c r="C22">
        <v>0.61520000000000152</v>
      </c>
      <c r="D22" t="s">
        <v>420</v>
      </c>
    </row>
    <row r="23" spans="1:4" x14ac:dyDescent="0.25">
      <c r="A23">
        <v>8</v>
      </c>
      <c r="B23">
        <v>47.688540000000003</v>
      </c>
      <c r="C23">
        <v>2.3867700000000056</v>
      </c>
      <c r="D23" t="s">
        <v>414</v>
      </c>
    </row>
    <row r="24" spans="1:4" x14ac:dyDescent="0.25">
      <c r="A24">
        <v>10</v>
      </c>
      <c r="B24">
        <v>48.093980000000002</v>
      </c>
      <c r="C24">
        <v>2.7922100000000043</v>
      </c>
      <c r="D24" t="s">
        <v>415</v>
      </c>
    </row>
    <row r="25" spans="1:4" x14ac:dyDescent="0.25">
      <c r="A25">
        <v>11</v>
      </c>
      <c r="B25">
        <v>50.391179999999999</v>
      </c>
      <c r="C25">
        <v>5.0894100000000009</v>
      </c>
      <c r="D25" t="s">
        <v>416</v>
      </c>
    </row>
    <row r="26" spans="1:4" x14ac:dyDescent="0.25">
      <c r="A26">
        <v>23</v>
      </c>
      <c r="B26">
        <v>52.453769999999999</v>
      </c>
      <c r="C26">
        <v>7.152000000000001</v>
      </c>
      <c r="D26" t="s">
        <v>427</v>
      </c>
    </row>
  </sheetData>
  <sortState ref="A2:D26">
    <sortCondition ref="C2:C26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E9" sqref="E9"/>
    </sheetView>
  </sheetViews>
  <sheetFormatPr defaultRowHeight="15" x14ac:dyDescent="0.25"/>
  <cols>
    <col min="2" max="2" width="18.7109375" bestFit="1" customWidth="1"/>
  </cols>
  <sheetData>
    <row r="1" spans="1:4" ht="15.75" thickBot="1" x14ac:dyDescent="0.3">
      <c r="A1" s="10"/>
      <c r="B1" s="10"/>
      <c r="C1" s="25" t="s">
        <v>279</v>
      </c>
      <c r="D1" s="10"/>
    </row>
    <row r="2" spans="1:4" ht="15.75" x14ac:dyDescent="0.25">
      <c r="A2" s="10"/>
      <c r="B2" s="19" t="s">
        <v>79</v>
      </c>
      <c r="C2" s="20" t="s">
        <v>84</v>
      </c>
      <c r="D2" s="20" t="s">
        <v>85</v>
      </c>
    </row>
    <row r="3" spans="1:4" ht="15.75" x14ac:dyDescent="0.25">
      <c r="A3" s="10" t="s">
        <v>3</v>
      </c>
      <c r="B3" s="18" t="s">
        <v>431</v>
      </c>
      <c r="C3" s="12" t="s">
        <v>434</v>
      </c>
      <c r="D3" s="12" t="s">
        <v>436</v>
      </c>
    </row>
    <row r="4" spans="1:4" ht="15.75" x14ac:dyDescent="0.25">
      <c r="A4" s="10" t="s">
        <v>432</v>
      </c>
      <c r="B4" s="11" t="s">
        <v>433</v>
      </c>
      <c r="C4" s="11" t="s">
        <v>435</v>
      </c>
      <c r="D4" s="11" t="s">
        <v>437</v>
      </c>
    </row>
    <row r="5" spans="1:4" ht="15.75" x14ac:dyDescent="0.25">
      <c r="A5" s="10" t="s">
        <v>17</v>
      </c>
      <c r="B5" s="12">
        <v>0.38</v>
      </c>
      <c r="C5" s="12">
        <v>0.4</v>
      </c>
      <c r="D5" s="12">
        <v>0.36</v>
      </c>
    </row>
    <row r="6" spans="1:4" x14ac:dyDescent="0.25">
      <c r="A6" s="10" t="s">
        <v>21</v>
      </c>
      <c r="B6">
        <v>90.73</v>
      </c>
      <c r="C6">
        <v>86.42</v>
      </c>
      <c r="D6">
        <v>91.57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E24" sqref="E24"/>
    </sheetView>
  </sheetViews>
  <sheetFormatPr defaultRowHeight="15" x14ac:dyDescent="0.25"/>
  <cols>
    <col min="3" max="3" width="10" bestFit="1" customWidth="1"/>
    <col min="4" max="4" width="10" customWidth="1"/>
    <col min="5" max="5" width="54.42578125" customWidth="1"/>
  </cols>
  <sheetData>
    <row r="1" spans="1:5" x14ac:dyDescent="0.25">
      <c r="A1" t="s">
        <v>127</v>
      </c>
      <c r="B1" t="s">
        <v>21</v>
      </c>
      <c r="C1" t="s">
        <v>371</v>
      </c>
      <c r="D1" t="s">
        <v>438</v>
      </c>
      <c r="E1" t="s">
        <v>390</v>
      </c>
    </row>
    <row r="2" spans="1:5" x14ac:dyDescent="0.25">
      <c r="A2">
        <v>1</v>
      </c>
      <c r="B2">
        <v>42.46</v>
      </c>
      <c r="C2">
        <f>B2-$B$2</f>
        <v>0</v>
      </c>
      <c r="D2">
        <v>0.18</v>
      </c>
      <c r="E2" t="s">
        <v>338</v>
      </c>
    </row>
    <row r="3" spans="1:5" x14ac:dyDescent="0.25">
      <c r="A3">
        <v>2</v>
      </c>
      <c r="B3">
        <v>55.75</v>
      </c>
      <c r="C3">
        <f t="shared" ref="C3:C14" si="0">B3-$B$2</f>
        <v>13.29</v>
      </c>
      <c r="D3">
        <v>0.02</v>
      </c>
      <c r="E3" t="s">
        <v>392</v>
      </c>
    </row>
    <row r="4" spans="1:5" x14ac:dyDescent="0.25">
      <c r="A4">
        <v>3</v>
      </c>
      <c r="B4">
        <v>56.43</v>
      </c>
      <c r="C4">
        <f t="shared" si="0"/>
        <v>13.969999999999999</v>
      </c>
      <c r="D4">
        <v>0.12</v>
      </c>
      <c r="E4" t="s">
        <v>393</v>
      </c>
    </row>
    <row r="5" spans="1:5" x14ac:dyDescent="0.25">
      <c r="A5">
        <v>4</v>
      </c>
      <c r="B5">
        <v>48.78</v>
      </c>
      <c r="C5">
        <f t="shared" si="0"/>
        <v>6.32</v>
      </c>
      <c r="D5">
        <v>-0.32</v>
      </c>
      <c r="E5" t="s">
        <v>394</v>
      </c>
    </row>
    <row r="6" spans="1:5" x14ac:dyDescent="0.25">
      <c r="A6">
        <v>5</v>
      </c>
      <c r="B6">
        <v>78.78</v>
      </c>
      <c r="C6">
        <f t="shared" si="0"/>
        <v>36.32</v>
      </c>
      <c r="D6">
        <v>-0.27</v>
      </c>
      <c r="E6" t="s">
        <v>397</v>
      </c>
    </row>
    <row r="7" spans="1:5" x14ac:dyDescent="0.25">
      <c r="A7">
        <v>6</v>
      </c>
      <c r="B7">
        <v>68.95</v>
      </c>
      <c r="C7">
        <f t="shared" si="0"/>
        <v>26.490000000000002</v>
      </c>
      <c r="D7">
        <v>-0.36</v>
      </c>
      <c r="E7" t="s">
        <v>398</v>
      </c>
    </row>
    <row r="8" spans="1:5" x14ac:dyDescent="0.25">
      <c r="A8">
        <v>7</v>
      </c>
      <c r="B8">
        <v>78.650000000000006</v>
      </c>
      <c r="C8">
        <f t="shared" si="0"/>
        <v>36.190000000000005</v>
      </c>
      <c r="D8">
        <v>-0.33</v>
      </c>
      <c r="E8" t="s">
        <v>406</v>
      </c>
    </row>
    <row r="9" spans="1:5" x14ac:dyDescent="0.25">
      <c r="A9">
        <v>8</v>
      </c>
      <c r="B9">
        <v>77.89</v>
      </c>
      <c r="C9">
        <f t="shared" si="0"/>
        <v>35.43</v>
      </c>
      <c r="D9">
        <v>-0.37</v>
      </c>
      <c r="E9" t="s">
        <v>405</v>
      </c>
    </row>
    <row r="10" spans="1:5" x14ac:dyDescent="0.25">
      <c r="A10">
        <v>9</v>
      </c>
      <c r="B10">
        <v>79.040000000000006</v>
      </c>
      <c r="C10">
        <f t="shared" si="0"/>
        <v>36.580000000000005</v>
      </c>
      <c r="D10">
        <v>-0.31</v>
      </c>
      <c r="E10" t="s">
        <v>401</v>
      </c>
    </row>
    <row r="11" spans="1:5" x14ac:dyDescent="0.25">
      <c r="A11">
        <v>10</v>
      </c>
      <c r="B11">
        <v>60.84</v>
      </c>
      <c r="C11">
        <f t="shared" si="0"/>
        <v>18.380000000000003</v>
      </c>
      <c r="D11">
        <v>-0.31</v>
      </c>
      <c r="E11" t="s">
        <v>402</v>
      </c>
    </row>
    <row r="12" spans="1:5" x14ac:dyDescent="0.25">
      <c r="A12">
        <v>11</v>
      </c>
      <c r="B12">
        <v>79.11</v>
      </c>
      <c r="C12">
        <f t="shared" si="0"/>
        <v>36.65</v>
      </c>
      <c r="D12">
        <v>-0.32</v>
      </c>
      <c r="E12" t="s">
        <v>407</v>
      </c>
    </row>
    <row r="13" spans="1:5" x14ac:dyDescent="0.25">
      <c r="A13">
        <v>12</v>
      </c>
      <c r="B13">
        <v>79.099999999999994</v>
      </c>
      <c r="C13">
        <f t="shared" si="0"/>
        <v>36.639999999999993</v>
      </c>
      <c r="D13">
        <v>-0.32</v>
      </c>
      <c r="E13" t="s">
        <v>439</v>
      </c>
    </row>
    <row r="14" spans="1:5" x14ac:dyDescent="0.25">
      <c r="A14">
        <v>13</v>
      </c>
      <c r="B14">
        <v>40.119999999999997</v>
      </c>
      <c r="C14">
        <f t="shared" si="0"/>
        <v>-2.3400000000000034</v>
      </c>
      <c r="D14">
        <v>-0.32</v>
      </c>
      <c r="E14" t="s">
        <v>443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workbookViewId="0">
      <selection activeCell="E37" sqref="E37"/>
    </sheetView>
  </sheetViews>
  <sheetFormatPr defaultRowHeight="15" x14ac:dyDescent="0.25"/>
  <cols>
    <col min="3" max="3" width="10" bestFit="1" customWidth="1"/>
    <col min="4" max="4" width="10" customWidth="1"/>
    <col min="5" max="5" width="64" bestFit="1" customWidth="1"/>
  </cols>
  <sheetData>
    <row r="1" spans="1:5" x14ac:dyDescent="0.25">
      <c r="A1" t="s">
        <v>127</v>
      </c>
      <c r="B1" t="s">
        <v>21</v>
      </c>
      <c r="C1" t="s">
        <v>371</v>
      </c>
      <c r="D1" t="s">
        <v>438</v>
      </c>
      <c r="E1" t="s">
        <v>390</v>
      </c>
    </row>
    <row r="2" spans="1:5" x14ac:dyDescent="0.25">
      <c r="A2">
        <v>1</v>
      </c>
      <c r="B2">
        <v>48.69</v>
      </c>
      <c r="C2">
        <f>B2-$B$2</f>
        <v>0</v>
      </c>
      <c r="D2">
        <v>0.46</v>
      </c>
      <c r="E2" t="s">
        <v>338</v>
      </c>
    </row>
    <row r="3" spans="1:5" x14ac:dyDescent="0.25">
      <c r="A3">
        <v>2</v>
      </c>
      <c r="B3">
        <v>54.66</v>
      </c>
      <c r="C3">
        <f t="shared" ref="C3:C29" si="0">B3-$B$2</f>
        <v>5.9699999999999989</v>
      </c>
      <c r="D3">
        <v>0.22</v>
      </c>
      <c r="E3" t="s">
        <v>408</v>
      </c>
    </row>
    <row r="4" spans="1:5" x14ac:dyDescent="0.25">
      <c r="A4">
        <v>3</v>
      </c>
      <c r="B4">
        <v>55.96</v>
      </c>
      <c r="C4">
        <f t="shared" si="0"/>
        <v>7.2700000000000031</v>
      </c>
      <c r="D4">
        <v>0.5</v>
      </c>
      <c r="E4" t="s">
        <v>409</v>
      </c>
    </row>
    <row r="5" spans="1:5" x14ac:dyDescent="0.25">
      <c r="A5">
        <v>4</v>
      </c>
      <c r="B5">
        <v>65.88</v>
      </c>
      <c r="C5">
        <f t="shared" si="0"/>
        <v>17.189999999999998</v>
      </c>
      <c r="D5">
        <v>0.16</v>
      </c>
      <c r="E5" t="s">
        <v>410</v>
      </c>
    </row>
    <row r="6" spans="1:5" x14ac:dyDescent="0.25">
      <c r="A6">
        <v>5</v>
      </c>
      <c r="B6">
        <v>58.91</v>
      </c>
      <c r="C6">
        <f t="shared" si="0"/>
        <v>10.219999999999999</v>
      </c>
      <c r="D6">
        <v>-0.11</v>
      </c>
      <c r="E6" t="s">
        <v>411</v>
      </c>
    </row>
    <row r="7" spans="1:5" x14ac:dyDescent="0.25">
      <c r="A7">
        <v>6</v>
      </c>
      <c r="B7">
        <v>49.96</v>
      </c>
      <c r="C7">
        <f t="shared" si="0"/>
        <v>1.2700000000000031</v>
      </c>
      <c r="D7">
        <v>0.1</v>
      </c>
      <c r="E7" t="s">
        <v>412</v>
      </c>
    </row>
    <row r="8" spans="1:5" x14ac:dyDescent="0.25">
      <c r="A8">
        <v>7</v>
      </c>
      <c r="B8">
        <v>43.72</v>
      </c>
      <c r="C8">
        <f t="shared" si="0"/>
        <v>-4.9699999999999989</v>
      </c>
      <c r="D8">
        <v>0.75</v>
      </c>
      <c r="E8" t="s">
        <v>413</v>
      </c>
    </row>
    <row r="9" spans="1:5" x14ac:dyDescent="0.25">
      <c r="A9">
        <v>8</v>
      </c>
      <c r="B9">
        <v>55.86</v>
      </c>
      <c r="C9">
        <f t="shared" si="0"/>
        <v>7.1700000000000017</v>
      </c>
      <c r="D9">
        <v>0.47</v>
      </c>
      <c r="E9" t="s">
        <v>414</v>
      </c>
    </row>
    <row r="10" spans="1:5" x14ac:dyDescent="0.25">
      <c r="A10">
        <v>9</v>
      </c>
      <c r="B10">
        <v>54.68</v>
      </c>
      <c r="C10">
        <f t="shared" si="0"/>
        <v>5.990000000000002</v>
      </c>
      <c r="D10">
        <v>0.75</v>
      </c>
      <c r="E10" t="s">
        <v>415</v>
      </c>
    </row>
    <row r="11" spans="1:5" x14ac:dyDescent="0.25">
      <c r="A11">
        <v>10</v>
      </c>
      <c r="B11">
        <v>55.46</v>
      </c>
      <c r="C11">
        <f t="shared" si="0"/>
        <v>6.7700000000000031</v>
      </c>
      <c r="D11">
        <v>0.75</v>
      </c>
      <c r="E11" t="s">
        <v>416</v>
      </c>
    </row>
    <row r="12" spans="1:5" x14ac:dyDescent="0.25">
      <c r="A12">
        <v>11</v>
      </c>
      <c r="B12">
        <v>48.73</v>
      </c>
      <c r="C12">
        <f t="shared" si="0"/>
        <v>3.9999999999999147E-2</v>
      </c>
      <c r="D12">
        <v>0.7</v>
      </c>
      <c r="E12" t="s">
        <v>417</v>
      </c>
    </row>
    <row r="13" spans="1:5" x14ac:dyDescent="0.25">
      <c r="A13">
        <v>12</v>
      </c>
      <c r="B13">
        <v>52.9</v>
      </c>
      <c r="C13">
        <f t="shared" si="0"/>
        <v>4.2100000000000009</v>
      </c>
      <c r="D13">
        <v>0.74</v>
      </c>
      <c r="E13" t="s">
        <v>418</v>
      </c>
    </row>
    <row r="14" spans="1:5" x14ac:dyDescent="0.25">
      <c r="A14">
        <v>13</v>
      </c>
      <c r="B14">
        <v>54.14</v>
      </c>
      <c r="C14">
        <f t="shared" si="0"/>
        <v>5.4500000000000028</v>
      </c>
      <c r="D14">
        <v>0.74</v>
      </c>
      <c r="E14" t="s">
        <v>419</v>
      </c>
    </row>
    <row r="15" spans="1:5" x14ac:dyDescent="0.25">
      <c r="A15">
        <v>14</v>
      </c>
      <c r="B15">
        <v>47.77</v>
      </c>
      <c r="C15">
        <f t="shared" si="0"/>
        <v>-0.9199999999999946</v>
      </c>
      <c r="D15">
        <v>0.74</v>
      </c>
      <c r="E15" t="s">
        <v>420</v>
      </c>
    </row>
    <row r="16" spans="1:5" x14ac:dyDescent="0.25">
      <c r="A16">
        <v>15</v>
      </c>
      <c r="B16">
        <v>49.05</v>
      </c>
      <c r="C16">
        <f t="shared" si="0"/>
        <v>0.35999999999999943</v>
      </c>
      <c r="D16">
        <v>0.64</v>
      </c>
      <c r="E16" t="s">
        <v>421</v>
      </c>
    </row>
    <row r="17" spans="1:5" x14ac:dyDescent="0.25">
      <c r="A17">
        <v>16</v>
      </c>
      <c r="B17">
        <v>49.96</v>
      </c>
      <c r="C17">
        <f t="shared" si="0"/>
        <v>1.2700000000000031</v>
      </c>
      <c r="D17">
        <v>0.1</v>
      </c>
      <c r="E17" t="s">
        <v>393</v>
      </c>
    </row>
    <row r="18" spans="1:5" x14ac:dyDescent="0.25">
      <c r="A18">
        <v>17</v>
      </c>
      <c r="B18">
        <v>61.49</v>
      </c>
      <c r="C18">
        <f t="shared" si="0"/>
        <v>12.800000000000004</v>
      </c>
      <c r="D18">
        <v>0.08</v>
      </c>
      <c r="E18" t="s">
        <v>422</v>
      </c>
    </row>
    <row r="19" spans="1:5" x14ac:dyDescent="0.25">
      <c r="A19">
        <v>18</v>
      </c>
      <c r="B19">
        <v>60.79</v>
      </c>
      <c r="C19">
        <f t="shared" si="0"/>
        <v>12.100000000000001</v>
      </c>
      <c r="D19">
        <v>-0.5</v>
      </c>
      <c r="E19" t="s">
        <v>423</v>
      </c>
    </row>
    <row r="20" spans="1:5" x14ac:dyDescent="0.25">
      <c r="A20">
        <v>19</v>
      </c>
      <c r="B20">
        <v>54.5</v>
      </c>
      <c r="C20">
        <f t="shared" si="0"/>
        <v>5.8100000000000023</v>
      </c>
      <c r="D20">
        <v>-0.25</v>
      </c>
      <c r="E20" t="s">
        <v>424</v>
      </c>
    </row>
    <row r="21" spans="1:5" x14ac:dyDescent="0.25">
      <c r="A21">
        <v>20</v>
      </c>
      <c r="B21">
        <v>60.43</v>
      </c>
      <c r="C21">
        <f t="shared" si="0"/>
        <v>11.740000000000002</v>
      </c>
      <c r="D21">
        <v>0.03</v>
      </c>
      <c r="E21" t="s">
        <v>425</v>
      </c>
    </row>
    <row r="22" spans="1:5" x14ac:dyDescent="0.25">
      <c r="A22">
        <v>21</v>
      </c>
      <c r="B22">
        <v>61.46</v>
      </c>
      <c r="C22">
        <f t="shared" si="0"/>
        <v>12.770000000000003</v>
      </c>
      <c r="D22">
        <v>0.49</v>
      </c>
      <c r="E22" t="s">
        <v>426</v>
      </c>
    </row>
    <row r="23" spans="1:5" x14ac:dyDescent="0.25">
      <c r="A23">
        <v>22</v>
      </c>
      <c r="B23">
        <v>62.08</v>
      </c>
      <c r="C23">
        <f t="shared" si="0"/>
        <v>13.39</v>
      </c>
      <c r="D23">
        <v>0.49</v>
      </c>
      <c r="E23" t="s">
        <v>427</v>
      </c>
    </row>
    <row r="24" spans="1:5" x14ac:dyDescent="0.25">
      <c r="A24">
        <v>23</v>
      </c>
      <c r="B24">
        <v>55.7</v>
      </c>
      <c r="C24">
        <f t="shared" si="0"/>
        <v>7.0100000000000051</v>
      </c>
      <c r="D24">
        <v>-0.03</v>
      </c>
      <c r="E24" t="s">
        <v>428</v>
      </c>
    </row>
    <row r="25" spans="1:5" x14ac:dyDescent="0.25">
      <c r="A25">
        <v>24</v>
      </c>
      <c r="B25">
        <v>44.57</v>
      </c>
      <c r="C25">
        <f t="shared" si="0"/>
        <v>-4.1199999999999974</v>
      </c>
      <c r="D25">
        <v>-0.16</v>
      </c>
      <c r="E25" t="s">
        <v>429</v>
      </c>
    </row>
    <row r="26" spans="1:5" x14ac:dyDescent="0.25">
      <c r="A26">
        <v>25</v>
      </c>
      <c r="B26">
        <v>54.28</v>
      </c>
      <c r="C26">
        <f t="shared" si="0"/>
        <v>5.5900000000000034</v>
      </c>
      <c r="D26">
        <v>0.41</v>
      </c>
      <c r="E26" t="s">
        <v>440</v>
      </c>
    </row>
    <row r="27" spans="1:5" x14ac:dyDescent="0.25">
      <c r="A27">
        <v>26</v>
      </c>
      <c r="B27">
        <v>42.37</v>
      </c>
      <c r="C27">
        <f t="shared" si="0"/>
        <v>-6.32</v>
      </c>
      <c r="D27">
        <v>0.69</v>
      </c>
      <c r="E27" t="s">
        <v>441</v>
      </c>
    </row>
    <row r="28" spans="1:5" x14ac:dyDescent="0.25">
      <c r="A28">
        <v>27</v>
      </c>
      <c r="B28">
        <v>42.69</v>
      </c>
      <c r="C28">
        <f t="shared" si="0"/>
        <v>-6</v>
      </c>
      <c r="D28">
        <v>0.64</v>
      </c>
      <c r="E28" t="s">
        <v>442</v>
      </c>
    </row>
    <row r="29" spans="1:5" x14ac:dyDescent="0.25">
      <c r="A29">
        <v>28</v>
      </c>
      <c r="B29">
        <v>39.1</v>
      </c>
      <c r="C29">
        <f t="shared" si="0"/>
        <v>-9.5899999999999963</v>
      </c>
      <c r="D29">
        <v>0.75</v>
      </c>
      <c r="E29" t="s">
        <v>444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topLeftCell="A38" workbookViewId="0">
      <selection activeCell="B57" sqref="B57"/>
    </sheetView>
  </sheetViews>
  <sheetFormatPr defaultRowHeight="15" x14ac:dyDescent="0.25"/>
  <cols>
    <col min="2" max="2" width="16.85546875" bestFit="1" customWidth="1"/>
    <col min="3" max="3" width="9.5703125" bestFit="1" customWidth="1"/>
    <col min="4" max="4" width="8.85546875" bestFit="1" customWidth="1"/>
    <col min="14" max="14" width="10.5703125" bestFit="1" customWidth="1"/>
    <col min="15" max="15" width="14" bestFit="1" customWidth="1"/>
    <col min="16" max="16" width="35.140625" bestFit="1" customWidth="1"/>
    <col min="17" max="17" width="30.5703125" bestFit="1" customWidth="1"/>
    <col min="18" max="18" width="20.5703125" bestFit="1" customWidth="1"/>
    <col min="19" max="19" width="26.5703125" bestFit="1" customWidth="1"/>
  </cols>
  <sheetData>
    <row r="1" spans="1:22" ht="15.75" x14ac:dyDescent="0.25">
      <c r="A1" s="1" t="s">
        <v>14</v>
      </c>
      <c r="B1" s="3"/>
      <c r="C1" s="3"/>
      <c r="D1" s="3"/>
      <c r="N1" t="s">
        <v>3</v>
      </c>
      <c r="O1" t="s">
        <v>4</v>
      </c>
      <c r="P1" t="s">
        <v>37</v>
      </c>
      <c r="Q1" t="s">
        <v>38</v>
      </c>
      <c r="R1" t="s">
        <v>22</v>
      </c>
      <c r="S1" t="s">
        <v>23</v>
      </c>
      <c r="T1" t="s">
        <v>5</v>
      </c>
      <c r="U1" t="s">
        <v>17</v>
      </c>
      <c r="V1" t="s">
        <v>21</v>
      </c>
    </row>
    <row r="2" spans="1:22" ht="15.75" x14ac:dyDescent="0.25">
      <c r="B2" s="3" t="s">
        <v>1</v>
      </c>
      <c r="C2" s="3" t="s">
        <v>2</v>
      </c>
      <c r="D2" s="3" t="s">
        <v>13</v>
      </c>
      <c r="M2" t="s">
        <v>14</v>
      </c>
      <c r="N2" t="s">
        <v>48</v>
      </c>
      <c r="O2" s="6" t="s">
        <v>54</v>
      </c>
      <c r="P2" s="6" t="s">
        <v>55</v>
      </c>
      <c r="R2" s="6" t="s">
        <v>49</v>
      </c>
      <c r="S2" t="s">
        <v>50</v>
      </c>
      <c r="T2" s="6" t="s">
        <v>51</v>
      </c>
      <c r="U2">
        <v>0.44</v>
      </c>
      <c r="V2">
        <v>88</v>
      </c>
    </row>
    <row r="3" spans="1:22" ht="15.75" x14ac:dyDescent="0.25">
      <c r="B3" s="3" t="s">
        <v>3</v>
      </c>
      <c r="C3" s="2">
        <v>3.429306</v>
      </c>
      <c r="D3" s="2">
        <v>1E-4</v>
      </c>
      <c r="M3" t="s">
        <v>15</v>
      </c>
      <c r="N3" t="s">
        <v>52</v>
      </c>
      <c r="O3" s="6" t="s">
        <v>53</v>
      </c>
      <c r="P3" s="6" t="s">
        <v>56</v>
      </c>
      <c r="R3" s="6" t="s">
        <v>49</v>
      </c>
      <c r="S3" t="s">
        <v>57</v>
      </c>
      <c r="U3">
        <v>0.44</v>
      </c>
      <c r="V3">
        <v>84.55</v>
      </c>
    </row>
    <row r="4" spans="1:22" ht="15.75" x14ac:dyDescent="0.25">
      <c r="B4" s="3" t="s">
        <v>4</v>
      </c>
      <c r="C4" s="4">
        <v>-3.5327870000000002E-8</v>
      </c>
      <c r="D4" s="2">
        <v>0</v>
      </c>
      <c r="M4" t="s">
        <v>46</v>
      </c>
      <c r="N4" t="s">
        <v>58</v>
      </c>
      <c r="O4" s="6" t="s">
        <v>59</v>
      </c>
      <c r="P4" s="6" t="s">
        <v>60</v>
      </c>
      <c r="Q4" t="s">
        <v>61</v>
      </c>
      <c r="R4" s="6" t="s">
        <v>62</v>
      </c>
      <c r="S4" t="s">
        <v>63</v>
      </c>
      <c r="U4">
        <v>0.43</v>
      </c>
      <c r="V4">
        <v>81.96</v>
      </c>
    </row>
    <row r="5" spans="1:22" ht="15.75" x14ac:dyDescent="0.25">
      <c r="B5" s="3" t="s">
        <v>7</v>
      </c>
      <c r="C5" s="4">
        <v>-1.046218E-12</v>
      </c>
      <c r="D5" s="2">
        <v>0.45679999999999998</v>
      </c>
      <c r="M5" t="s">
        <v>47</v>
      </c>
      <c r="N5" t="s">
        <v>64</v>
      </c>
      <c r="O5" s="6" t="s">
        <v>65</v>
      </c>
      <c r="P5" s="6" t="s">
        <v>66</v>
      </c>
      <c r="Q5" t="s">
        <v>67</v>
      </c>
      <c r="R5" s="6" t="s">
        <v>68</v>
      </c>
      <c r="U5">
        <v>0.41</v>
      </c>
      <c r="V5">
        <v>81.2</v>
      </c>
    </row>
    <row r="6" spans="1:22" ht="15.75" x14ac:dyDescent="0.25">
      <c r="B6" s="3" t="s">
        <v>8</v>
      </c>
      <c r="C6" s="4">
        <v>-3.254517E-12</v>
      </c>
      <c r="D6" s="2">
        <v>2.07E-2</v>
      </c>
      <c r="M6" t="s">
        <v>19</v>
      </c>
      <c r="N6" t="s">
        <v>69</v>
      </c>
      <c r="O6" s="6" t="s">
        <v>70</v>
      </c>
      <c r="R6" s="6" t="s">
        <v>71</v>
      </c>
      <c r="S6" t="s">
        <v>72</v>
      </c>
      <c r="U6">
        <v>0.46</v>
      </c>
      <c r="V6">
        <v>82.03</v>
      </c>
    </row>
    <row r="7" spans="1:22" ht="15.75" x14ac:dyDescent="0.25">
      <c r="B7" s="3" t="s">
        <v>6</v>
      </c>
      <c r="C7" s="2">
        <v>1.4957E-2</v>
      </c>
      <c r="D7" s="2">
        <v>0.27429999999999999</v>
      </c>
      <c r="M7" t="s">
        <v>20</v>
      </c>
      <c r="N7" t="s">
        <v>73</v>
      </c>
      <c r="O7" s="6" t="s">
        <v>74</v>
      </c>
      <c r="R7" s="6" t="s">
        <v>75</v>
      </c>
      <c r="U7">
        <v>0.47</v>
      </c>
      <c r="V7">
        <v>80.47</v>
      </c>
    </row>
    <row r="8" spans="1:22" ht="15.75" x14ac:dyDescent="0.25">
      <c r="B8" s="3" t="s">
        <v>5</v>
      </c>
      <c r="C8" s="2">
        <v>-8.3597000000000005E-2</v>
      </c>
      <c r="D8" s="2">
        <v>0.97460000000000002</v>
      </c>
    </row>
    <row r="9" spans="1:22" ht="15.75" x14ac:dyDescent="0.25">
      <c r="B9" s="3" t="s">
        <v>17</v>
      </c>
      <c r="C9" s="2">
        <v>0.44278339999999999</v>
      </c>
      <c r="D9" s="3"/>
    </row>
    <row r="10" spans="1:22" ht="15.75" x14ac:dyDescent="0.25">
      <c r="B10" s="3" t="s">
        <v>21</v>
      </c>
      <c r="C10" s="2">
        <v>88.002619999999993</v>
      </c>
      <c r="D10" s="3"/>
    </row>
    <row r="11" spans="1:22" ht="15.75" x14ac:dyDescent="0.25">
      <c r="B11" s="3"/>
      <c r="C11" s="2"/>
      <c r="D11" s="3"/>
    </row>
    <row r="12" spans="1:22" ht="15.75" x14ac:dyDescent="0.25">
      <c r="A12" s="1" t="s">
        <v>15</v>
      </c>
      <c r="B12" s="3"/>
      <c r="C12" s="3"/>
      <c r="D12" s="3"/>
    </row>
    <row r="13" spans="1:22" ht="15.75" x14ac:dyDescent="0.25">
      <c r="B13" s="3" t="s">
        <v>1</v>
      </c>
      <c r="C13" s="3" t="s">
        <v>2</v>
      </c>
      <c r="D13" s="3" t="s">
        <v>13</v>
      </c>
    </row>
    <row r="14" spans="1:22" ht="15.75" x14ac:dyDescent="0.25">
      <c r="B14" s="3" t="s">
        <v>3</v>
      </c>
      <c r="C14" s="2">
        <v>3.4140540000000001</v>
      </c>
      <c r="D14" s="2">
        <v>0</v>
      </c>
    </row>
    <row r="15" spans="1:22" ht="15.75" x14ac:dyDescent="0.25">
      <c r="B15" s="3" t="s">
        <v>4</v>
      </c>
      <c r="C15" s="4">
        <v>-3.5333450000000001E-8</v>
      </c>
      <c r="D15" s="2">
        <v>0</v>
      </c>
    </row>
    <row r="16" spans="1:22" ht="15.75" x14ac:dyDescent="0.25">
      <c r="B16" s="3" t="s">
        <v>7</v>
      </c>
      <c r="C16" s="4">
        <v>-1.048762E-12</v>
      </c>
      <c r="D16" s="2">
        <v>0.44629999999999997</v>
      </c>
    </row>
    <row r="17" spans="1:4" ht="15.75" x14ac:dyDescent="0.25">
      <c r="B17" s="3" t="s">
        <v>8</v>
      </c>
      <c r="C17" s="4">
        <v>-3.2506559999999999E-12</v>
      </c>
      <c r="D17" s="2">
        <v>1.8200000000000001E-2</v>
      </c>
    </row>
    <row r="18" spans="1:4" ht="15.75" x14ac:dyDescent="0.25">
      <c r="B18" s="3" t="s">
        <v>6</v>
      </c>
      <c r="C18" s="2">
        <v>1.4895E-2</v>
      </c>
      <c r="D18" s="2">
        <v>0.26219999999999999</v>
      </c>
    </row>
    <row r="19" spans="1:4" ht="15.75" x14ac:dyDescent="0.25">
      <c r="B19" s="3" t="s">
        <v>17</v>
      </c>
      <c r="C19" s="2">
        <v>0.44339129999999999</v>
      </c>
      <c r="D19" s="2"/>
    </row>
    <row r="20" spans="1:4" ht="15.75" x14ac:dyDescent="0.25">
      <c r="B20" s="3" t="s">
        <v>21</v>
      </c>
      <c r="C20" s="2">
        <v>84.551550000000006</v>
      </c>
      <c r="D20" s="2"/>
    </row>
    <row r="21" spans="1:4" ht="15.75" x14ac:dyDescent="0.25">
      <c r="B21" s="3"/>
      <c r="C21" s="2"/>
      <c r="D21" s="2"/>
    </row>
    <row r="22" spans="1:4" ht="15.75" x14ac:dyDescent="0.25">
      <c r="A22" s="1" t="s">
        <v>16</v>
      </c>
      <c r="B22" s="3"/>
      <c r="C22" s="3"/>
      <c r="D22" s="3"/>
    </row>
    <row r="23" spans="1:4" ht="15.75" x14ac:dyDescent="0.25">
      <c r="B23" s="3" t="s">
        <v>1</v>
      </c>
      <c r="C23" s="3" t="s">
        <v>2</v>
      </c>
      <c r="D23" s="3" t="s">
        <v>13</v>
      </c>
    </row>
    <row r="24" spans="1:4" ht="15.75" x14ac:dyDescent="0.25">
      <c r="B24" s="3" t="s">
        <v>3</v>
      </c>
      <c r="C24" s="2">
        <v>0.11040867</v>
      </c>
      <c r="D24" s="2">
        <v>0.94220000000000004</v>
      </c>
    </row>
    <row r="25" spans="1:4" ht="15.75" x14ac:dyDescent="0.25">
      <c r="B25" s="3" t="s">
        <v>4</v>
      </c>
      <c r="C25" s="4">
        <v>-3.5846169999999997E-8</v>
      </c>
      <c r="D25" s="2">
        <v>0</v>
      </c>
    </row>
    <row r="26" spans="1:4" ht="15.75" x14ac:dyDescent="0.25">
      <c r="B26" s="3" t="s">
        <v>7</v>
      </c>
      <c r="C26" s="4">
        <v>-1.6996560000000001E-11</v>
      </c>
      <c r="D26" s="2">
        <v>2.0799999999999999E-2</v>
      </c>
    </row>
    <row r="27" spans="1:4" ht="15.75" x14ac:dyDescent="0.25">
      <c r="B27" s="3" t="s">
        <v>12</v>
      </c>
      <c r="C27" s="4">
        <v>1.473867E-5</v>
      </c>
      <c r="D27" s="2">
        <v>2.69E-2</v>
      </c>
    </row>
    <row r="28" spans="1:4" ht="15.75" x14ac:dyDescent="0.25">
      <c r="B28" s="3" t="s">
        <v>8</v>
      </c>
      <c r="C28" s="4">
        <v>-2.9066119999999998E-12</v>
      </c>
      <c r="D28" s="2">
        <v>2.3800000000000002E-2</v>
      </c>
    </row>
    <row r="29" spans="1:4" ht="15.75" x14ac:dyDescent="0.25">
      <c r="B29" s="3" t="s">
        <v>6</v>
      </c>
      <c r="C29" s="2">
        <v>1.849839E-2</v>
      </c>
      <c r="D29" s="2">
        <v>0.1394</v>
      </c>
    </row>
    <row r="30" spans="1:4" ht="15.75" x14ac:dyDescent="0.25">
      <c r="B30" s="3" t="s">
        <v>17</v>
      </c>
      <c r="C30" s="2">
        <v>0.43297869999999999</v>
      </c>
      <c r="D30" s="3"/>
    </row>
    <row r="31" spans="1:4" ht="15.75" x14ac:dyDescent="0.25">
      <c r="B31" s="3" t="s">
        <v>21</v>
      </c>
      <c r="C31" s="2">
        <v>81.959559999999996</v>
      </c>
      <c r="D31" s="3"/>
    </row>
    <row r="32" spans="1:4" ht="15.75" x14ac:dyDescent="0.25">
      <c r="B32" s="3"/>
      <c r="C32" s="3"/>
      <c r="D32" s="3"/>
    </row>
    <row r="33" spans="1:4" ht="15.75" x14ac:dyDescent="0.25">
      <c r="A33" s="1" t="s">
        <v>18</v>
      </c>
      <c r="B33" s="3"/>
      <c r="C33" s="3"/>
      <c r="D33" s="3"/>
    </row>
    <row r="34" spans="1:4" ht="15.75" x14ac:dyDescent="0.25">
      <c r="B34" s="3" t="s">
        <v>1</v>
      </c>
      <c r="C34" s="3" t="s">
        <v>2</v>
      </c>
      <c r="D34" s="3" t="s">
        <v>13</v>
      </c>
    </row>
    <row r="35" spans="1:4" ht="15.75" x14ac:dyDescent="0.25">
      <c r="B35" s="3" t="s">
        <v>3</v>
      </c>
      <c r="C35" s="2">
        <v>0.6042883</v>
      </c>
      <c r="D35" s="2">
        <v>0.6915</v>
      </c>
    </row>
    <row r="36" spans="1:4" ht="15.75" x14ac:dyDescent="0.25">
      <c r="B36" s="3" t="s">
        <v>4</v>
      </c>
      <c r="C36" s="4">
        <v>-3.6118659999999998E-8</v>
      </c>
      <c r="D36" s="2">
        <v>0</v>
      </c>
    </row>
    <row r="37" spans="1:4" ht="15.75" x14ac:dyDescent="0.25">
      <c r="B37" s="3" t="s">
        <v>7</v>
      </c>
      <c r="C37" s="4">
        <v>-1.579199E-11</v>
      </c>
      <c r="D37" s="2">
        <v>3.3399999999999999E-2</v>
      </c>
    </row>
    <row r="38" spans="1:4" ht="15.75" x14ac:dyDescent="0.25">
      <c r="B38" s="3" t="s">
        <v>12</v>
      </c>
      <c r="C38" s="4">
        <v>1.360588E-5</v>
      </c>
      <c r="D38" s="2">
        <v>4.2799999999999998E-2</v>
      </c>
    </row>
    <row r="39" spans="1:4" ht="15.75" x14ac:dyDescent="0.25">
      <c r="B39" s="3" t="s">
        <v>8</v>
      </c>
      <c r="C39" s="4">
        <v>-2.6217120000000001E-12</v>
      </c>
      <c r="D39" s="2">
        <v>4.0899999999999999E-2</v>
      </c>
    </row>
    <row r="40" spans="1:4" ht="15.75" x14ac:dyDescent="0.25">
      <c r="B40" s="3" t="s">
        <v>17</v>
      </c>
      <c r="C40" s="2">
        <v>0.41350890000000001</v>
      </c>
      <c r="D40" s="3"/>
    </row>
    <row r="41" spans="1:4" ht="15.75" x14ac:dyDescent="0.25">
      <c r="B41" s="3" t="s">
        <v>21</v>
      </c>
      <c r="C41" s="2">
        <v>81.197710000000001</v>
      </c>
      <c r="D41" s="3"/>
    </row>
    <row r="42" spans="1:4" ht="15.75" x14ac:dyDescent="0.25">
      <c r="B42" s="3"/>
      <c r="C42" s="3"/>
      <c r="D42" s="3"/>
    </row>
    <row r="43" spans="1:4" ht="15.75" x14ac:dyDescent="0.25">
      <c r="A43" s="1" t="s">
        <v>19</v>
      </c>
      <c r="B43" s="3"/>
      <c r="C43" s="3"/>
      <c r="D43" s="3"/>
    </row>
    <row r="44" spans="1:4" ht="15.75" x14ac:dyDescent="0.25">
      <c r="B44" s="3" t="s">
        <v>1</v>
      </c>
      <c r="C44" s="3" t="s">
        <v>2</v>
      </c>
      <c r="D44" s="3" t="s">
        <v>13</v>
      </c>
    </row>
    <row r="45" spans="1:4" ht="15.75" x14ac:dyDescent="0.25">
      <c r="B45" s="3" t="s">
        <v>3</v>
      </c>
      <c r="C45" s="2">
        <v>3.180126</v>
      </c>
      <c r="D45" s="2">
        <v>0</v>
      </c>
    </row>
    <row r="46" spans="1:4" ht="15.75" x14ac:dyDescent="0.25">
      <c r="B46" s="3" t="s">
        <v>4</v>
      </c>
      <c r="C46" s="4">
        <v>-3.5536580000000001E-8</v>
      </c>
      <c r="D46" s="2">
        <v>0</v>
      </c>
    </row>
    <row r="47" spans="1:4" ht="15.75" x14ac:dyDescent="0.25">
      <c r="B47" s="3" t="s">
        <v>8</v>
      </c>
      <c r="C47" s="4">
        <v>-3.076092E-12</v>
      </c>
      <c r="D47" s="2">
        <v>2.2100000000000002E-2</v>
      </c>
    </row>
    <row r="48" spans="1:4" ht="15.75" x14ac:dyDescent="0.25">
      <c r="B48" s="3" t="s">
        <v>6</v>
      </c>
      <c r="C48" s="4">
        <v>1.479143E-2</v>
      </c>
      <c r="D48" s="2">
        <v>0.2676</v>
      </c>
    </row>
    <row r="49" spans="1:4" ht="15.75" x14ac:dyDescent="0.25">
      <c r="B49" s="3" t="s">
        <v>17</v>
      </c>
      <c r="C49" s="2">
        <v>0.46496939999999998</v>
      </c>
      <c r="D49" s="3"/>
    </row>
    <row r="50" spans="1:4" ht="15.75" x14ac:dyDescent="0.25">
      <c r="B50" s="3" t="s">
        <v>21</v>
      </c>
      <c r="C50" s="2">
        <v>82.027820000000006</v>
      </c>
      <c r="D50" s="3"/>
    </row>
    <row r="51" spans="1:4" ht="15.75" x14ac:dyDescent="0.25">
      <c r="B51" s="3"/>
      <c r="C51" s="3"/>
      <c r="D51" s="3"/>
    </row>
    <row r="52" spans="1:4" ht="15.75" x14ac:dyDescent="0.25">
      <c r="A52" s="1" t="s">
        <v>20</v>
      </c>
      <c r="B52" s="3"/>
      <c r="C52" s="3"/>
      <c r="D52" s="3"/>
    </row>
    <row r="53" spans="1:4" ht="15.75" x14ac:dyDescent="0.25">
      <c r="B53" s="3" t="s">
        <v>1</v>
      </c>
      <c r="C53" s="3" t="s">
        <v>2</v>
      </c>
      <c r="D53" s="3" t="s">
        <v>13</v>
      </c>
    </row>
    <row r="54" spans="1:4" ht="15.75" x14ac:dyDescent="0.25">
      <c r="B54" s="3" t="s">
        <v>3</v>
      </c>
      <c r="C54" s="2">
        <v>3.3600819999999998</v>
      </c>
      <c r="D54" s="2">
        <v>0</v>
      </c>
    </row>
    <row r="55" spans="1:4" ht="15.75" x14ac:dyDescent="0.25">
      <c r="B55" s="3" t="s">
        <v>4</v>
      </c>
      <c r="C55" s="4">
        <v>-3.5475679999999997E-8</v>
      </c>
      <c r="D55" s="2">
        <v>0</v>
      </c>
    </row>
    <row r="56" spans="1:4" ht="15.75" x14ac:dyDescent="0.25">
      <c r="B56" s="3" t="s">
        <v>8</v>
      </c>
      <c r="C56" s="4">
        <v>-2.8102139999999999E-12</v>
      </c>
      <c r="D56" s="2">
        <v>3.3000000000000002E-2</v>
      </c>
    </row>
    <row r="57" spans="1:4" ht="15.75" x14ac:dyDescent="0.25">
      <c r="B57" s="3" t="s">
        <v>17</v>
      </c>
      <c r="C57" s="2">
        <v>0.47087689999999999</v>
      </c>
      <c r="D57" s="3"/>
    </row>
    <row r="58" spans="1:4" ht="15.75" x14ac:dyDescent="0.25">
      <c r="B58" s="3" t="s">
        <v>21</v>
      </c>
      <c r="C58" s="2">
        <v>80.474500000000006</v>
      </c>
      <c r="D58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opLeftCell="D1" workbookViewId="0">
      <selection sqref="A1:K11"/>
    </sheetView>
  </sheetViews>
  <sheetFormatPr defaultRowHeight="15" x14ac:dyDescent="0.25"/>
  <cols>
    <col min="1" max="1" width="9.5703125" bestFit="1" customWidth="1"/>
    <col min="2" max="2" width="16.85546875" bestFit="1" customWidth="1"/>
    <col min="3" max="3" width="12.85546875" bestFit="1" customWidth="1"/>
    <col min="4" max="4" width="15.42578125" bestFit="1" customWidth="1"/>
    <col min="5" max="5" width="35.140625" bestFit="1" customWidth="1"/>
    <col min="6" max="6" width="30.5703125" bestFit="1" customWidth="1"/>
    <col min="7" max="7" width="20.5703125" bestFit="1" customWidth="1"/>
    <col min="8" max="8" width="26.5703125" bestFit="1" customWidth="1"/>
    <col min="9" max="9" width="10.140625" bestFit="1" customWidth="1"/>
  </cols>
  <sheetData>
    <row r="1" spans="1:11" ht="15.75" x14ac:dyDescent="0.25">
      <c r="A1" s="3"/>
      <c r="B1" s="3" t="s">
        <v>76</v>
      </c>
      <c r="C1" s="3" t="s">
        <v>3</v>
      </c>
      <c r="D1" s="3" t="s">
        <v>4</v>
      </c>
      <c r="E1" s="3" t="s">
        <v>37</v>
      </c>
      <c r="F1" s="3" t="s">
        <v>38</v>
      </c>
      <c r="G1" s="3" t="s">
        <v>22</v>
      </c>
      <c r="H1" s="3" t="s">
        <v>23</v>
      </c>
      <c r="I1" s="3" t="s">
        <v>5</v>
      </c>
      <c r="J1" s="3" t="s">
        <v>17</v>
      </c>
      <c r="K1" s="3" t="s">
        <v>21</v>
      </c>
    </row>
    <row r="2" spans="1:11" ht="15.75" x14ac:dyDescent="0.25">
      <c r="A2" s="3" t="s">
        <v>0</v>
      </c>
      <c r="B2" s="3" t="s">
        <v>77</v>
      </c>
      <c r="C2" s="2" t="s">
        <v>29</v>
      </c>
      <c r="D2" s="5" t="s">
        <v>24</v>
      </c>
      <c r="E2" s="8" t="s">
        <v>31</v>
      </c>
      <c r="F2" s="8"/>
      <c r="G2" s="8" t="s">
        <v>25</v>
      </c>
      <c r="H2" s="3" t="s">
        <v>26</v>
      </c>
      <c r="I2" s="3" t="s">
        <v>27</v>
      </c>
      <c r="J2" s="3">
        <v>0.33</v>
      </c>
      <c r="K2" s="3">
        <v>49.76</v>
      </c>
    </row>
    <row r="3" spans="1:11" ht="15.75" x14ac:dyDescent="0.25">
      <c r="A3" s="3" t="s">
        <v>9</v>
      </c>
      <c r="B3" s="3" t="s">
        <v>77</v>
      </c>
      <c r="C3" s="3" t="s">
        <v>28</v>
      </c>
      <c r="D3" s="8" t="s">
        <v>30</v>
      </c>
      <c r="E3" s="8" t="s">
        <v>32</v>
      </c>
      <c r="F3" s="8"/>
      <c r="G3" s="8" t="s">
        <v>33</v>
      </c>
      <c r="H3" s="3" t="s">
        <v>34</v>
      </c>
      <c r="I3" s="3"/>
      <c r="J3" s="3">
        <v>0.34</v>
      </c>
      <c r="K3" s="3">
        <v>47.17</v>
      </c>
    </row>
    <row r="4" spans="1:11" ht="15.75" x14ac:dyDescent="0.25">
      <c r="A4" s="3" t="s">
        <v>11</v>
      </c>
      <c r="B4" s="3" t="s">
        <v>77</v>
      </c>
      <c r="C4" s="3" t="s">
        <v>35</v>
      </c>
      <c r="D4" s="8" t="s">
        <v>36</v>
      </c>
      <c r="E4" s="8" t="s">
        <v>39</v>
      </c>
      <c r="F4" s="3" t="s">
        <v>40</v>
      </c>
      <c r="G4" s="9" t="s">
        <v>44</v>
      </c>
      <c r="H4" s="3" t="s">
        <v>41</v>
      </c>
      <c r="I4" s="3"/>
      <c r="J4" s="3">
        <v>0.31</v>
      </c>
      <c r="K4" s="3">
        <v>47.06</v>
      </c>
    </row>
    <row r="5" spans="1:11" ht="15.75" x14ac:dyDescent="0.25">
      <c r="A5" s="3" t="s">
        <v>10</v>
      </c>
      <c r="B5" s="3" t="s">
        <v>77</v>
      </c>
      <c r="C5" s="3" t="s">
        <v>42</v>
      </c>
      <c r="D5" s="8" t="s">
        <v>36</v>
      </c>
      <c r="E5" s="3"/>
      <c r="F5" s="3"/>
      <c r="G5" s="8" t="s">
        <v>43</v>
      </c>
      <c r="H5" s="3" t="s">
        <v>45</v>
      </c>
      <c r="I5" s="3"/>
      <c r="J5" s="3">
        <v>0.37</v>
      </c>
      <c r="K5" s="3">
        <v>46.45</v>
      </c>
    </row>
    <row r="6" spans="1:11" ht="15.75" x14ac:dyDescent="0.25">
      <c r="A6" s="3" t="s">
        <v>14</v>
      </c>
      <c r="B6" s="3" t="s">
        <v>78</v>
      </c>
      <c r="C6" s="3" t="s">
        <v>48</v>
      </c>
      <c r="D6" s="8" t="s">
        <v>54</v>
      </c>
      <c r="E6" s="8" t="s">
        <v>55</v>
      </c>
      <c r="F6" s="3"/>
      <c r="G6" s="8" t="s">
        <v>49</v>
      </c>
      <c r="H6" s="3" t="s">
        <v>50</v>
      </c>
      <c r="I6" s="8" t="s">
        <v>51</v>
      </c>
      <c r="J6" s="3">
        <v>0.44</v>
      </c>
      <c r="K6" s="3">
        <v>88</v>
      </c>
    </row>
    <row r="7" spans="1:11" ht="15.75" x14ac:dyDescent="0.25">
      <c r="A7" s="3" t="s">
        <v>15</v>
      </c>
      <c r="B7" s="3" t="s">
        <v>78</v>
      </c>
      <c r="C7" s="3" t="s">
        <v>52</v>
      </c>
      <c r="D7" s="8" t="s">
        <v>53</v>
      </c>
      <c r="E7" s="8" t="s">
        <v>56</v>
      </c>
      <c r="F7" s="3"/>
      <c r="G7" s="8" t="s">
        <v>49</v>
      </c>
      <c r="H7" s="3" t="s">
        <v>57</v>
      </c>
      <c r="I7" s="3"/>
      <c r="J7" s="3">
        <v>0.44</v>
      </c>
      <c r="K7" s="3">
        <v>84.55</v>
      </c>
    </row>
    <row r="8" spans="1:11" ht="15.75" x14ac:dyDescent="0.25">
      <c r="A8" s="3" t="s">
        <v>46</v>
      </c>
      <c r="B8" s="3" t="s">
        <v>78</v>
      </c>
      <c r="C8" s="3" t="s">
        <v>58</v>
      </c>
      <c r="D8" s="8" t="s">
        <v>59</v>
      </c>
      <c r="E8" s="8" t="s">
        <v>60</v>
      </c>
      <c r="F8" s="3" t="s">
        <v>61</v>
      </c>
      <c r="G8" s="8" t="s">
        <v>62</v>
      </c>
      <c r="H8" s="3" t="s">
        <v>63</v>
      </c>
      <c r="I8" s="3"/>
      <c r="J8" s="3">
        <v>0.43</v>
      </c>
      <c r="K8" s="3">
        <v>81.96</v>
      </c>
    </row>
    <row r="9" spans="1:11" ht="15.75" x14ac:dyDescent="0.25">
      <c r="A9" s="3" t="s">
        <v>47</v>
      </c>
      <c r="B9" s="3" t="s">
        <v>78</v>
      </c>
      <c r="C9" s="3" t="s">
        <v>64</v>
      </c>
      <c r="D9" s="8" t="s">
        <v>65</v>
      </c>
      <c r="E9" s="8" t="s">
        <v>66</v>
      </c>
      <c r="F9" s="3" t="s">
        <v>67</v>
      </c>
      <c r="G9" s="8" t="s">
        <v>68</v>
      </c>
      <c r="H9" s="3"/>
      <c r="I9" s="3"/>
      <c r="J9" s="3">
        <v>0.41</v>
      </c>
      <c r="K9" s="3">
        <v>81.2</v>
      </c>
    </row>
    <row r="10" spans="1:11" ht="15.75" x14ac:dyDescent="0.25">
      <c r="A10" s="3" t="s">
        <v>19</v>
      </c>
      <c r="B10" s="3" t="s">
        <v>78</v>
      </c>
      <c r="C10" s="3" t="s">
        <v>69</v>
      </c>
      <c r="D10" s="8" t="s">
        <v>70</v>
      </c>
      <c r="E10" s="3"/>
      <c r="F10" s="3"/>
      <c r="G10" s="8" t="s">
        <v>71</v>
      </c>
      <c r="H10" s="3" t="s">
        <v>72</v>
      </c>
      <c r="I10" s="3"/>
      <c r="J10" s="3">
        <v>0.46</v>
      </c>
      <c r="K10" s="3">
        <v>82.03</v>
      </c>
    </row>
    <row r="11" spans="1:11" ht="15.75" x14ac:dyDescent="0.25">
      <c r="A11" s="3" t="s">
        <v>20</v>
      </c>
      <c r="B11" s="3" t="s">
        <v>78</v>
      </c>
      <c r="C11" s="3" t="s">
        <v>73</v>
      </c>
      <c r="D11" s="8" t="s">
        <v>74</v>
      </c>
      <c r="E11" s="3"/>
      <c r="F11" s="3"/>
      <c r="G11" s="8" t="s">
        <v>75</v>
      </c>
      <c r="H11" s="3"/>
      <c r="I11" s="3"/>
      <c r="J11" s="3">
        <v>0.47</v>
      </c>
      <c r="K11" s="3">
        <v>80.47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sqref="A1:K12"/>
    </sheetView>
  </sheetViews>
  <sheetFormatPr defaultRowHeight="15" x14ac:dyDescent="0.25"/>
  <cols>
    <col min="1" max="1" width="9.5703125" bestFit="1" customWidth="1"/>
    <col min="2" max="2" width="6.85546875" customWidth="1"/>
    <col min="3" max="3" width="10.28515625" customWidth="1"/>
    <col min="4" max="4" width="12.42578125" customWidth="1"/>
    <col min="5" max="5" width="12.5703125" customWidth="1"/>
    <col min="6" max="6" width="11.28515625" customWidth="1"/>
    <col min="7" max="7" width="13.85546875" customWidth="1"/>
    <col min="8" max="8" width="11.85546875" customWidth="1"/>
    <col min="9" max="9" width="9.42578125" customWidth="1"/>
    <col min="10" max="10" width="4.85546875" customWidth="1"/>
    <col min="11" max="11" width="6.7109375" customWidth="1"/>
  </cols>
  <sheetData>
    <row r="1" spans="1:11" x14ac:dyDescent="0.25">
      <c r="A1" s="13"/>
      <c r="B1" s="13" t="s">
        <v>89</v>
      </c>
      <c r="C1" s="13" t="s">
        <v>3</v>
      </c>
      <c r="D1" s="13" t="s">
        <v>4</v>
      </c>
      <c r="E1" s="13" t="s">
        <v>90</v>
      </c>
      <c r="F1" s="13" t="s">
        <v>88</v>
      </c>
      <c r="G1" s="13" t="s">
        <v>86</v>
      </c>
      <c r="H1" s="13" t="s">
        <v>87</v>
      </c>
      <c r="I1" s="13" t="s">
        <v>5</v>
      </c>
      <c r="J1" s="13" t="s">
        <v>17</v>
      </c>
      <c r="K1" s="13" t="s">
        <v>21</v>
      </c>
    </row>
    <row r="2" spans="1:11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</row>
    <row r="3" spans="1:11" x14ac:dyDescent="0.25">
      <c r="A3" s="13" t="s">
        <v>0</v>
      </c>
      <c r="B3" s="13" t="s">
        <v>77</v>
      </c>
      <c r="C3" s="14" t="s">
        <v>29</v>
      </c>
      <c r="D3" s="15" t="s">
        <v>24</v>
      </c>
      <c r="E3" s="16" t="s">
        <v>31</v>
      </c>
      <c r="F3" s="16"/>
      <c r="G3" s="16" t="s">
        <v>25</v>
      </c>
      <c r="H3" s="13" t="s">
        <v>26</v>
      </c>
      <c r="I3" s="13" t="s">
        <v>27</v>
      </c>
      <c r="J3" s="13">
        <v>0.33</v>
      </c>
      <c r="K3" s="13">
        <v>49.76</v>
      </c>
    </row>
    <row r="4" spans="1:11" x14ac:dyDescent="0.25">
      <c r="A4" s="13" t="s">
        <v>9</v>
      </c>
      <c r="B4" s="13" t="s">
        <v>77</v>
      </c>
      <c r="C4" s="13" t="s">
        <v>28</v>
      </c>
      <c r="D4" s="16" t="s">
        <v>30</v>
      </c>
      <c r="E4" s="16" t="s">
        <v>32</v>
      </c>
      <c r="F4" s="16"/>
      <c r="G4" s="16" t="s">
        <v>33</v>
      </c>
      <c r="H4" s="13" t="s">
        <v>92</v>
      </c>
      <c r="I4" s="13"/>
      <c r="J4" s="13">
        <v>0.34</v>
      </c>
      <c r="K4" s="13">
        <v>47.17</v>
      </c>
    </row>
    <row r="5" spans="1:11" x14ac:dyDescent="0.25">
      <c r="A5" s="13" t="s">
        <v>11</v>
      </c>
      <c r="B5" s="13" t="s">
        <v>77</v>
      </c>
      <c r="C5" s="13" t="s">
        <v>35</v>
      </c>
      <c r="D5" s="16" t="s">
        <v>36</v>
      </c>
      <c r="E5" s="16" t="s">
        <v>39</v>
      </c>
      <c r="F5" s="13" t="s">
        <v>40</v>
      </c>
      <c r="G5" s="17" t="s">
        <v>44</v>
      </c>
      <c r="H5" s="13" t="s">
        <v>41</v>
      </c>
      <c r="I5" s="13"/>
      <c r="J5" s="13">
        <v>0.31</v>
      </c>
      <c r="K5" s="13">
        <v>47.06</v>
      </c>
    </row>
    <row r="6" spans="1:11" x14ac:dyDescent="0.25">
      <c r="A6" s="13" t="s">
        <v>10</v>
      </c>
      <c r="B6" s="13" t="s">
        <v>77</v>
      </c>
      <c r="C6" s="13" t="s">
        <v>42</v>
      </c>
      <c r="D6" s="16" t="s">
        <v>36</v>
      </c>
      <c r="E6" s="13"/>
      <c r="F6" s="13"/>
      <c r="G6" s="16" t="s">
        <v>43</v>
      </c>
      <c r="H6" s="13" t="s">
        <v>45</v>
      </c>
      <c r="I6" s="13"/>
      <c r="J6" s="13">
        <v>0.37</v>
      </c>
      <c r="K6" s="13">
        <v>46.45</v>
      </c>
    </row>
    <row r="7" spans="1:11" x14ac:dyDescent="0.25">
      <c r="A7" s="13" t="s">
        <v>14</v>
      </c>
      <c r="B7" s="13" t="s">
        <v>78</v>
      </c>
      <c r="C7" s="13" t="s">
        <v>48</v>
      </c>
      <c r="D7" s="16" t="s">
        <v>54</v>
      </c>
      <c r="E7" s="16" t="s">
        <v>55</v>
      </c>
      <c r="F7" s="13"/>
      <c r="G7" s="16" t="s">
        <v>49</v>
      </c>
      <c r="H7" s="13" t="s">
        <v>50</v>
      </c>
      <c r="I7" s="16" t="s">
        <v>51</v>
      </c>
      <c r="J7" s="13">
        <v>0.44</v>
      </c>
      <c r="K7" s="13">
        <v>88</v>
      </c>
    </row>
    <row r="8" spans="1:11" x14ac:dyDescent="0.25">
      <c r="A8" s="13" t="s">
        <v>15</v>
      </c>
      <c r="B8" s="13" t="s">
        <v>78</v>
      </c>
      <c r="C8" s="13" t="s">
        <v>52</v>
      </c>
      <c r="D8" s="16" t="s">
        <v>53</v>
      </c>
      <c r="E8" s="16" t="s">
        <v>56</v>
      </c>
      <c r="F8" s="13"/>
      <c r="G8" s="16" t="s">
        <v>49</v>
      </c>
      <c r="H8" s="13" t="s">
        <v>57</v>
      </c>
      <c r="I8" s="13"/>
      <c r="J8" s="13">
        <v>0.44</v>
      </c>
      <c r="K8" s="13">
        <v>84.55</v>
      </c>
    </row>
    <row r="9" spans="1:11" x14ac:dyDescent="0.25">
      <c r="A9" s="13" t="s">
        <v>46</v>
      </c>
      <c r="B9" s="13" t="s">
        <v>78</v>
      </c>
      <c r="C9" s="13" t="s">
        <v>58</v>
      </c>
      <c r="D9" s="16" t="s">
        <v>59</v>
      </c>
      <c r="E9" s="16" t="s">
        <v>60</v>
      </c>
      <c r="F9" s="13" t="s">
        <v>61</v>
      </c>
      <c r="G9" s="16" t="s">
        <v>62</v>
      </c>
      <c r="H9" s="13" t="s">
        <v>63</v>
      </c>
      <c r="I9" s="13"/>
      <c r="J9" s="13">
        <v>0.43</v>
      </c>
      <c r="K9" s="13">
        <v>81.96</v>
      </c>
    </row>
    <row r="10" spans="1:11" x14ac:dyDescent="0.25">
      <c r="A10" s="13" t="s">
        <v>47</v>
      </c>
      <c r="B10" s="13" t="s">
        <v>78</v>
      </c>
      <c r="C10" s="13" t="s">
        <v>64</v>
      </c>
      <c r="D10" s="16" t="s">
        <v>65</v>
      </c>
      <c r="E10" s="16" t="s">
        <v>66</v>
      </c>
      <c r="F10" s="13" t="s">
        <v>67</v>
      </c>
      <c r="G10" s="16" t="s">
        <v>68</v>
      </c>
      <c r="H10" s="13"/>
      <c r="I10" s="13"/>
      <c r="J10" s="13">
        <v>0.41</v>
      </c>
      <c r="K10" s="13">
        <v>81.2</v>
      </c>
    </row>
    <row r="11" spans="1:11" x14ac:dyDescent="0.25">
      <c r="A11" s="13" t="s">
        <v>19</v>
      </c>
      <c r="B11" s="13" t="s">
        <v>78</v>
      </c>
      <c r="C11" s="13" t="s">
        <v>69</v>
      </c>
      <c r="D11" s="16" t="s">
        <v>70</v>
      </c>
      <c r="E11" s="13"/>
      <c r="F11" s="13"/>
      <c r="G11" s="16" t="s">
        <v>71</v>
      </c>
      <c r="H11" s="13" t="s">
        <v>72</v>
      </c>
      <c r="I11" s="13"/>
      <c r="J11" s="13">
        <v>0.46</v>
      </c>
      <c r="K11" s="13">
        <v>82.03</v>
      </c>
    </row>
    <row r="12" spans="1:11" x14ac:dyDescent="0.25">
      <c r="A12" s="13" t="s">
        <v>20</v>
      </c>
      <c r="B12" s="13" t="s">
        <v>78</v>
      </c>
      <c r="C12" s="13" t="s">
        <v>73</v>
      </c>
      <c r="D12" s="16" t="s">
        <v>74</v>
      </c>
      <c r="E12" s="13"/>
      <c r="F12" s="13"/>
      <c r="G12" s="16" t="s">
        <v>75</v>
      </c>
      <c r="H12" s="13"/>
      <c r="I12" s="13"/>
      <c r="J12" s="13">
        <v>0.47</v>
      </c>
      <c r="K12" s="13">
        <v>80.47</v>
      </c>
    </row>
    <row r="20" spans="4:4" x14ac:dyDescent="0.25">
      <c r="D20" t="s">
        <v>91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B25" sqref="A1:B25"/>
    </sheetView>
  </sheetViews>
  <sheetFormatPr defaultRowHeight="15" x14ac:dyDescent="0.25"/>
  <cols>
    <col min="2" max="2" width="18.42578125" customWidth="1"/>
    <col min="10" max="10" width="12.42578125" bestFit="1" customWidth="1"/>
  </cols>
  <sheetData>
    <row r="1" spans="1:10" ht="15.75" x14ac:dyDescent="0.25">
      <c r="A1" s="3"/>
      <c r="B1" s="3" t="s">
        <v>79</v>
      </c>
    </row>
    <row r="2" spans="1:10" ht="15.75" x14ac:dyDescent="0.25">
      <c r="A2" s="3" t="s">
        <v>3</v>
      </c>
      <c r="B2" s="18" t="s">
        <v>93</v>
      </c>
    </row>
    <row r="3" spans="1:10" ht="15.75" x14ac:dyDescent="0.25">
      <c r="A3" s="3" t="s">
        <v>80</v>
      </c>
      <c r="B3" s="11" t="s">
        <v>94</v>
      </c>
      <c r="J3">
        <v>-3.1602179999999999E-8</v>
      </c>
    </row>
    <row r="4" spans="1:10" ht="15.75" x14ac:dyDescent="0.25">
      <c r="A4" s="3" t="s">
        <v>17</v>
      </c>
      <c r="B4" s="2">
        <v>0.75448789999999999</v>
      </c>
    </row>
    <row r="5" spans="1:10" ht="15.75" x14ac:dyDescent="0.25">
      <c r="A5" s="3" t="s">
        <v>81</v>
      </c>
      <c r="B5" s="2">
        <v>114.1324</v>
      </c>
    </row>
    <row r="6" spans="1:10" ht="15.75" x14ac:dyDescent="0.25">
      <c r="A6" s="3" t="s">
        <v>82</v>
      </c>
      <c r="B6" s="2">
        <v>119.9953</v>
      </c>
    </row>
    <row r="7" spans="1:10" ht="15.75" x14ac:dyDescent="0.25">
      <c r="A7" s="3" t="s">
        <v>83</v>
      </c>
      <c r="B7" s="2">
        <v>-53.066200000000002</v>
      </c>
    </row>
    <row r="8" spans="1:10" ht="15.75" x14ac:dyDescent="0.25">
      <c r="A8" s="3"/>
      <c r="B8" s="3"/>
    </row>
    <row r="9" spans="1:10" ht="15.75" x14ac:dyDescent="0.25">
      <c r="A9" s="3"/>
      <c r="B9" s="3"/>
    </row>
    <row r="10" spans="1:10" ht="15.75" x14ac:dyDescent="0.25">
      <c r="A10" s="3"/>
      <c r="B10" s="3"/>
    </row>
    <row r="11" spans="1:10" ht="15.75" x14ac:dyDescent="0.25">
      <c r="A11" s="3"/>
      <c r="B11" s="3" t="s">
        <v>84</v>
      </c>
    </row>
    <row r="12" spans="1:10" ht="15.75" x14ac:dyDescent="0.25">
      <c r="A12" s="3" t="s">
        <v>3</v>
      </c>
      <c r="B12" s="2" t="s">
        <v>95</v>
      </c>
    </row>
    <row r="13" spans="1:10" ht="15.75" x14ac:dyDescent="0.25">
      <c r="A13" s="3" t="s">
        <v>80</v>
      </c>
      <c r="B13" s="5" t="s">
        <v>96</v>
      </c>
      <c r="J13" s="4">
        <v>-3.4309010000000003E-8</v>
      </c>
    </row>
    <row r="14" spans="1:10" ht="15.75" x14ac:dyDescent="0.25">
      <c r="A14" s="3" t="s">
        <v>17</v>
      </c>
      <c r="B14" s="2">
        <v>0.62037410000000004</v>
      </c>
    </row>
    <row r="15" spans="1:10" ht="15.75" x14ac:dyDescent="0.25">
      <c r="A15" s="3" t="s">
        <v>81</v>
      </c>
      <c r="B15" s="2">
        <v>130.20050000000001</v>
      </c>
    </row>
    <row r="16" spans="1:10" ht="15.75" x14ac:dyDescent="0.25">
      <c r="A16" s="3" t="s">
        <v>82</v>
      </c>
      <c r="B16" s="2">
        <v>136.53460000000001</v>
      </c>
    </row>
    <row r="17" spans="1:10" ht="15.75" x14ac:dyDescent="0.25">
      <c r="A17" s="3" t="s">
        <v>83</v>
      </c>
      <c r="B17" s="2">
        <v>-61.100259999999999</v>
      </c>
    </row>
    <row r="18" spans="1:10" ht="15.75" x14ac:dyDescent="0.25">
      <c r="A18" s="3"/>
      <c r="B18" s="3"/>
    </row>
    <row r="19" spans="1:10" ht="15.75" x14ac:dyDescent="0.25">
      <c r="A19" s="3"/>
      <c r="B19" s="3" t="s">
        <v>85</v>
      </c>
    </row>
    <row r="20" spans="1:10" ht="15.75" x14ac:dyDescent="0.25">
      <c r="A20" s="3" t="s">
        <v>3</v>
      </c>
      <c r="B20" s="2" t="s">
        <v>97</v>
      </c>
    </row>
    <row r="21" spans="1:10" ht="15.75" x14ac:dyDescent="0.25">
      <c r="A21" s="3" t="s">
        <v>80</v>
      </c>
      <c r="B21" s="5" t="s">
        <v>98</v>
      </c>
    </row>
    <row r="22" spans="1:10" ht="15.75" x14ac:dyDescent="0.25">
      <c r="A22" s="3" t="s">
        <v>17</v>
      </c>
      <c r="B22" s="2">
        <v>0.54495819999999995</v>
      </c>
      <c r="J22">
        <v>-2.3578020000000001E-8</v>
      </c>
    </row>
    <row r="23" spans="1:10" ht="15.75" x14ac:dyDescent="0.25">
      <c r="A23" s="3" t="s">
        <v>81</v>
      </c>
      <c r="B23" s="2">
        <v>131.29929999999999</v>
      </c>
    </row>
    <row r="24" spans="1:10" ht="15.75" x14ac:dyDescent="0.25">
      <c r="A24" s="3" t="s">
        <v>82</v>
      </c>
      <c r="B24" s="2">
        <v>137.5206</v>
      </c>
    </row>
    <row r="25" spans="1:10" ht="15.75" x14ac:dyDescent="0.25">
      <c r="A25" s="3" t="s">
        <v>83</v>
      </c>
      <c r="B25" s="2">
        <v>-61.649630000000002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sqref="A1:D5"/>
    </sheetView>
  </sheetViews>
  <sheetFormatPr defaultRowHeight="15" x14ac:dyDescent="0.25"/>
  <cols>
    <col min="2" max="2" width="17.5703125" bestFit="1" customWidth="1"/>
    <col min="3" max="3" width="21.42578125" bestFit="1" customWidth="1"/>
    <col min="4" max="4" width="17.5703125" bestFit="1" customWidth="1"/>
  </cols>
  <sheetData>
    <row r="1" spans="1:4" ht="15.75" thickBot="1" x14ac:dyDescent="0.3">
      <c r="A1" s="10"/>
      <c r="B1" s="10"/>
      <c r="C1" s="25" t="s">
        <v>279</v>
      </c>
      <c r="D1" s="10"/>
    </row>
    <row r="2" spans="1:4" ht="15.75" x14ac:dyDescent="0.25">
      <c r="A2" s="10"/>
      <c r="B2" s="19" t="s">
        <v>79</v>
      </c>
      <c r="C2" s="20" t="s">
        <v>84</v>
      </c>
      <c r="D2" s="20" t="s">
        <v>85</v>
      </c>
    </row>
    <row r="3" spans="1:4" ht="15.75" x14ac:dyDescent="0.25">
      <c r="A3" s="10" t="s">
        <v>3</v>
      </c>
      <c r="B3" s="18" t="s">
        <v>93</v>
      </c>
      <c r="C3" s="12" t="s">
        <v>95</v>
      </c>
      <c r="D3" s="12" t="s">
        <v>97</v>
      </c>
    </row>
    <row r="4" spans="1:4" ht="15.75" x14ac:dyDescent="0.25">
      <c r="A4" s="10" t="s">
        <v>80</v>
      </c>
      <c r="B4" s="11" t="s">
        <v>94</v>
      </c>
      <c r="C4" s="11" t="s">
        <v>96</v>
      </c>
      <c r="D4" s="11" t="s">
        <v>98</v>
      </c>
    </row>
    <row r="5" spans="1:4" ht="15.75" x14ac:dyDescent="0.25">
      <c r="A5" s="10" t="s">
        <v>17</v>
      </c>
      <c r="B5" s="12">
        <v>0.75</v>
      </c>
      <c r="C5" s="12">
        <v>0.62</v>
      </c>
      <c r="D5" s="12">
        <v>0.54</v>
      </c>
    </row>
    <row r="6" spans="1:4" ht="15.75" x14ac:dyDescent="0.25">
      <c r="A6" s="10"/>
      <c r="B6" s="12"/>
      <c r="C6" s="12"/>
      <c r="D6" s="12"/>
    </row>
    <row r="7" spans="1:4" ht="16.5" thickBot="1" x14ac:dyDescent="0.3">
      <c r="A7" s="10"/>
      <c r="B7" s="12"/>
      <c r="C7" s="25" t="s">
        <v>280</v>
      </c>
      <c r="D7" s="12"/>
    </row>
    <row r="8" spans="1:4" ht="15.75" x14ac:dyDescent="0.25">
      <c r="A8" s="10"/>
      <c r="B8" s="19" t="s">
        <v>79</v>
      </c>
      <c r="C8" s="20" t="s">
        <v>84</v>
      </c>
      <c r="D8" s="20" t="s">
        <v>85</v>
      </c>
    </row>
    <row r="9" spans="1:4" x14ac:dyDescent="0.25">
      <c r="A9" s="10" t="s">
        <v>3</v>
      </c>
      <c r="B9" s="10" t="s">
        <v>281</v>
      </c>
      <c r="C9" s="10" t="s">
        <v>283</v>
      </c>
      <c r="D9" s="10" t="s">
        <v>285</v>
      </c>
    </row>
    <row r="10" spans="1:4" x14ac:dyDescent="0.25">
      <c r="A10" s="10" t="s">
        <v>80</v>
      </c>
      <c r="B10" s="26" t="s">
        <v>282</v>
      </c>
      <c r="C10" s="26" t="s">
        <v>284</v>
      </c>
      <c r="D10" s="26" t="s">
        <v>286</v>
      </c>
    </row>
    <row r="11" spans="1:4" x14ac:dyDescent="0.25">
      <c r="A11" s="10" t="s">
        <v>17</v>
      </c>
      <c r="B11" s="10">
        <v>0.67</v>
      </c>
      <c r="C11" s="10">
        <v>0.56999999999999995</v>
      </c>
      <c r="D11" s="10">
        <v>0.5</v>
      </c>
    </row>
    <row r="12" spans="1:4" ht="15.75" x14ac:dyDescent="0.25">
      <c r="A12" s="18"/>
      <c r="B12" s="18"/>
      <c r="C12" s="10"/>
      <c r="D12" s="10"/>
    </row>
    <row r="13" spans="1:4" ht="16.5" thickBot="1" x14ac:dyDescent="0.3">
      <c r="A13" s="10"/>
      <c r="B13" s="12"/>
      <c r="C13" s="25" t="s">
        <v>287</v>
      </c>
      <c r="D13" s="12"/>
    </row>
    <row r="14" spans="1:4" ht="15.75" x14ac:dyDescent="0.25">
      <c r="A14" s="10"/>
      <c r="B14" s="19" t="s">
        <v>79</v>
      </c>
      <c r="C14" s="20" t="s">
        <v>84</v>
      </c>
      <c r="D14" s="20" t="s">
        <v>85</v>
      </c>
    </row>
    <row r="15" spans="1:4" x14ac:dyDescent="0.25">
      <c r="A15" s="10" t="s">
        <v>3</v>
      </c>
      <c r="B15" s="10" t="s">
        <v>288</v>
      </c>
      <c r="C15" s="27" t="s">
        <v>290</v>
      </c>
      <c r="D15" s="10" t="s">
        <v>299</v>
      </c>
    </row>
    <row r="16" spans="1:4" x14ac:dyDescent="0.25">
      <c r="A16" s="10" t="s">
        <v>80</v>
      </c>
      <c r="B16" s="26" t="s">
        <v>289</v>
      </c>
      <c r="C16" s="28" t="s">
        <v>291</v>
      </c>
      <c r="D16" s="26" t="s">
        <v>300</v>
      </c>
    </row>
    <row r="17" spans="1:4" x14ac:dyDescent="0.25">
      <c r="A17" s="10" t="s">
        <v>17</v>
      </c>
      <c r="B17" s="10">
        <v>0.75</v>
      </c>
      <c r="C17" s="10">
        <v>0.64</v>
      </c>
      <c r="D17" s="10">
        <v>0.68</v>
      </c>
    </row>
    <row r="18" spans="1:4" ht="15.75" x14ac:dyDescent="0.25">
      <c r="A18" s="18"/>
      <c r="B18" s="12"/>
      <c r="C18" s="10"/>
      <c r="D18" s="10"/>
    </row>
    <row r="19" spans="1:4" ht="16.5" thickBot="1" x14ac:dyDescent="0.3">
      <c r="A19" s="10"/>
      <c r="B19" s="12"/>
      <c r="C19" s="25" t="s">
        <v>292</v>
      </c>
      <c r="D19" s="12"/>
    </row>
    <row r="20" spans="1:4" ht="15.75" x14ac:dyDescent="0.25">
      <c r="A20" s="10"/>
      <c r="B20" s="19" t="s">
        <v>79</v>
      </c>
      <c r="C20" s="20" t="s">
        <v>84</v>
      </c>
      <c r="D20" s="20" t="s">
        <v>85</v>
      </c>
    </row>
    <row r="21" spans="1:4" x14ac:dyDescent="0.25">
      <c r="A21" s="10" t="s">
        <v>3</v>
      </c>
      <c r="B21" s="10" t="s">
        <v>293</v>
      </c>
      <c r="C21" s="27" t="s">
        <v>295</v>
      </c>
      <c r="D21" s="10" t="s">
        <v>297</v>
      </c>
    </row>
    <row r="22" spans="1:4" x14ac:dyDescent="0.25">
      <c r="A22" s="10" t="s">
        <v>80</v>
      </c>
      <c r="B22" s="26" t="s">
        <v>294</v>
      </c>
      <c r="C22" s="28" t="s">
        <v>296</v>
      </c>
      <c r="D22" s="26" t="s">
        <v>298</v>
      </c>
    </row>
    <row r="23" spans="1:4" x14ac:dyDescent="0.25">
      <c r="A23" s="10" t="s">
        <v>17</v>
      </c>
      <c r="B23" s="10">
        <v>0.74</v>
      </c>
      <c r="C23" s="10">
        <v>0.61</v>
      </c>
      <c r="D23" s="10">
        <v>0.68</v>
      </c>
    </row>
    <row r="24" spans="1:4" ht="15.75" x14ac:dyDescent="0.25">
      <c r="A24" s="3"/>
      <c r="B24" s="5"/>
    </row>
    <row r="25" spans="1:4" ht="15.75" x14ac:dyDescent="0.25">
      <c r="A25" s="3"/>
      <c r="B25" s="2"/>
    </row>
    <row r="26" spans="1:4" ht="15.75" x14ac:dyDescent="0.25">
      <c r="A26" s="3"/>
      <c r="B26" s="2"/>
    </row>
    <row r="27" spans="1:4" ht="15.75" x14ac:dyDescent="0.25">
      <c r="A27" s="3"/>
      <c r="B27" s="2"/>
    </row>
    <row r="28" spans="1:4" ht="15.75" x14ac:dyDescent="0.25">
      <c r="A28" s="3"/>
      <c r="B28" s="2"/>
    </row>
    <row r="29" spans="1:4" ht="15.75" x14ac:dyDescent="0.25">
      <c r="A29" s="3"/>
      <c r="B29" s="3"/>
    </row>
    <row r="30" spans="1:4" ht="15.75" x14ac:dyDescent="0.25">
      <c r="A30" s="3"/>
      <c r="B30" s="3"/>
    </row>
    <row r="31" spans="1:4" ht="15.75" x14ac:dyDescent="0.25">
      <c r="A31" s="3"/>
      <c r="B31" s="2"/>
    </row>
    <row r="32" spans="1:4" ht="15.75" x14ac:dyDescent="0.25">
      <c r="A32" s="3"/>
      <c r="B32" s="5"/>
    </row>
    <row r="33" spans="1:2" ht="15.75" x14ac:dyDescent="0.25">
      <c r="A33" s="3"/>
      <c r="B33" s="2"/>
    </row>
    <row r="34" spans="1:2" ht="15.75" x14ac:dyDescent="0.25">
      <c r="A34" s="3"/>
      <c r="B34" s="2"/>
    </row>
    <row r="35" spans="1:2" ht="15.75" x14ac:dyDescent="0.25">
      <c r="A35" s="3"/>
      <c r="B35" s="2"/>
    </row>
    <row r="36" spans="1:2" ht="15.75" x14ac:dyDescent="0.25">
      <c r="A36" s="3"/>
      <c r="B36" s="2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J9" sqref="J9"/>
    </sheetView>
  </sheetViews>
  <sheetFormatPr defaultRowHeight="15" x14ac:dyDescent="0.25"/>
  <cols>
    <col min="3" max="3" width="12.140625" bestFit="1" customWidth="1"/>
    <col min="5" max="7" width="13.5703125" bestFit="1" customWidth="1"/>
  </cols>
  <sheetData>
    <row r="1" spans="1:8" x14ac:dyDescent="0.25">
      <c r="A1" s="13"/>
      <c r="B1" s="13" t="s">
        <v>89</v>
      </c>
      <c r="C1" s="13" t="s">
        <v>4</v>
      </c>
      <c r="D1" s="13" t="s">
        <v>101</v>
      </c>
      <c r="E1" s="13" t="s">
        <v>86</v>
      </c>
      <c r="F1" s="13" t="s">
        <v>87</v>
      </c>
      <c r="G1" s="13" t="s">
        <v>5</v>
      </c>
      <c r="H1" s="13" t="s">
        <v>21</v>
      </c>
    </row>
    <row r="2" spans="1:8" x14ac:dyDescent="0.25">
      <c r="A2" s="13"/>
      <c r="B2" s="13"/>
      <c r="C2" s="13"/>
      <c r="D2" s="13"/>
      <c r="E2" s="13"/>
      <c r="F2" s="13"/>
      <c r="G2" s="13"/>
      <c r="H2" s="13"/>
    </row>
    <row r="3" spans="1:8" x14ac:dyDescent="0.25">
      <c r="A3" s="13" t="s">
        <v>0</v>
      </c>
      <c r="B3" s="13" t="s">
        <v>77</v>
      </c>
      <c r="C3" s="15" t="s">
        <v>100</v>
      </c>
      <c r="D3" s="16" t="s">
        <v>102</v>
      </c>
      <c r="E3" s="16" t="s">
        <v>103</v>
      </c>
      <c r="F3" s="13" t="s">
        <v>104</v>
      </c>
      <c r="G3" s="13" t="s">
        <v>105</v>
      </c>
      <c r="H3" s="13">
        <v>1314.7249999999999</v>
      </c>
    </row>
    <row r="4" spans="1:8" x14ac:dyDescent="0.25">
      <c r="A4" s="13" t="s">
        <v>9</v>
      </c>
      <c r="B4" s="13" t="s">
        <v>77</v>
      </c>
      <c r="C4" s="16" t="s">
        <v>106</v>
      </c>
      <c r="D4" s="16"/>
      <c r="E4" s="16" t="s">
        <v>107</v>
      </c>
      <c r="F4" s="13" t="s">
        <v>108</v>
      </c>
      <c r="G4" s="13" t="s">
        <v>109</v>
      </c>
      <c r="H4" s="13">
        <v>1302.212</v>
      </c>
    </row>
    <row r="5" spans="1:8" x14ac:dyDescent="0.25">
      <c r="A5" s="13" t="s">
        <v>10</v>
      </c>
      <c r="B5" s="13" t="s">
        <v>77</v>
      </c>
      <c r="C5" s="16" t="s">
        <v>110</v>
      </c>
      <c r="D5" s="16"/>
      <c r="E5" s="17" t="s">
        <v>111</v>
      </c>
      <c r="F5" s="13" t="s">
        <v>112</v>
      </c>
      <c r="G5" s="13"/>
      <c r="H5" s="13">
        <v>1290.4110000000001</v>
      </c>
    </row>
    <row r="6" spans="1:8" x14ac:dyDescent="0.25">
      <c r="A6" s="13" t="s">
        <v>14</v>
      </c>
      <c r="B6" s="13" t="s">
        <v>78</v>
      </c>
      <c r="C6" s="16" t="s">
        <v>113</v>
      </c>
      <c r="D6" s="13" t="s">
        <v>114</v>
      </c>
      <c r="E6" s="16" t="s">
        <v>115</v>
      </c>
      <c r="F6" s="13" t="s">
        <v>116</v>
      </c>
      <c r="G6" s="13" t="s">
        <v>117</v>
      </c>
      <c r="H6" s="13">
        <v>93.784390000000002</v>
      </c>
    </row>
    <row r="7" spans="1:8" x14ac:dyDescent="0.25">
      <c r="A7" s="13" t="s">
        <v>15</v>
      </c>
      <c r="B7" s="13" t="s">
        <v>78</v>
      </c>
      <c r="C7" s="16" t="s">
        <v>118</v>
      </c>
      <c r="D7" s="16" t="s">
        <v>119</v>
      </c>
      <c r="E7" s="16" t="s">
        <v>120</v>
      </c>
      <c r="F7" s="13" t="s">
        <v>121</v>
      </c>
      <c r="G7" s="16"/>
      <c r="H7" s="13">
        <v>76.300929999999994</v>
      </c>
    </row>
    <row r="8" spans="1:8" x14ac:dyDescent="0.25">
      <c r="A8" s="13" t="s">
        <v>19</v>
      </c>
      <c r="B8" s="13" t="s">
        <v>78</v>
      </c>
      <c r="C8" s="16" t="s">
        <v>122</v>
      </c>
      <c r="D8" s="16"/>
      <c r="E8" s="16" t="s">
        <v>123</v>
      </c>
      <c r="F8" s="13" t="s">
        <v>124</v>
      </c>
      <c r="G8" s="13"/>
      <c r="H8" s="13">
        <v>67.461749999999995</v>
      </c>
    </row>
    <row r="9" spans="1:8" x14ac:dyDescent="0.25">
      <c r="A9" s="13" t="s">
        <v>20</v>
      </c>
      <c r="B9" s="13" t="s">
        <v>78</v>
      </c>
      <c r="C9" s="16" t="s">
        <v>122</v>
      </c>
      <c r="D9" s="16"/>
      <c r="E9" s="16" t="s">
        <v>123</v>
      </c>
      <c r="F9" s="13" t="s">
        <v>124</v>
      </c>
      <c r="G9" s="13"/>
      <c r="H9" s="13">
        <v>64.301199999999994</v>
      </c>
    </row>
    <row r="10" spans="1:8" x14ac:dyDescent="0.25">
      <c r="A10" s="13" t="s">
        <v>99</v>
      </c>
      <c r="B10" s="13" t="s">
        <v>78</v>
      </c>
      <c r="C10" s="16" t="s">
        <v>125</v>
      </c>
      <c r="D10" s="16"/>
      <c r="E10" s="16" t="s">
        <v>126</v>
      </c>
      <c r="F10" s="13"/>
      <c r="G10" s="13"/>
      <c r="H10" s="13">
        <v>56.57602</v>
      </c>
    </row>
    <row r="11" spans="1:8" x14ac:dyDescent="0.25">
      <c r="A11" s="13"/>
      <c r="B11" s="13"/>
      <c r="C11" s="16"/>
      <c r="D11" s="13"/>
      <c r="E11" s="16"/>
      <c r="F11" s="13"/>
      <c r="G11" s="13"/>
      <c r="H11" s="13"/>
    </row>
    <row r="12" spans="1:8" x14ac:dyDescent="0.25">
      <c r="A12" s="13"/>
      <c r="B12" s="13"/>
      <c r="C12" s="16"/>
      <c r="D12" s="13"/>
      <c r="E12" s="16"/>
      <c r="F12" s="13"/>
      <c r="G12" s="13"/>
      <c r="H12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8"/>
  <sheetViews>
    <sheetView topLeftCell="A43" workbookViewId="0">
      <selection activeCell="B2" sqref="B2"/>
    </sheetView>
  </sheetViews>
  <sheetFormatPr defaultRowHeight="15" x14ac:dyDescent="0.25"/>
  <cols>
    <col min="3" max="3" width="14.85546875" bestFit="1" customWidth="1"/>
    <col min="4" max="4" width="13" customWidth="1"/>
    <col min="7" max="7" width="12.5703125" customWidth="1"/>
    <col min="12" max="12" width="11.5703125" bestFit="1" customWidth="1"/>
    <col min="14" max="14" width="12.5703125" bestFit="1" customWidth="1"/>
    <col min="15" max="15" width="11.5703125" bestFit="1" customWidth="1"/>
  </cols>
  <sheetData>
    <row r="1" spans="1:18" x14ac:dyDescent="0.25">
      <c r="A1" t="s">
        <v>127</v>
      </c>
      <c r="B1" t="s">
        <v>89</v>
      </c>
      <c r="C1" t="s">
        <v>128</v>
      </c>
      <c r="D1" t="s">
        <v>129</v>
      </c>
      <c r="E1" t="s">
        <v>130</v>
      </c>
      <c r="F1" t="s">
        <v>131</v>
      </c>
      <c r="G1" t="s">
        <v>132</v>
      </c>
      <c r="H1" t="s">
        <v>133</v>
      </c>
      <c r="I1" t="s">
        <v>134</v>
      </c>
      <c r="J1" t="s">
        <v>135</v>
      </c>
      <c r="K1" t="s">
        <v>5</v>
      </c>
      <c r="L1" t="s">
        <v>136</v>
      </c>
      <c r="M1" t="s">
        <v>137</v>
      </c>
      <c r="N1" t="s">
        <v>138</v>
      </c>
      <c r="O1" t="s">
        <v>139</v>
      </c>
      <c r="P1" t="s">
        <v>141</v>
      </c>
      <c r="Q1" t="s">
        <v>140</v>
      </c>
      <c r="R1" t="s">
        <v>142</v>
      </c>
    </row>
    <row r="2" spans="1:18" x14ac:dyDescent="0.25">
      <c r="A2">
        <v>20</v>
      </c>
      <c r="B2" t="s">
        <v>143</v>
      </c>
      <c r="C2" t="s">
        <v>144</v>
      </c>
    </row>
    <row r="3" spans="1:18" x14ac:dyDescent="0.25">
      <c r="A3">
        <v>21</v>
      </c>
      <c r="B3" t="s">
        <v>143</v>
      </c>
      <c r="D3" t="s">
        <v>145</v>
      </c>
    </row>
    <row r="4" spans="1:18" x14ac:dyDescent="0.25">
      <c r="A4">
        <v>22</v>
      </c>
      <c r="B4" t="s">
        <v>143</v>
      </c>
      <c r="E4" t="s">
        <v>146</v>
      </c>
    </row>
    <row r="5" spans="1:18" x14ac:dyDescent="0.25">
      <c r="A5">
        <v>23</v>
      </c>
      <c r="B5" t="s">
        <v>143</v>
      </c>
      <c r="F5" t="s">
        <v>147</v>
      </c>
    </row>
    <row r="6" spans="1:18" x14ac:dyDescent="0.25">
      <c r="A6">
        <v>24</v>
      </c>
      <c r="B6" t="s">
        <v>143</v>
      </c>
      <c r="G6" t="s">
        <v>148</v>
      </c>
    </row>
    <row r="7" spans="1:18" x14ac:dyDescent="0.25">
      <c r="A7">
        <v>25</v>
      </c>
      <c r="B7" t="s">
        <v>143</v>
      </c>
      <c r="H7" t="s">
        <v>149</v>
      </c>
    </row>
    <row r="8" spans="1:18" x14ac:dyDescent="0.25">
      <c r="A8">
        <v>26</v>
      </c>
      <c r="B8" t="s">
        <v>143</v>
      </c>
      <c r="I8" t="s">
        <v>150</v>
      </c>
    </row>
    <row r="9" spans="1:18" ht="14.1" customHeight="1" x14ac:dyDescent="0.25">
      <c r="A9">
        <v>27</v>
      </c>
      <c r="B9" t="s">
        <v>143</v>
      </c>
      <c r="J9" t="s">
        <v>151</v>
      </c>
    </row>
    <row r="10" spans="1:18" x14ac:dyDescent="0.25">
      <c r="A10">
        <v>28</v>
      </c>
      <c r="B10" t="s">
        <v>143</v>
      </c>
      <c r="K10" t="s">
        <v>152</v>
      </c>
    </row>
    <row r="11" spans="1:18" x14ac:dyDescent="0.25">
      <c r="A11">
        <v>29</v>
      </c>
      <c r="B11" t="s">
        <v>143</v>
      </c>
      <c r="L11" t="s">
        <v>153</v>
      </c>
    </row>
    <row r="12" spans="1:18" x14ac:dyDescent="0.25">
      <c r="A12">
        <v>30</v>
      </c>
      <c r="B12" t="s">
        <v>143</v>
      </c>
      <c r="M12" t="s">
        <v>154</v>
      </c>
    </row>
    <row r="13" spans="1:18" x14ac:dyDescent="0.25">
      <c r="A13">
        <v>31</v>
      </c>
      <c r="B13" t="s">
        <v>143</v>
      </c>
      <c r="N13" t="s">
        <v>155</v>
      </c>
    </row>
    <row r="14" spans="1:18" x14ac:dyDescent="0.25">
      <c r="A14">
        <v>32</v>
      </c>
      <c r="B14" t="s">
        <v>143</v>
      </c>
      <c r="O14" t="s">
        <v>156</v>
      </c>
    </row>
    <row r="15" spans="1:18" x14ac:dyDescent="0.25">
      <c r="A15">
        <v>33</v>
      </c>
      <c r="B15" t="s">
        <v>143</v>
      </c>
      <c r="P15" t="s">
        <v>157</v>
      </c>
    </row>
    <row r="16" spans="1:18" x14ac:dyDescent="0.25">
      <c r="A16">
        <v>34</v>
      </c>
      <c r="B16" t="s">
        <v>143</v>
      </c>
      <c r="Q16" t="s">
        <v>158</v>
      </c>
    </row>
    <row r="17" spans="1:18" s="21" customFormat="1" x14ac:dyDescent="0.25">
      <c r="A17" s="21">
        <v>35</v>
      </c>
      <c r="B17" s="21" t="s">
        <v>143</v>
      </c>
      <c r="R17" s="21" t="s">
        <v>159</v>
      </c>
    </row>
    <row r="18" spans="1:18" x14ac:dyDescent="0.25">
      <c r="A18" t="s">
        <v>127</v>
      </c>
      <c r="B18" t="s">
        <v>89</v>
      </c>
      <c r="C18" t="s">
        <v>128</v>
      </c>
      <c r="D18" t="s">
        <v>129</v>
      </c>
      <c r="E18" t="s">
        <v>130</v>
      </c>
      <c r="F18" t="s">
        <v>131</v>
      </c>
      <c r="G18" t="s">
        <v>132</v>
      </c>
      <c r="H18" t="s">
        <v>133</v>
      </c>
      <c r="I18" t="s">
        <v>134</v>
      </c>
      <c r="J18" t="s">
        <v>135</v>
      </c>
      <c r="K18" t="s">
        <v>5</v>
      </c>
      <c r="L18" t="s">
        <v>136</v>
      </c>
      <c r="M18" t="s">
        <v>137</v>
      </c>
      <c r="N18" t="s">
        <v>138</v>
      </c>
      <c r="O18" t="s">
        <v>139</v>
      </c>
      <c r="P18" t="s">
        <v>141</v>
      </c>
      <c r="Q18" t="s">
        <v>140</v>
      </c>
      <c r="R18" t="s">
        <v>142</v>
      </c>
    </row>
    <row r="19" spans="1:18" x14ac:dyDescent="0.25">
      <c r="A19">
        <v>40</v>
      </c>
      <c r="B19" s="21" t="s">
        <v>143</v>
      </c>
      <c r="C19" t="s">
        <v>160</v>
      </c>
    </row>
    <row r="20" spans="1:18" x14ac:dyDescent="0.25">
      <c r="A20">
        <v>41</v>
      </c>
      <c r="B20" s="21" t="s">
        <v>143</v>
      </c>
      <c r="C20" t="s">
        <v>161</v>
      </c>
      <c r="D20" t="s">
        <v>162</v>
      </c>
    </row>
    <row r="21" spans="1:18" x14ac:dyDescent="0.25">
      <c r="A21">
        <v>42</v>
      </c>
      <c r="B21" s="21" t="s">
        <v>143</v>
      </c>
      <c r="C21" t="s">
        <v>163</v>
      </c>
      <c r="E21" t="s">
        <v>164</v>
      </c>
    </row>
    <row r="22" spans="1:18" x14ac:dyDescent="0.25">
      <c r="A22">
        <v>43</v>
      </c>
      <c r="B22" s="21" t="s">
        <v>143</v>
      </c>
      <c r="C22" t="s">
        <v>160</v>
      </c>
      <c r="F22" t="s">
        <v>165</v>
      </c>
    </row>
    <row r="23" spans="1:18" x14ac:dyDescent="0.25">
      <c r="A23">
        <v>44</v>
      </c>
      <c r="B23" s="21" t="s">
        <v>143</v>
      </c>
      <c r="C23" t="s">
        <v>166</v>
      </c>
      <c r="G23" t="s">
        <v>167</v>
      </c>
    </row>
    <row r="24" spans="1:18" x14ac:dyDescent="0.25">
      <c r="A24">
        <v>45</v>
      </c>
      <c r="B24" s="21" t="s">
        <v>143</v>
      </c>
      <c r="C24" t="s">
        <v>168</v>
      </c>
      <c r="H24" t="s">
        <v>169</v>
      </c>
    </row>
    <row r="25" spans="1:18" x14ac:dyDescent="0.25">
      <c r="A25">
        <v>46</v>
      </c>
      <c r="B25" s="21" t="s">
        <v>143</v>
      </c>
      <c r="C25" t="s">
        <v>170</v>
      </c>
      <c r="I25" t="s">
        <v>171</v>
      </c>
    </row>
    <row r="26" spans="1:18" x14ac:dyDescent="0.25">
      <c r="A26">
        <v>47</v>
      </c>
      <c r="B26" s="21" t="s">
        <v>143</v>
      </c>
      <c r="C26" t="s">
        <v>172</v>
      </c>
      <c r="J26" t="s">
        <v>173</v>
      </c>
    </row>
    <row r="27" spans="1:18" x14ac:dyDescent="0.25">
      <c r="A27">
        <v>48</v>
      </c>
      <c r="B27" s="21" t="s">
        <v>143</v>
      </c>
      <c r="C27" t="s">
        <v>174</v>
      </c>
      <c r="K27" t="s">
        <v>175</v>
      </c>
    </row>
    <row r="28" spans="1:18" x14ac:dyDescent="0.25">
      <c r="A28">
        <v>49</v>
      </c>
      <c r="B28" s="21" t="s">
        <v>143</v>
      </c>
      <c r="C28" t="s">
        <v>176</v>
      </c>
      <c r="L28" t="s">
        <v>177</v>
      </c>
    </row>
    <row r="29" spans="1:18" x14ac:dyDescent="0.25">
      <c r="A29">
        <v>50</v>
      </c>
      <c r="B29" s="21" t="s">
        <v>143</v>
      </c>
      <c r="C29" t="s">
        <v>178</v>
      </c>
      <c r="M29" t="s">
        <v>179</v>
      </c>
    </row>
    <row r="30" spans="1:18" x14ac:dyDescent="0.25">
      <c r="A30">
        <v>51</v>
      </c>
      <c r="B30" s="21" t="s">
        <v>143</v>
      </c>
      <c r="C30" t="s">
        <v>180</v>
      </c>
      <c r="N30" t="s">
        <v>181</v>
      </c>
    </row>
    <row r="31" spans="1:18" x14ac:dyDescent="0.25">
      <c r="A31">
        <v>52</v>
      </c>
      <c r="B31" s="21" t="s">
        <v>143</v>
      </c>
      <c r="C31" t="s">
        <v>182</v>
      </c>
      <c r="O31">
        <v>8.3199999999999996E-2</v>
      </c>
    </row>
    <row r="32" spans="1:18" x14ac:dyDescent="0.25">
      <c r="A32">
        <v>53</v>
      </c>
      <c r="B32" s="21" t="s">
        <v>143</v>
      </c>
      <c r="C32" t="s">
        <v>176</v>
      </c>
      <c r="P32" t="s">
        <v>183</v>
      </c>
    </row>
    <row r="33" spans="1:19" x14ac:dyDescent="0.25">
      <c r="A33">
        <v>54</v>
      </c>
      <c r="B33" s="21" t="s">
        <v>143</v>
      </c>
      <c r="C33" t="s">
        <v>185</v>
      </c>
      <c r="Q33" t="s">
        <v>184</v>
      </c>
    </row>
    <row r="34" spans="1:19" x14ac:dyDescent="0.25">
      <c r="A34">
        <v>55</v>
      </c>
      <c r="B34" s="22" t="s">
        <v>143</v>
      </c>
      <c r="C34" t="s">
        <v>186</v>
      </c>
      <c r="R34" t="s">
        <v>187</v>
      </c>
    </row>
    <row r="35" spans="1:19" s="23" customFormat="1" x14ac:dyDescent="0.25">
      <c r="A35" s="23" t="s">
        <v>127</v>
      </c>
      <c r="B35" s="23" t="s">
        <v>89</v>
      </c>
      <c r="C35" s="23" t="s">
        <v>128</v>
      </c>
      <c r="D35" s="23" t="s">
        <v>188</v>
      </c>
      <c r="E35" s="23" t="s">
        <v>129</v>
      </c>
      <c r="F35" s="23" t="s">
        <v>130</v>
      </c>
      <c r="G35" s="23" t="s">
        <v>131</v>
      </c>
      <c r="H35" s="23" t="s">
        <v>132</v>
      </c>
      <c r="I35" s="23" t="s">
        <v>133</v>
      </c>
      <c r="J35" s="23" t="s">
        <v>134</v>
      </c>
      <c r="K35" s="23" t="s">
        <v>135</v>
      </c>
      <c r="L35" s="23" t="s">
        <v>5</v>
      </c>
      <c r="M35" s="23" t="s">
        <v>136</v>
      </c>
      <c r="N35" s="23" t="s">
        <v>137</v>
      </c>
      <c r="O35" s="23" t="s">
        <v>138</v>
      </c>
      <c r="P35" s="23" t="s">
        <v>139</v>
      </c>
      <c r="Q35" s="23" t="s">
        <v>141</v>
      </c>
      <c r="R35" s="23" t="s">
        <v>140</v>
      </c>
      <c r="S35" s="23" t="s">
        <v>142</v>
      </c>
    </row>
    <row r="36" spans="1:19" x14ac:dyDescent="0.25">
      <c r="A36">
        <v>60</v>
      </c>
      <c r="B36" s="21" t="s">
        <v>143</v>
      </c>
      <c r="C36" s="24" t="s">
        <v>189</v>
      </c>
      <c r="D36" t="s">
        <v>190</v>
      </c>
    </row>
    <row r="37" spans="1:19" x14ac:dyDescent="0.25">
      <c r="A37">
        <v>61</v>
      </c>
      <c r="B37" s="21" t="s">
        <v>143</v>
      </c>
      <c r="C37" s="24" t="s">
        <v>191</v>
      </c>
      <c r="D37" t="s">
        <v>192</v>
      </c>
      <c r="E37" t="s">
        <v>193</v>
      </c>
    </row>
    <row r="38" spans="1:19" x14ac:dyDescent="0.25">
      <c r="A38">
        <v>62</v>
      </c>
      <c r="B38" s="21" t="s">
        <v>143</v>
      </c>
      <c r="C38" s="24" t="s">
        <v>194</v>
      </c>
      <c r="D38" t="s">
        <v>195</v>
      </c>
      <c r="F38" t="s">
        <v>196</v>
      </c>
    </row>
    <row r="39" spans="1:19" x14ac:dyDescent="0.25">
      <c r="A39">
        <v>63</v>
      </c>
      <c r="B39" s="21" t="s">
        <v>143</v>
      </c>
      <c r="C39" s="24" t="s">
        <v>199</v>
      </c>
      <c r="D39" t="s">
        <v>197</v>
      </c>
      <c r="G39" t="s">
        <v>198</v>
      </c>
    </row>
    <row r="40" spans="1:19" x14ac:dyDescent="0.25">
      <c r="A40">
        <v>64</v>
      </c>
      <c r="B40" s="21" t="s">
        <v>143</v>
      </c>
      <c r="C40" s="24" t="s">
        <v>200</v>
      </c>
      <c r="D40" t="s">
        <v>201</v>
      </c>
      <c r="H40" t="s">
        <v>202</v>
      </c>
    </row>
    <row r="41" spans="1:19" x14ac:dyDescent="0.25">
      <c r="A41">
        <v>65</v>
      </c>
      <c r="B41" s="21" t="s">
        <v>143</v>
      </c>
      <c r="C41" s="24" t="s">
        <v>203</v>
      </c>
      <c r="D41" t="s">
        <v>204</v>
      </c>
      <c r="I41" t="s">
        <v>205</v>
      </c>
    </row>
    <row r="42" spans="1:19" x14ac:dyDescent="0.25">
      <c r="A42">
        <v>66</v>
      </c>
      <c r="B42" s="21" t="s">
        <v>143</v>
      </c>
      <c r="C42" s="24" t="s">
        <v>206</v>
      </c>
      <c r="D42" t="s">
        <v>207</v>
      </c>
      <c r="J42" t="s">
        <v>208</v>
      </c>
    </row>
    <row r="43" spans="1:19" x14ac:dyDescent="0.25">
      <c r="A43">
        <v>67</v>
      </c>
      <c r="B43" s="21" t="s">
        <v>143</v>
      </c>
      <c r="C43" s="24" t="s">
        <v>209</v>
      </c>
      <c r="D43" t="s">
        <v>210</v>
      </c>
      <c r="K43" t="s">
        <v>211</v>
      </c>
    </row>
    <row r="44" spans="1:19" x14ac:dyDescent="0.25">
      <c r="A44">
        <v>68</v>
      </c>
      <c r="B44" s="21" t="s">
        <v>143</v>
      </c>
      <c r="C44" s="24" t="s">
        <v>189</v>
      </c>
      <c r="D44" t="s">
        <v>212</v>
      </c>
      <c r="L44" t="s">
        <v>213</v>
      </c>
    </row>
    <row r="45" spans="1:19" x14ac:dyDescent="0.25">
      <c r="A45">
        <v>69</v>
      </c>
      <c r="B45" s="21" t="s">
        <v>143</v>
      </c>
      <c r="C45" s="24" t="s">
        <v>214</v>
      </c>
      <c r="D45" t="s">
        <v>215</v>
      </c>
      <c r="M45" t="s">
        <v>215</v>
      </c>
    </row>
    <row r="46" spans="1:19" x14ac:dyDescent="0.25">
      <c r="A46">
        <v>70</v>
      </c>
      <c r="B46" s="21" t="s">
        <v>143</v>
      </c>
      <c r="C46" s="24" t="s">
        <v>216</v>
      </c>
      <c r="D46" t="s">
        <v>217</v>
      </c>
      <c r="N46" t="s">
        <v>218</v>
      </c>
    </row>
    <row r="47" spans="1:19" x14ac:dyDescent="0.25">
      <c r="A47">
        <v>71</v>
      </c>
      <c r="B47" s="21" t="s">
        <v>143</v>
      </c>
      <c r="C47" s="24" t="s">
        <v>219</v>
      </c>
      <c r="D47" t="s">
        <v>220</v>
      </c>
      <c r="O47" t="s">
        <v>221</v>
      </c>
    </row>
    <row r="48" spans="1:19" x14ac:dyDescent="0.25">
      <c r="A48">
        <v>72</v>
      </c>
      <c r="B48" s="21" t="s">
        <v>143</v>
      </c>
      <c r="C48" s="24" t="s">
        <v>222</v>
      </c>
      <c r="D48" t="s">
        <v>223</v>
      </c>
      <c r="P48" t="s">
        <v>224</v>
      </c>
    </row>
    <row r="49" spans="1:19" x14ac:dyDescent="0.25">
      <c r="A49">
        <v>73</v>
      </c>
      <c r="B49" s="21" t="s">
        <v>143</v>
      </c>
      <c r="C49" s="24" t="s">
        <v>225</v>
      </c>
      <c r="D49" t="s">
        <v>226</v>
      </c>
      <c r="Q49" t="s">
        <v>227</v>
      </c>
    </row>
    <row r="50" spans="1:19" x14ac:dyDescent="0.25">
      <c r="A50">
        <v>74</v>
      </c>
      <c r="B50" s="21" t="s">
        <v>143</v>
      </c>
      <c r="C50" s="24" t="s">
        <v>228</v>
      </c>
      <c r="D50" t="s">
        <v>229</v>
      </c>
      <c r="R50" t="s">
        <v>230</v>
      </c>
    </row>
    <row r="51" spans="1:19" x14ac:dyDescent="0.25">
      <c r="A51">
        <v>75</v>
      </c>
      <c r="B51" s="21" t="s">
        <v>143</v>
      </c>
      <c r="C51" s="24" t="s">
        <v>231</v>
      </c>
      <c r="D51" t="s">
        <v>232</v>
      </c>
      <c r="S51" t="s">
        <v>233</v>
      </c>
    </row>
    <row r="52" spans="1:19" s="23" customFormat="1" x14ac:dyDescent="0.25">
      <c r="A52" s="23" t="s">
        <v>127</v>
      </c>
      <c r="B52" s="23" t="s">
        <v>89</v>
      </c>
      <c r="C52" s="23" t="s">
        <v>128</v>
      </c>
      <c r="D52" s="23" t="s">
        <v>234</v>
      </c>
      <c r="E52" s="23" t="s">
        <v>129</v>
      </c>
      <c r="F52" s="23" t="s">
        <v>130</v>
      </c>
      <c r="G52" s="23" t="s">
        <v>131</v>
      </c>
      <c r="H52" s="23" t="s">
        <v>132</v>
      </c>
      <c r="I52" s="23" t="s">
        <v>133</v>
      </c>
      <c r="J52" s="23" t="s">
        <v>134</v>
      </c>
      <c r="K52" s="23" t="s">
        <v>135</v>
      </c>
      <c r="L52" s="23" t="s">
        <v>5</v>
      </c>
      <c r="M52" s="23" t="s">
        <v>136</v>
      </c>
      <c r="N52" s="23" t="s">
        <v>137</v>
      </c>
      <c r="O52" s="23" t="s">
        <v>138</v>
      </c>
      <c r="P52" s="23" t="s">
        <v>139</v>
      </c>
      <c r="Q52" s="23" t="s">
        <v>141</v>
      </c>
      <c r="R52" s="23" t="s">
        <v>140</v>
      </c>
      <c r="S52" s="23" t="s">
        <v>142</v>
      </c>
    </row>
    <row r="53" spans="1:19" x14ac:dyDescent="0.25">
      <c r="A53" s="24">
        <v>80</v>
      </c>
      <c r="B53" s="21" t="s">
        <v>143</v>
      </c>
      <c r="C53" s="24" t="s">
        <v>235</v>
      </c>
      <c r="D53" s="24" t="s">
        <v>236</v>
      </c>
    </row>
    <row r="54" spans="1:19" x14ac:dyDescent="0.25">
      <c r="A54" s="24">
        <v>81</v>
      </c>
      <c r="B54" s="21" t="s">
        <v>143</v>
      </c>
      <c r="C54" s="24" t="s">
        <v>237</v>
      </c>
      <c r="D54" s="24" t="s">
        <v>238</v>
      </c>
      <c r="E54">
        <v>1.14E-2</v>
      </c>
    </row>
    <row r="55" spans="1:19" x14ac:dyDescent="0.25">
      <c r="A55" s="24">
        <v>82</v>
      </c>
      <c r="B55" s="21" t="s">
        <v>143</v>
      </c>
      <c r="C55" s="24" t="s">
        <v>239</v>
      </c>
      <c r="D55" s="24" t="s">
        <v>240</v>
      </c>
      <c r="F55" t="s">
        <v>241</v>
      </c>
    </row>
    <row r="56" spans="1:19" x14ac:dyDescent="0.25">
      <c r="A56" s="24">
        <v>83</v>
      </c>
      <c r="B56" s="21" t="s">
        <v>143</v>
      </c>
      <c r="C56" s="24" t="s">
        <v>245</v>
      </c>
      <c r="D56" s="24" t="s">
        <v>242</v>
      </c>
      <c r="G56" t="s">
        <v>243</v>
      </c>
    </row>
    <row r="57" spans="1:19" x14ac:dyDescent="0.25">
      <c r="A57" s="24">
        <v>84</v>
      </c>
      <c r="B57" s="21" t="s">
        <v>143</v>
      </c>
      <c r="C57" s="24" t="s">
        <v>244</v>
      </c>
      <c r="D57" s="24" t="s">
        <v>246</v>
      </c>
      <c r="H57" t="s">
        <v>247</v>
      </c>
    </row>
    <row r="58" spans="1:19" x14ac:dyDescent="0.25">
      <c r="A58" s="24">
        <v>85</v>
      </c>
      <c r="B58" s="21" t="s">
        <v>143</v>
      </c>
      <c r="C58" s="24" t="s">
        <v>248</v>
      </c>
      <c r="D58" s="24" t="s">
        <v>249</v>
      </c>
      <c r="I58" t="s">
        <v>250</v>
      </c>
    </row>
    <row r="59" spans="1:19" x14ac:dyDescent="0.25">
      <c r="A59" s="24">
        <v>86</v>
      </c>
      <c r="B59" s="21" t="s">
        <v>143</v>
      </c>
      <c r="C59" s="24" t="s">
        <v>235</v>
      </c>
      <c r="D59" s="24" t="s">
        <v>251</v>
      </c>
      <c r="J59" t="s">
        <v>252</v>
      </c>
    </row>
    <row r="60" spans="1:19" x14ac:dyDescent="0.25">
      <c r="A60" s="24">
        <v>87</v>
      </c>
      <c r="B60" s="21" t="s">
        <v>143</v>
      </c>
      <c r="C60" s="24" t="s">
        <v>253</v>
      </c>
      <c r="D60" s="24" t="s">
        <v>254</v>
      </c>
      <c r="K60" t="s">
        <v>255</v>
      </c>
    </row>
    <row r="61" spans="1:19" x14ac:dyDescent="0.25">
      <c r="A61" s="24">
        <v>88</v>
      </c>
      <c r="B61" s="21" t="s">
        <v>143</v>
      </c>
      <c r="C61" s="24" t="s">
        <v>256</v>
      </c>
      <c r="D61" s="24" t="s">
        <v>257</v>
      </c>
      <c r="L61" t="s">
        <v>258</v>
      </c>
    </row>
    <row r="62" spans="1:19" x14ac:dyDescent="0.25">
      <c r="A62" s="24">
        <v>89</v>
      </c>
      <c r="B62" s="21" t="s">
        <v>143</v>
      </c>
      <c r="C62" s="24" t="s">
        <v>225</v>
      </c>
      <c r="D62" s="24" t="s">
        <v>259</v>
      </c>
      <c r="M62" t="s">
        <v>260</v>
      </c>
    </row>
    <row r="63" spans="1:19" x14ac:dyDescent="0.25">
      <c r="A63" s="24">
        <v>90</v>
      </c>
      <c r="B63" s="21" t="s">
        <v>143</v>
      </c>
      <c r="C63" s="24" t="s">
        <v>261</v>
      </c>
      <c r="D63" s="24" t="s">
        <v>262</v>
      </c>
      <c r="N63" t="s">
        <v>263</v>
      </c>
    </row>
    <row r="64" spans="1:19" x14ac:dyDescent="0.25">
      <c r="A64" s="24">
        <v>91</v>
      </c>
      <c r="B64" s="21" t="s">
        <v>143</v>
      </c>
      <c r="C64" s="24" t="s">
        <v>264</v>
      </c>
      <c r="D64" s="24" t="s">
        <v>265</v>
      </c>
      <c r="O64" t="s">
        <v>266</v>
      </c>
    </row>
    <row r="65" spans="1:19" x14ac:dyDescent="0.25">
      <c r="A65" s="24">
        <v>92</v>
      </c>
      <c r="B65" s="21" t="s">
        <v>143</v>
      </c>
      <c r="C65" s="24" t="s">
        <v>267</v>
      </c>
      <c r="D65" s="24" t="s">
        <v>268</v>
      </c>
      <c r="P65" t="s">
        <v>269</v>
      </c>
    </row>
    <row r="66" spans="1:19" x14ac:dyDescent="0.25">
      <c r="A66" s="24">
        <v>93</v>
      </c>
      <c r="B66" s="21" t="s">
        <v>143</v>
      </c>
      <c r="C66" s="24" t="s">
        <v>270</v>
      </c>
      <c r="D66" s="24" t="s">
        <v>271</v>
      </c>
      <c r="Q66" t="s">
        <v>272</v>
      </c>
    </row>
    <row r="67" spans="1:19" x14ac:dyDescent="0.25">
      <c r="A67" s="24">
        <v>94</v>
      </c>
      <c r="B67" s="21" t="s">
        <v>143</v>
      </c>
      <c r="C67" s="24" t="s">
        <v>273</v>
      </c>
      <c r="D67" s="24" t="s">
        <v>274</v>
      </c>
      <c r="R67" t="s">
        <v>275</v>
      </c>
    </row>
    <row r="68" spans="1:19" x14ac:dyDescent="0.25">
      <c r="A68" s="24">
        <v>95</v>
      </c>
      <c r="B68" s="21" t="s">
        <v>143</v>
      </c>
      <c r="C68" s="24" t="s">
        <v>276</v>
      </c>
      <c r="D68" s="24" t="s">
        <v>277</v>
      </c>
      <c r="S68" t="s">
        <v>278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"/>
  <sheetViews>
    <sheetView workbookViewId="0">
      <selection activeCell="D1" sqref="D1"/>
    </sheetView>
  </sheetViews>
  <sheetFormatPr defaultRowHeight="15" x14ac:dyDescent="0.25"/>
  <cols>
    <col min="5" max="7" width="9" customWidth="1"/>
    <col min="12" max="12" width="16.140625" bestFit="1" customWidth="1"/>
    <col min="13" max="13" width="16.140625" customWidth="1"/>
    <col min="24" max="24" width="11.42578125" customWidth="1"/>
  </cols>
  <sheetData>
    <row r="1" spans="1:24" x14ac:dyDescent="0.25">
      <c r="A1" t="s">
        <v>127</v>
      </c>
      <c r="B1" t="s">
        <v>89</v>
      </c>
      <c r="C1" t="s">
        <v>337</v>
      </c>
      <c r="D1" t="s">
        <v>21</v>
      </c>
      <c r="E1" t="s">
        <v>128</v>
      </c>
      <c r="F1" t="s">
        <v>303</v>
      </c>
      <c r="G1" t="s">
        <v>302</v>
      </c>
      <c r="H1" t="s">
        <v>129</v>
      </c>
      <c r="I1" t="s">
        <v>130</v>
      </c>
      <c r="J1" t="s">
        <v>131</v>
      </c>
      <c r="K1" t="s">
        <v>132</v>
      </c>
      <c r="L1" t="s">
        <v>133</v>
      </c>
      <c r="M1" t="s">
        <v>330</v>
      </c>
      <c r="N1" t="s">
        <v>134</v>
      </c>
      <c r="O1" t="s">
        <v>135</v>
      </c>
      <c r="P1" t="s">
        <v>320</v>
      </c>
      <c r="Q1" t="s">
        <v>5</v>
      </c>
      <c r="R1" t="s">
        <v>136</v>
      </c>
      <c r="S1" t="s">
        <v>137</v>
      </c>
      <c r="T1" t="s">
        <v>138</v>
      </c>
      <c r="U1" t="s">
        <v>139</v>
      </c>
      <c r="V1" t="s">
        <v>141</v>
      </c>
      <c r="W1" t="s">
        <v>140</v>
      </c>
      <c r="X1" t="s">
        <v>327</v>
      </c>
    </row>
    <row r="2" spans="1:24" x14ac:dyDescent="0.25">
      <c r="A2">
        <v>1</v>
      </c>
      <c r="B2" t="s">
        <v>143</v>
      </c>
      <c r="C2">
        <v>4.407</v>
      </c>
      <c r="D2">
        <v>81.724999999999994</v>
      </c>
      <c r="E2" t="s">
        <v>301</v>
      </c>
    </row>
    <row r="3" spans="1:24" x14ac:dyDescent="0.25">
      <c r="A3" t="s">
        <v>316</v>
      </c>
      <c r="B3" t="s">
        <v>143</v>
      </c>
      <c r="C3">
        <v>4.4610000000000003</v>
      </c>
      <c r="D3">
        <v>67.906999999999996</v>
      </c>
      <c r="E3" t="s">
        <v>317</v>
      </c>
    </row>
    <row r="4" spans="1:24" x14ac:dyDescent="0.25">
      <c r="A4">
        <v>2</v>
      </c>
      <c r="B4" t="s">
        <v>143</v>
      </c>
      <c r="C4">
        <v>5.5839999999999996</v>
      </c>
      <c r="D4">
        <v>79.650000000000006</v>
      </c>
      <c r="F4" t="s">
        <v>304</v>
      </c>
      <c r="G4" t="s">
        <v>305</v>
      </c>
    </row>
    <row r="5" spans="1:24" x14ac:dyDescent="0.25">
      <c r="A5">
        <v>3</v>
      </c>
      <c r="B5" t="s">
        <v>143</v>
      </c>
      <c r="C5">
        <v>7.0780000000000003</v>
      </c>
      <c r="D5">
        <v>64.784999999999997</v>
      </c>
      <c r="E5" t="s">
        <v>306</v>
      </c>
      <c r="H5" t="s">
        <v>307</v>
      </c>
    </row>
    <row r="6" spans="1:24" x14ac:dyDescent="0.25">
      <c r="A6">
        <v>4</v>
      </c>
      <c r="B6" t="s">
        <v>143</v>
      </c>
      <c r="C6">
        <v>6.2309999999999999</v>
      </c>
      <c r="D6">
        <v>81.373000000000005</v>
      </c>
      <c r="E6" t="s">
        <v>308</v>
      </c>
      <c r="K6" t="s">
        <v>309</v>
      </c>
    </row>
    <row r="7" spans="1:24" x14ac:dyDescent="0.25">
      <c r="A7" t="s">
        <v>310</v>
      </c>
      <c r="B7" t="s">
        <v>143</v>
      </c>
      <c r="C7">
        <v>5.4340000000000002</v>
      </c>
      <c r="D7">
        <v>60.930999999999997</v>
      </c>
      <c r="E7" t="s">
        <v>311</v>
      </c>
      <c r="L7" t="s">
        <v>312</v>
      </c>
    </row>
    <row r="8" spans="1:24" x14ac:dyDescent="0.25">
      <c r="A8" t="s">
        <v>313</v>
      </c>
      <c r="B8" t="s">
        <v>143</v>
      </c>
      <c r="C8">
        <v>5.4210000000000003</v>
      </c>
      <c r="D8">
        <v>65.460999999999999</v>
      </c>
      <c r="E8" t="s">
        <v>314</v>
      </c>
      <c r="N8" t="s">
        <v>315</v>
      </c>
    </row>
    <row r="9" spans="1:24" x14ac:dyDescent="0.25">
      <c r="A9">
        <v>6</v>
      </c>
      <c r="B9" t="s">
        <v>143</v>
      </c>
      <c r="C9">
        <v>6.4459999999999997</v>
      </c>
      <c r="D9">
        <v>63.375999999999998</v>
      </c>
      <c r="E9" t="s">
        <v>318</v>
      </c>
      <c r="L9" t="s">
        <v>319</v>
      </c>
      <c r="P9" t="s">
        <v>321</v>
      </c>
    </row>
    <row r="10" spans="1:24" x14ac:dyDescent="0.25">
      <c r="A10">
        <v>7</v>
      </c>
      <c r="B10" t="s">
        <v>143</v>
      </c>
      <c r="C10">
        <v>7.7450000000000001</v>
      </c>
      <c r="D10">
        <v>63.475000000000001</v>
      </c>
    </row>
    <row r="11" spans="1:24" x14ac:dyDescent="0.25">
      <c r="A11">
        <v>8</v>
      </c>
      <c r="B11" t="s">
        <v>143</v>
      </c>
      <c r="C11">
        <v>7.3019999999999996</v>
      </c>
      <c r="D11">
        <v>61.292999999999999</v>
      </c>
      <c r="E11" t="s">
        <v>322</v>
      </c>
      <c r="L11" t="s">
        <v>323</v>
      </c>
      <c r="O11" t="s">
        <v>324</v>
      </c>
    </row>
    <row r="12" spans="1:24" x14ac:dyDescent="0.25">
      <c r="A12">
        <v>9</v>
      </c>
      <c r="B12" t="s">
        <v>143</v>
      </c>
      <c r="C12">
        <v>8.2159999999999993</v>
      </c>
      <c r="D12">
        <v>60.566000000000003</v>
      </c>
      <c r="E12" t="s">
        <v>325</v>
      </c>
      <c r="L12" t="s">
        <v>326</v>
      </c>
      <c r="X12" t="s">
        <v>328</v>
      </c>
    </row>
    <row r="13" spans="1:24" x14ac:dyDescent="0.25">
      <c r="A13" t="s">
        <v>329</v>
      </c>
      <c r="B13" t="s">
        <v>143</v>
      </c>
      <c r="C13">
        <v>6.45</v>
      </c>
      <c r="D13">
        <v>64.534000000000006</v>
      </c>
      <c r="E13" t="s">
        <v>331</v>
      </c>
      <c r="M13" s="6" t="s">
        <v>332</v>
      </c>
      <c r="X13" t="s">
        <v>333</v>
      </c>
    </row>
    <row r="14" spans="1:24" x14ac:dyDescent="0.25">
      <c r="A14">
        <v>10</v>
      </c>
      <c r="B14" t="s">
        <v>143</v>
      </c>
      <c r="C14">
        <v>8.0830000000000002</v>
      </c>
      <c r="D14">
        <v>55.636000000000003</v>
      </c>
      <c r="E14" t="s">
        <v>334</v>
      </c>
      <c r="L14" t="s">
        <v>335</v>
      </c>
      <c r="W14" t="s">
        <v>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RawRecruits</vt:lpstr>
      <vt:lpstr>LogRS</vt:lpstr>
      <vt:lpstr>Model_edit1</vt:lpstr>
      <vt:lpstr>Model_editFinal</vt:lpstr>
      <vt:lpstr>SR</vt:lpstr>
      <vt:lpstr>SR_for_paper</vt:lpstr>
      <vt:lpstr>GAM output</vt:lpstr>
      <vt:lpstr>GAM_station_followup</vt:lpstr>
      <vt:lpstr>GAM_April</vt:lpstr>
      <vt:lpstr>GAM_FROM PAPER</vt:lpstr>
      <vt:lpstr>GAM_FINAL</vt:lpstr>
      <vt:lpstr>GAMforPaper</vt:lpstr>
      <vt:lpstr>AICc_Era1_GAM_output</vt:lpstr>
      <vt:lpstr>AICc_Era1_GAM_forPaper</vt:lpstr>
      <vt:lpstr>AICc_Era2_GAM_output</vt:lpstr>
      <vt:lpstr>AICc_Era2_GAM_forPaper</vt:lpstr>
      <vt:lpstr>SR_GAMM</vt:lpstr>
      <vt:lpstr>GAMM_AICc_Era1</vt:lpstr>
      <vt:lpstr>GAMM_AICc_Era2</vt:lpstr>
    </vt:vector>
  </TitlesOfParts>
  <Company>NOAA - Alaska Fisheries Science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Jon.Richar</dc:creator>
  <cp:lastModifiedBy>Jon.Richar</cp:lastModifiedBy>
  <dcterms:created xsi:type="dcterms:W3CDTF">2020-12-11T01:53:38Z</dcterms:created>
  <dcterms:modified xsi:type="dcterms:W3CDTF">2023-01-12T01:42:53Z</dcterms:modified>
</cp:coreProperties>
</file>