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Variables" sheetId="5" r:id="rId1"/>
    <sheet name="Females_only" sheetId="6" r:id="rId2"/>
    <sheet name="SC2" sheetId="4" r:id="rId3"/>
    <sheet name="SC3" sheetId="1" r:id="rId4"/>
    <sheet name="SC3_SC4" sheetId="2" r:id="rId5"/>
    <sheet name="SC3_SC4_juvs30to40" sheetId="9" r:id="rId6"/>
    <sheet name="SC3_SC4_juvsLAGGED_4yrs" sheetId="8" r:id="rId7"/>
    <sheet name="SC2_SC3_SC4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9" l="1"/>
  <c r="E34" i="9"/>
  <c r="E27" i="9"/>
  <c r="E28" i="9"/>
  <c r="E3" i="9"/>
  <c r="E22" i="9"/>
  <c r="E9" i="9"/>
  <c r="E35" i="9"/>
  <c r="E25" i="9"/>
  <c r="E31" i="9"/>
  <c r="E32" i="9"/>
  <c r="E33" i="9"/>
  <c r="E23" i="9"/>
  <c r="E26" i="9"/>
  <c r="E30" i="9"/>
  <c r="E24" i="9"/>
  <c r="E29" i="9"/>
  <c r="E6" i="9"/>
  <c r="E18" i="9"/>
  <c r="E14" i="9"/>
  <c r="E12" i="9"/>
  <c r="E15" i="9"/>
  <c r="E20" i="9"/>
  <c r="E13" i="9"/>
  <c r="E17" i="9"/>
  <c r="E7" i="9"/>
  <c r="E8" i="9"/>
  <c r="E2" i="9"/>
  <c r="E11" i="9"/>
  <c r="E10" i="9"/>
  <c r="E4" i="9"/>
  <c r="E16" i="9"/>
  <c r="E5" i="9"/>
  <c r="E21" i="9"/>
  <c r="E20" i="8"/>
  <c r="E32" i="8"/>
  <c r="E27" i="8"/>
  <c r="E31" i="8"/>
  <c r="E4" i="8"/>
  <c r="E21" i="8"/>
  <c r="E7" i="8"/>
  <c r="E25" i="8"/>
  <c r="E30" i="8"/>
  <c r="E26" i="8"/>
  <c r="E34" i="8"/>
  <c r="E33" i="8"/>
  <c r="E24" i="8"/>
  <c r="E22" i="8"/>
  <c r="E29" i="8"/>
  <c r="E28" i="8"/>
  <c r="E35" i="8"/>
  <c r="E8" i="8"/>
  <c r="E11" i="8"/>
  <c r="E15" i="8"/>
  <c r="E6" i="8"/>
  <c r="E16" i="8"/>
  <c r="E18" i="8"/>
  <c r="E17" i="8"/>
  <c r="E19" i="8"/>
  <c r="E5" i="8"/>
  <c r="E12" i="8"/>
  <c r="E2" i="8"/>
  <c r="E14" i="8"/>
  <c r="E13" i="8"/>
  <c r="E10" i="8"/>
  <c r="E9" i="8"/>
  <c r="E3" i="8"/>
  <c r="J34" i="2"/>
  <c r="E23" i="8"/>
  <c r="C21" i="6" l="1"/>
  <c r="C22" i="6"/>
  <c r="C20" i="6"/>
  <c r="E21" i="7" l="1"/>
  <c r="E34" i="7"/>
  <c r="E30" i="7"/>
  <c r="E32" i="7"/>
  <c r="E2" i="7"/>
  <c r="E20" i="7"/>
  <c r="E10" i="7"/>
  <c r="E29" i="7"/>
  <c r="E27" i="7"/>
  <c r="E26" i="7"/>
  <c r="E24" i="7"/>
  <c r="E33" i="7"/>
  <c r="E28" i="7"/>
  <c r="E23" i="7"/>
  <c r="E25" i="7"/>
  <c r="E31" i="7"/>
  <c r="E35" i="7"/>
  <c r="E12" i="7"/>
  <c r="E15" i="7"/>
  <c r="E11" i="7"/>
  <c r="E16" i="7"/>
  <c r="E4" i="7"/>
  <c r="E19" i="7"/>
  <c r="E17" i="7"/>
  <c r="E18" i="7"/>
  <c r="E8" i="7"/>
  <c r="E7" i="7"/>
  <c r="E9" i="7"/>
  <c r="E5" i="7"/>
  <c r="E14" i="7"/>
  <c r="E13" i="7"/>
  <c r="E6" i="7"/>
  <c r="E3" i="7"/>
  <c r="E22" i="7"/>
  <c r="C3" i="6" l="1"/>
  <c r="C4" i="6"/>
  <c r="C2" i="6"/>
  <c r="E30" i="2" l="1"/>
  <c r="E13" i="4"/>
  <c r="E5" i="4" l="1"/>
  <c r="E30" i="4"/>
  <c r="E31" i="4"/>
  <c r="E26" i="4"/>
  <c r="E2" i="4"/>
  <c r="E24" i="4"/>
  <c r="E6" i="4"/>
  <c r="E35" i="4"/>
  <c r="E27" i="4"/>
  <c r="E21" i="4"/>
  <c r="E25" i="4"/>
  <c r="E33" i="4"/>
  <c r="E34" i="4"/>
  <c r="E23" i="4"/>
  <c r="E18" i="4"/>
  <c r="E28" i="4"/>
  <c r="E32" i="4"/>
  <c r="E3" i="4"/>
  <c r="E14" i="4"/>
  <c r="E16" i="4"/>
  <c r="E20" i="4"/>
  <c r="E10" i="4"/>
  <c r="E19" i="4"/>
  <c r="E17" i="4"/>
  <c r="E15" i="4"/>
  <c r="E4" i="4"/>
  <c r="E12" i="4"/>
  <c r="E11" i="4"/>
  <c r="E7" i="4"/>
  <c r="E8" i="4"/>
  <c r="E9" i="4"/>
  <c r="E22" i="4"/>
  <c r="E2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2" i="2"/>
  <c r="E20" i="1"/>
  <c r="E33" i="1"/>
  <c r="E26" i="1"/>
  <c r="E31" i="1"/>
  <c r="E4" i="1"/>
  <c r="E21" i="1"/>
  <c r="E13" i="1"/>
  <c r="E25" i="1"/>
  <c r="E28" i="1"/>
  <c r="E29" i="1"/>
  <c r="E30" i="1"/>
  <c r="E34" i="1"/>
  <c r="E24" i="1"/>
  <c r="E22" i="1"/>
  <c r="E27" i="1"/>
  <c r="E32" i="1"/>
  <c r="E35" i="1"/>
  <c r="E8" i="1"/>
  <c r="E14" i="1"/>
  <c r="E12" i="1"/>
  <c r="E6" i="1"/>
  <c r="E10" i="1"/>
  <c r="E18" i="1"/>
  <c r="E17" i="1"/>
  <c r="E19" i="1"/>
  <c r="E5" i="1"/>
  <c r="E9" i="1"/>
  <c r="E2" i="1"/>
  <c r="E11" i="1"/>
  <c r="E15" i="1"/>
  <c r="E16" i="1"/>
  <c r="E7" i="1"/>
  <c r="E3" i="1"/>
  <c r="E23" i="1"/>
</calcChain>
</file>

<file path=xl/sharedStrings.xml><?xml version="1.0" encoding="utf-8"?>
<sst xmlns="http://schemas.openxmlformats.org/spreadsheetml/2006/main" count="487" uniqueCount="83">
  <si>
    <t>df</t>
  </si>
  <si>
    <t>AICc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</si>
  <si>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</si>
  <si>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</si>
  <si>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</si>
  <si>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</si>
  <si>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</si>
  <si>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</si>
  <si>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</si>
  <si>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</si>
  <si>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</si>
  <si>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</si>
  <si>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mod11</t>
  </si>
  <si>
    <t>mod12</t>
  </si>
  <si>
    <t>mod13</t>
  </si>
  <si>
    <t>mod14</t>
  </si>
  <si>
    <t>mod15</t>
  </si>
  <si>
    <t>mod16</t>
  </si>
  <si>
    <t>mod17</t>
  </si>
  <si>
    <t>mod18</t>
  </si>
  <si>
    <t>mod19</t>
  </si>
  <si>
    <t>mod20</t>
  </si>
  <si>
    <t>mod21</t>
  </si>
  <si>
    <t>mod22</t>
  </si>
  <si>
    <t>mod23</t>
  </si>
  <si>
    <t>mod24</t>
  </si>
  <si>
    <t>mod25</t>
  </si>
  <si>
    <t>mod26</t>
  </si>
  <si>
    <t>mod27</t>
  </si>
  <si>
    <t>mod28</t>
  </si>
  <si>
    <t>mod29</t>
  </si>
  <si>
    <t>mod30</t>
  </si>
  <si>
    <t>mod31</t>
  </si>
  <si>
    <t>mod32</t>
  </si>
  <si>
    <t>mod33</t>
  </si>
  <si>
    <t>mod34</t>
  </si>
  <si>
    <t>Delta</t>
  </si>
  <si>
    <t>Model</t>
  </si>
  <si>
    <t>Model variables</t>
  </si>
  <si>
    <t>Female Bairdi, FHS lag 2, PDO RA2, AO RA2</t>
  </si>
  <si>
    <t>Female Bairdi, FHS lag 2, PDO RA2</t>
  </si>
  <si>
    <t>Female Bairdi, FHS lag 2</t>
  </si>
  <si>
    <t>Female Bairdi, FHS lag 2, PDO RA3</t>
  </si>
  <si>
    <t>Female Bairdi, FHS lag 2, ovigerous female opilio, PDO RA2</t>
  </si>
  <si>
    <t>Female Bairdi, FHS lag 2, ovigerous female opilio, AO RA2</t>
  </si>
  <si>
    <t>Female Bairdi, FHS lag 2, ovigerous female opilio</t>
  </si>
  <si>
    <t>Female Bairdi, FHS lag 2, PDO RA3, AO RA3</t>
  </si>
  <si>
    <t>Female Bairdi, FHS lag 2, AO RA2</t>
  </si>
  <si>
    <t>Female Bairdi, FHS lag 2, AO RA3</t>
  </si>
  <si>
    <t>Female Bairdi, Pacific cod lag 1, FHS lag 2</t>
  </si>
  <si>
    <t>Female Bairdi, FHS lag 2, ovigerous female opilio, PDO RA3</t>
  </si>
  <si>
    <t>Female Bairdi, FHS lag 2, ovigerous female opilio, AO RA3</t>
  </si>
  <si>
    <t>Female Bairdi, FHS lag 2, May-July SST</t>
  </si>
  <si>
    <t>Female Bairdi, FHS lag 2, SE wind</t>
  </si>
  <si>
    <t>Female Bairdi, FHS lag 2, ovigerous female opilio, May-July SST</t>
  </si>
  <si>
    <t>Female Bairdi, FHS lag 2, ovigerous female opilio, SE wind</t>
  </si>
  <si>
    <t>Female Bairdi, ovigerous female opilio</t>
  </si>
  <si>
    <t>Female Bairdi, FHS RA2</t>
  </si>
  <si>
    <t>Female Bairdi, PDO_RA3</t>
  </si>
  <si>
    <t>Female Bairdi</t>
  </si>
  <si>
    <t>Female Bairdi, PDO RA2</t>
  </si>
  <si>
    <t>Female Bairdi, NBT 3 yr minimum</t>
  </si>
  <si>
    <t>Female Bairdi, Pacific cod RA2</t>
  </si>
  <si>
    <t>Female Bairdi, Pacific cod RA2, FHS RA2</t>
  </si>
  <si>
    <t>Female Bairdi, NBT RA3</t>
  </si>
  <si>
    <t>Female Bairdi, May-July SST</t>
  </si>
  <si>
    <t>Female Bairdi, AO RA2</t>
  </si>
  <si>
    <t>Female Bairdi, SE wind</t>
  </si>
  <si>
    <t>Female Bairdi, Pacific cod RA3</t>
  </si>
  <si>
    <t xml:space="preserve">Female Bairdi, Pacific cod lag 1 </t>
  </si>
  <si>
    <t>Female Bairdi, AO RA3</t>
  </si>
  <si>
    <t>SC2</t>
  </si>
  <si>
    <t>SC3</t>
  </si>
  <si>
    <t>SC3+4</t>
  </si>
  <si>
    <t>Female category</t>
  </si>
  <si>
    <t>Model AICc</t>
  </si>
  <si>
    <t>lagged extra year (here lagged 4 yrs)</t>
  </si>
  <si>
    <t>Female Bairdi, NW wind</t>
  </si>
  <si>
    <t>Female Bairdi, FHS lag 2, ovigerous female opilio, NW wind</t>
  </si>
  <si>
    <t>SC3+4 only</t>
  </si>
  <si>
    <t>Lag 2</t>
  </si>
  <si>
    <t>Lag 3</t>
  </si>
  <si>
    <t>Lag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</si>
</sst>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sqref="A1:B1048576"/>
    </sheetView>
  </sheetViews>
  <sheetFormatPr defaultRowHeight="14.4" x14ac:dyDescent="0.3"/>
  <cols>
    <col min="2" max="2" width="51" bestFit="1" customWidth="1"/>
  </cols>
  <sheetData>
    <row r="1" spans="1:2" x14ac:dyDescent="0.3">
      <c r="A1" s="1" t="s">
        <v>37</v>
      </c>
      <c r="B1" s="1" t="s">
        <v>38</v>
      </c>
    </row>
    <row r="2" spans="1:2" x14ac:dyDescent="0.3">
      <c r="A2" s="2">
        <v>1</v>
      </c>
      <c r="B2" s="3" t="s">
        <v>59</v>
      </c>
    </row>
    <row r="3" spans="1:2" x14ac:dyDescent="0.3">
      <c r="A3" s="2">
        <v>2</v>
      </c>
      <c r="B3" s="3" t="s">
        <v>56</v>
      </c>
    </row>
    <row r="4" spans="1:2" x14ac:dyDescent="0.3">
      <c r="A4" s="2">
        <v>3</v>
      </c>
      <c r="B4" s="3" t="s">
        <v>69</v>
      </c>
    </row>
    <row r="5" spans="1:2" x14ac:dyDescent="0.3">
      <c r="A5" s="2">
        <v>4</v>
      </c>
      <c r="B5" s="3" t="s">
        <v>62</v>
      </c>
    </row>
    <row r="6" spans="1:2" x14ac:dyDescent="0.3">
      <c r="A6" s="2">
        <v>5</v>
      </c>
      <c r="B6" s="3" t="s">
        <v>68</v>
      </c>
    </row>
    <row r="7" spans="1:2" x14ac:dyDescent="0.3">
      <c r="A7" s="2">
        <v>6</v>
      </c>
      <c r="B7" s="3" t="s">
        <v>41</v>
      </c>
    </row>
    <row r="8" spans="1:2" x14ac:dyDescent="0.3">
      <c r="A8" s="2">
        <v>7</v>
      </c>
      <c r="B8" s="3" t="s">
        <v>57</v>
      </c>
    </row>
    <row r="9" spans="1:2" x14ac:dyDescent="0.3">
      <c r="A9" s="2">
        <v>8</v>
      </c>
      <c r="B9" s="3" t="s">
        <v>49</v>
      </c>
    </row>
    <row r="10" spans="1:2" x14ac:dyDescent="0.3">
      <c r="A10" s="2">
        <v>9</v>
      </c>
      <c r="B10" s="3" t="s">
        <v>63</v>
      </c>
    </row>
    <row r="11" spans="1:2" x14ac:dyDescent="0.3">
      <c r="A11" s="2">
        <v>10</v>
      </c>
      <c r="B11" s="3" t="s">
        <v>64</v>
      </c>
    </row>
    <row r="12" spans="1:2" x14ac:dyDescent="0.3">
      <c r="A12" s="2">
        <v>11</v>
      </c>
      <c r="B12" s="3" t="s">
        <v>61</v>
      </c>
    </row>
    <row r="13" spans="1:2" x14ac:dyDescent="0.3">
      <c r="A13" s="2">
        <v>12</v>
      </c>
      <c r="B13" s="3" t="s">
        <v>66</v>
      </c>
    </row>
    <row r="14" spans="1:2" x14ac:dyDescent="0.3">
      <c r="A14" s="2">
        <v>13</v>
      </c>
      <c r="B14" s="3" t="s">
        <v>70</v>
      </c>
    </row>
    <row r="15" spans="1:2" x14ac:dyDescent="0.3">
      <c r="A15" s="2">
        <v>14</v>
      </c>
      <c r="B15" s="3" t="s">
        <v>60</v>
      </c>
    </row>
    <row r="16" spans="1:2" x14ac:dyDescent="0.3">
      <c r="A16" s="2">
        <v>15</v>
      </c>
      <c r="B16" s="3" t="s">
        <v>58</v>
      </c>
    </row>
    <row r="17" spans="1:2" x14ac:dyDescent="0.3">
      <c r="A17" s="2">
        <v>16</v>
      </c>
      <c r="B17" s="3" t="s">
        <v>65</v>
      </c>
    </row>
    <row r="18" spans="1:2" x14ac:dyDescent="0.3">
      <c r="A18" s="2">
        <v>17</v>
      </c>
      <c r="B18" s="3" t="s">
        <v>67</v>
      </c>
    </row>
    <row r="19" spans="1:2" x14ac:dyDescent="0.3">
      <c r="A19" s="2">
        <v>18</v>
      </c>
      <c r="B19" s="3" t="s">
        <v>77</v>
      </c>
    </row>
    <row r="20" spans="1:2" x14ac:dyDescent="0.3">
      <c r="A20" s="2">
        <v>19</v>
      </c>
      <c r="B20" s="3" t="s">
        <v>45</v>
      </c>
    </row>
    <row r="21" spans="1:2" x14ac:dyDescent="0.3">
      <c r="A21" s="2">
        <v>20</v>
      </c>
      <c r="B21" s="3" t="s">
        <v>50</v>
      </c>
    </row>
    <row r="22" spans="1:2" x14ac:dyDescent="0.3">
      <c r="A22" s="2">
        <v>21</v>
      </c>
      <c r="B22" s="3" t="s">
        <v>51</v>
      </c>
    </row>
    <row r="23" spans="1:2" x14ac:dyDescent="0.3">
      <c r="A23" s="2">
        <v>22</v>
      </c>
      <c r="B23" s="3" t="s">
        <v>43</v>
      </c>
    </row>
    <row r="24" spans="1:2" x14ac:dyDescent="0.3">
      <c r="A24" s="2">
        <v>23</v>
      </c>
      <c r="B24" s="3" t="s">
        <v>44</v>
      </c>
    </row>
    <row r="25" spans="1:2" x14ac:dyDescent="0.3">
      <c r="A25" s="2">
        <v>24</v>
      </c>
      <c r="B25" s="3" t="s">
        <v>54</v>
      </c>
    </row>
    <row r="26" spans="1:2" x14ac:dyDescent="0.3">
      <c r="A26" s="2">
        <v>25</v>
      </c>
      <c r="B26" s="3" t="s">
        <v>55</v>
      </c>
    </row>
    <row r="27" spans="1:2" x14ac:dyDescent="0.3">
      <c r="A27" s="2">
        <v>26</v>
      </c>
      <c r="B27" s="3" t="s">
        <v>78</v>
      </c>
    </row>
    <row r="28" spans="1:2" x14ac:dyDescent="0.3">
      <c r="A28" s="2">
        <v>27</v>
      </c>
      <c r="B28" s="3" t="s">
        <v>42</v>
      </c>
    </row>
    <row r="29" spans="1:2" x14ac:dyDescent="0.3">
      <c r="A29" s="2">
        <v>28</v>
      </c>
      <c r="B29" s="3" t="s">
        <v>48</v>
      </c>
    </row>
    <row r="30" spans="1:2" x14ac:dyDescent="0.3">
      <c r="A30" s="2">
        <v>29</v>
      </c>
      <c r="B30" s="3" t="s">
        <v>40</v>
      </c>
    </row>
    <row r="31" spans="1:2" x14ac:dyDescent="0.3">
      <c r="A31" s="2">
        <v>30</v>
      </c>
      <c r="B31" s="3" t="s">
        <v>47</v>
      </c>
    </row>
    <row r="32" spans="1:2" x14ac:dyDescent="0.3">
      <c r="A32" s="2">
        <v>31</v>
      </c>
      <c r="B32" s="3" t="s">
        <v>52</v>
      </c>
    </row>
    <row r="33" spans="1:2" x14ac:dyDescent="0.3">
      <c r="A33" s="2">
        <v>32</v>
      </c>
      <c r="B33" s="3" t="s">
        <v>53</v>
      </c>
    </row>
    <row r="34" spans="1:2" x14ac:dyDescent="0.3">
      <c r="A34" s="2">
        <v>33</v>
      </c>
      <c r="B34" s="3" t="s">
        <v>46</v>
      </c>
    </row>
    <row r="35" spans="1:2" x14ac:dyDescent="0.3">
      <c r="A35" s="2">
        <v>34</v>
      </c>
      <c r="B35" s="3" t="s">
        <v>39</v>
      </c>
    </row>
  </sheetData>
  <sortState ref="A2:B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9" sqref="G19"/>
    </sheetView>
  </sheetViews>
  <sheetFormatPr defaultRowHeight="14.4" x14ac:dyDescent="0.3"/>
  <cols>
    <col min="1" max="1" width="15.6640625" bestFit="1" customWidth="1"/>
    <col min="2" max="2" width="11" bestFit="1" customWidth="1"/>
    <col min="3" max="3" width="11" customWidth="1"/>
    <col min="4" max="4" width="48.88671875" bestFit="1" customWidth="1"/>
  </cols>
  <sheetData>
    <row r="1" spans="1:5" x14ac:dyDescent="0.3">
      <c r="A1" t="s">
        <v>74</v>
      </c>
      <c r="B1" t="s">
        <v>75</v>
      </c>
      <c r="C1" t="s">
        <v>36</v>
      </c>
    </row>
    <row r="2" spans="1:5" x14ac:dyDescent="0.3">
      <c r="A2" t="s">
        <v>71</v>
      </c>
      <c r="B2" s="4">
        <v>78.534038563539895</v>
      </c>
      <c r="C2" s="4">
        <f>B2-MIN($B$2:$B$4)</f>
        <v>0.43217079506248979</v>
      </c>
      <c r="D2" s="4" t="s">
        <v>76</v>
      </c>
      <c r="E2" s="3"/>
    </row>
    <row r="3" spans="1:5" x14ac:dyDescent="0.3">
      <c r="A3" t="s">
        <v>72</v>
      </c>
      <c r="B3" s="4">
        <v>78.101867768477405</v>
      </c>
      <c r="C3" s="4">
        <f t="shared" ref="C3:C4" si="0">B3-MIN($B$2:$B$4)</f>
        <v>0</v>
      </c>
    </row>
    <row r="4" spans="1:5" x14ac:dyDescent="0.3">
      <c r="A4" t="s">
        <v>73</v>
      </c>
      <c r="B4" s="4">
        <v>79.396804228539807</v>
      </c>
      <c r="C4" s="4">
        <f t="shared" si="0"/>
        <v>1.2949364600624023</v>
      </c>
    </row>
    <row r="5" spans="1:5" x14ac:dyDescent="0.3">
      <c r="B5" s="4"/>
      <c r="C5" s="4"/>
    </row>
    <row r="6" spans="1:5" x14ac:dyDescent="0.3">
      <c r="B6" s="4"/>
      <c r="C6" s="4"/>
    </row>
    <row r="19" spans="1:3" x14ac:dyDescent="0.3">
      <c r="A19" t="s">
        <v>79</v>
      </c>
      <c r="B19" t="s">
        <v>75</v>
      </c>
      <c r="C19" t="s">
        <v>36</v>
      </c>
    </row>
    <row r="20" spans="1:3" x14ac:dyDescent="0.3">
      <c r="A20" t="s">
        <v>80</v>
      </c>
      <c r="B20" s="5">
        <v>91.447100000000006</v>
      </c>
      <c r="C20" s="4">
        <f>B20-MIN($B$20:$B$22)</f>
        <v>0</v>
      </c>
    </row>
    <row r="21" spans="1:3" x14ac:dyDescent="0.3">
      <c r="A21" t="s">
        <v>81</v>
      </c>
      <c r="B21" s="5">
        <v>93.708349999999996</v>
      </c>
      <c r="C21" s="4">
        <f t="shared" ref="C21:C22" si="1">B21-MIN($B$20:$B$22)</f>
        <v>2.2612499999999898</v>
      </c>
    </row>
    <row r="22" spans="1:3" x14ac:dyDescent="0.3">
      <c r="A22" t="s">
        <v>82</v>
      </c>
      <c r="B22" s="5">
        <v>91.555629999999994</v>
      </c>
      <c r="C22" s="4">
        <f t="shared" si="1"/>
        <v>0.10852999999998758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XFD1048576"/>
    </sheetView>
  </sheetViews>
  <sheetFormatPr defaultRowHeight="14.4" x14ac:dyDescent="0.3"/>
  <cols>
    <col min="1" max="1" width="7" bestFit="1" customWidth="1"/>
    <col min="2" max="2" width="7" customWidth="1"/>
    <col min="3" max="3" width="2.88671875" bestFit="1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7</v>
      </c>
      <c r="B2">
        <v>6</v>
      </c>
      <c r="C2">
        <v>6</v>
      </c>
      <c r="D2">
        <v>75.1755514765713</v>
      </c>
      <c r="E2" s="4">
        <f t="shared" ref="E2:E35" si="0">D2-MIN($D$2:$D$35)</f>
        <v>0</v>
      </c>
      <c r="F2" s="3" t="s">
        <v>41</v>
      </c>
    </row>
    <row r="3" spans="1:6" x14ac:dyDescent="0.3">
      <c r="A3" t="s">
        <v>20</v>
      </c>
      <c r="B3">
        <v>19</v>
      </c>
      <c r="C3">
        <v>7</v>
      </c>
      <c r="D3">
        <v>76.085232987195198</v>
      </c>
      <c r="E3" s="4">
        <f t="shared" si="0"/>
        <v>0.90968151062389779</v>
      </c>
      <c r="F3" s="3" t="s">
        <v>45</v>
      </c>
    </row>
    <row r="4" spans="1:6" x14ac:dyDescent="0.3">
      <c r="A4" t="s">
        <v>28</v>
      </c>
      <c r="B4">
        <v>27</v>
      </c>
      <c r="C4">
        <v>7</v>
      </c>
      <c r="D4">
        <v>76.517161698647897</v>
      </c>
      <c r="E4" s="4">
        <f t="shared" si="0"/>
        <v>1.3416102220765964</v>
      </c>
      <c r="F4" s="3" t="s">
        <v>42</v>
      </c>
    </row>
    <row r="5" spans="1:6" x14ac:dyDescent="0.3">
      <c r="A5" t="s">
        <v>3</v>
      </c>
      <c r="B5">
        <v>2</v>
      </c>
      <c r="C5">
        <v>6</v>
      </c>
      <c r="D5">
        <v>77.074407810662194</v>
      </c>
      <c r="E5" s="4">
        <f t="shared" si="0"/>
        <v>1.8988563340908939</v>
      </c>
      <c r="F5" s="3" t="s">
        <v>56</v>
      </c>
    </row>
    <row r="6" spans="1:6" x14ac:dyDescent="0.3">
      <c r="A6" t="s">
        <v>9</v>
      </c>
      <c r="B6">
        <v>8</v>
      </c>
      <c r="C6">
        <v>7</v>
      </c>
      <c r="D6">
        <v>77.144492784271606</v>
      </c>
      <c r="E6" s="4">
        <f t="shared" si="0"/>
        <v>1.9689413077003053</v>
      </c>
      <c r="F6" s="3" t="s">
        <v>49</v>
      </c>
    </row>
    <row r="7" spans="1:6" x14ac:dyDescent="0.3">
      <c r="A7" t="s">
        <v>31</v>
      </c>
      <c r="B7">
        <v>30</v>
      </c>
      <c r="C7">
        <v>7</v>
      </c>
      <c r="D7">
        <v>77.896671533151505</v>
      </c>
      <c r="E7" s="4">
        <f t="shared" si="0"/>
        <v>2.7211200565802045</v>
      </c>
      <c r="F7" s="3" t="s">
        <v>47</v>
      </c>
    </row>
    <row r="8" spans="1:6" x14ac:dyDescent="0.3">
      <c r="A8" t="s">
        <v>32</v>
      </c>
      <c r="B8">
        <v>31</v>
      </c>
      <c r="C8">
        <v>7</v>
      </c>
      <c r="D8">
        <v>78.061941267785599</v>
      </c>
      <c r="E8" s="4">
        <f t="shared" si="0"/>
        <v>2.8863897912142988</v>
      </c>
      <c r="F8" s="3" t="s">
        <v>52</v>
      </c>
    </row>
    <row r="9" spans="1:6" x14ac:dyDescent="0.3">
      <c r="A9" t="s">
        <v>33</v>
      </c>
      <c r="B9">
        <v>32</v>
      </c>
      <c r="C9">
        <v>7</v>
      </c>
      <c r="D9">
        <v>78.128009614541995</v>
      </c>
      <c r="E9" s="4">
        <f t="shared" si="0"/>
        <v>2.9524581379706945</v>
      </c>
      <c r="F9" s="3" t="s">
        <v>53</v>
      </c>
    </row>
    <row r="10" spans="1:6" x14ac:dyDescent="0.3">
      <c r="A10" t="s">
        <v>24</v>
      </c>
      <c r="B10">
        <v>23</v>
      </c>
      <c r="C10">
        <v>8</v>
      </c>
      <c r="D10">
        <v>78.151196402699497</v>
      </c>
      <c r="E10" s="4">
        <f t="shared" si="0"/>
        <v>2.9756449261281972</v>
      </c>
      <c r="F10" s="3" t="s">
        <v>44</v>
      </c>
    </row>
    <row r="11" spans="1:6" x14ac:dyDescent="0.3">
      <c r="A11" t="s">
        <v>30</v>
      </c>
      <c r="B11">
        <v>29</v>
      </c>
      <c r="C11">
        <v>7</v>
      </c>
      <c r="D11">
        <v>78.1852372908197</v>
      </c>
      <c r="E11" s="4">
        <f t="shared" si="0"/>
        <v>3.0096858142483995</v>
      </c>
      <c r="F11" s="3" t="s">
        <v>40</v>
      </c>
    </row>
    <row r="12" spans="1:6" x14ac:dyDescent="0.3">
      <c r="A12" t="s">
        <v>29</v>
      </c>
      <c r="B12">
        <v>28</v>
      </c>
      <c r="C12">
        <v>7</v>
      </c>
      <c r="D12">
        <v>78.2669603285958</v>
      </c>
      <c r="E12" s="4">
        <f t="shared" si="0"/>
        <v>3.0914088520245002</v>
      </c>
      <c r="F12" s="3" t="s">
        <v>48</v>
      </c>
    </row>
    <row r="13" spans="1:6" x14ac:dyDescent="0.3">
      <c r="A13" t="s">
        <v>2</v>
      </c>
      <c r="B13">
        <v>1</v>
      </c>
      <c r="C13">
        <v>5</v>
      </c>
      <c r="D13">
        <v>78.534038563539895</v>
      </c>
      <c r="E13" s="4">
        <f t="shared" si="0"/>
        <v>3.3584870869685943</v>
      </c>
      <c r="F13" s="3" t="s">
        <v>59</v>
      </c>
    </row>
    <row r="14" spans="1:6" x14ac:dyDescent="0.3">
      <c r="A14" t="s">
        <v>21</v>
      </c>
      <c r="B14">
        <v>20</v>
      </c>
      <c r="C14">
        <v>8</v>
      </c>
      <c r="D14">
        <v>78.564965440220504</v>
      </c>
      <c r="E14" s="4">
        <f t="shared" si="0"/>
        <v>3.3894139636492042</v>
      </c>
      <c r="F14" s="3" t="s">
        <v>50</v>
      </c>
    </row>
    <row r="15" spans="1:6" x14ac:dyDescent="0.3">
      <c r="A15" t="s">
        <v>27</v>
      </c>
      <c r="B15">
        <v>26</v>
      </c>
      <c r="C15">
        <v>8</v>
      </c>
      <c r="D15">
        <v>78.983775190762898</v>
      </c>
      <c r="E15" s="4">
        <f t="shared" si="0"/>
        <v>3.8082237141915982</v>
      </c>
      <c r="F15" s="3" t="s">
        <v>78</v>
      </c>
    </row>
    <row r="16" spans="1:6" x14ac:dyDescent="0.3">
      <c r="A16" t="s">
        <v>22</v>
      </c>
      <c r="B16">
        <v>21</v>
      </c>
      <c r="C16">
        <v>8</v>
      </c>
      <c r="D16">
        <v>79.025219900281797</v>
      </c>
      <c r="E16" s="4">
        <f t="shared" si="0"/>
        <v>3.8496684237104972</v>
      </c>
      <c r="F16" s="3" t="s">
        <v>51</v>
      </c>
    </row>
    <row r="17" spans="1:6" x14ac:dyDescent="0.3">
      <c r="A17" t="s">
        <v>26</v>
      </c>
      <c r="B17">
        <v>25</v>
      </c>
      <c r="C17">
        <v>8</v>
      </c>
      <c r="D17">
        <v>79.103607215690303</v>
      </c>
      <c r="E17" s="4">
        <f t="shared" si="0"/>
        <v>3.928055739119003</v>
      </c>
      <c r="F17" s="3" t="s">
        <v>55</v>
      </c>
    </row>
    <row r="18" spans="1:6" x14ac:dyDescent="0.3">
      <c r="A18" t="s">
        <v>17</v>
      </c>
      <c r="B18">
        <v>16</v>
      </c>
      <c r="C18">
        <v>6</v>
      </c>
      <c r="D18">
        <v>79.278215710985407</v>
      </c>
      <c r="E18" s="4">
        <f t="shared" si="0"/>
        <v>4.1026642344141067</v>
      </c>
      <c r="F18" s="3" t="s">
        <v>65</v>
      </c>
    </row>
    <row r="19" spans="1:6" x14ac:dyDescent="0.3">
      <c r="A19" t="s">
        <v>25</v>
      </c>
      <c r="B19">
        <v>24</v>
      </c>
      <c r="C19">
        <v>8</v>
      </c>
      <c r="D19">
        <v>79.283770299167799</v>
      </c>
      <c r="E19" s="4">
        <f t="shared" si="0"/>
        <v>4.1082188225964984</v>
      </c>
      <c r="F19" s="3" t="s">
        <v>54</v>
      </c>
    </row>
    <row r="20" spans="1:6" x14ac:dyDescent="0.3">
      <c r="A20" t="s">
        <v>23</v>
      </c>
      <c r="B20">
        <v>22</v>
      </c>
      <c r="C20">
        <v>8</v>
      </c>
      <c r="D20">
        <v>79.461516142255903</v>
      </c>
      <c r="E20" s="4">
        <f t="shared" si="0"/>
        <v>4.2859646656846024</v>
      </c>
      <c r="F20" s="3" t="s">
        <v>43</v>
      </c>
    </row>
    <row r="21" spans="1:6" x14ac:dyDescent="0.3">
      <c r="A21" t="s">
        <v>12</v>
      </c>
      <c r="B21">
        <v>11</v>
      </c>
      <c r="C21">
        <v>6</v>
      </c>
      <c r="D21">
        <v>79.489541435245798</v>
      </c>
      <c r="E21" s="4">
        <f t="shared" si="0"/>
        <v>4.3139899586744974</v>
      </c>
      <c r="F21" s="3" t="s">
        <v>61</v>
      </c>
    </row>
    <row r="22" spans="1:6" x14ac:dyDescent="0.3">
      <c r="A22" t="s">
        <v>34</v>
      </c>
      <c r="B22">
        <v>33</v>
      </c>
      <c r="C22">
        <v>8</v>
      </c>
      <c r="D22">
        <v>79.608502738595007</v>
      </c>
      <c r="E22" s="4">
        <f t="shared" si="0"/>
        <v>4.4329512620237068</v>
      </c>
      <c r="F22" s="3" t="s">
        <v>46</v>
      </c>
    </row>
    <row r="23" spans="1:6" x14ac:dyDescent="0.3">
      <c r="A23" t="s">
        <v>16</v>
      </c>
      <c r="B23">
        <v>15</v>
      </c>
      <c r="C23">
        <v>6</v>
      </c>
      <c r="D23">
        <v>79.672333249367298</v>
      </c>
      <c r="E23" s="4">
        <f t="shared" si="0"/>
        <v>4.4967817727959982</v>
      </c>
      <c r="F23" s="3" t="s">
        <v>58</v>
      </c>
    </row>
    <row r="24" spans="1:6" x14ac:dyDescent="0.3">
      <c r="A24" t="s">
        <v>8</v>
      </c>
      <c r="B24">
        <v>7</v>
      </c>
      <c r="C24">
        <v>6</v>
      </c>
      <c r="D24">
        <v>80.186063892990504</v>
      </c>
      <c r="E24" s="4">
        <f t="shared" si="0"/>
        <v>5.0105124164192034</v>
      </c>
      <c r="F24" s="3" t="s">
        <v>57</v>
      </c>
    </row>
    <row r="25" spans="1:6" x14ac:dyDescent="0.3">
      <c r="A25" t="s">
        <v>13</v>
      </c>
      <c r="B25">
        <v>12</v>
      </c>
      <c r="C25">
        <v>6</v>
      </c>
      <c r="D25">
        <v>80.673553521935503</v>
      </c>
      <c r="E25" s="4">
        <f t="shared" si="0"/>
        <v>5.4980020453642027</v>
      </c>
      <c r="F25" s="3" t="s">
        <v>66</v>
      </c>
    </row>
    <row r="26" spans="1:6" x14ac:dyDescent="0.3">
      <c r="A26" t="s">
        <v>6</v>
      </c>
      <c r="B26">
        <v>5</v>
      </c>
      <c r="C26">
        <v>6</v>
      </c>
      <c r="D26">
        <v>80.975031037916693</v>
      </c>
      <c r="E26" s="4">
        <f t="shared" si="0"/>
        <v>5.7994795613453931</v>
      </c>
      <c r="F26" s="3" t="s">
        <v>68</v>
      </c>
    </row>
    <row r="27" spans="1:6" x14ac:dyDescent="0.3">
      <c r="A27" t="s">
        <v>11</v>
      </c>
      <c r="B27">
        <v>10</v>
      </c>
      <c r="C27">
        <v>6</v>
      </c>
      <c r="D27">
        <v>80.975406451928606</v>
      </c>
      <c r="E27" s="4">
        <f t="shared" si="0"/>
        <v>5.7998549753573059</v>
      </c>
      <c r="F27" s="3" t="s">
        <v>64</v>
      </c>
    </row>
    <row r="28" spans="1:6" x14ac:dyDescent="0.3">
      <c r="A28" t="s">
        <v>18</v>
      </c>
      <c r="B28">
        <v>17</v>
      </c>
      <c r="C28">
        <v>6</v>
      </c>
      <c r="D28">
        <v>81.051645640005702</v>
      </c>
      <c r="E28" s="4">
        <f t="shared" si="0"/>
        <v>5.8760941634344022</v>
      </c>
      <c r="F28" s="3" t="s">
        <v>67</v>
      </c>
    </row>
    <row r="29" spans="1:6" x14ac:dyDescent="0.3">
      <c r="A29" t="s">
        <v>35</v>
      </c>
      <c r="B29">
        <v>34</v>
      </c>
      <c r="C29">
        <v>8</v>
      </c>
      <c r="D29">
        <v>81.062792797971298</v>
      </c>
      <c r="E29" s="4">
        <f t="shared" si="0"/>
        <v>5.8872413213999977</v>
      </c>
      <c r="F29" s="3" t="s">
        <v>39</v>
      </c>
    </row>
    <row r="30" spans="1:6" x14ac:dyDescent="0.3">
      <c r="A30" t="s">
        <v>4</v>
      </c>
      <c r="B30">
        <v>3</v>
      </c>
      <c r="C30">
        <v>6</v>
      </c>
      <c r="D30">
        <v>81.101506997072704</v>
      </c>
      <c r="E30" s="4">
        <f t="shared" si="0"/>
        <v>5.9259555205014038</v>
      </c>
      <c r="F30" s="3" t="s">
        <v>69</v>
      </c>
    </row>
    <row r="31" spans="1:6" x14ac:dyDescent="0.3">
      <c r="A31" t="s">
        <v>5</v>
      </c>
      <c r="B31">
        <v>4</v>
      </c>
      <c r="C31">
        <v>6</v>
      </c>
      <c r="D31">
        <v>81.109193773782195</v>
      </c>
      <c r="E31" s="4">
        <f t="shared" si="0"/>
        <v>5.9336422972108949</v>
      </c>
      <c r="F31" s="3" t="s">
        <v>62</v>
      </c>
    </row>
    <row r="32" spans="1:6" x14ac:dyDescent="0.3">
      <c r="A32" t="s">
        <v>19</v>
      </c>
      <c r="B32">
        <v>18</v>
      </c>
      <c r="C32">
        <v>6</v>
      </c>
      <c r="D32">
        <v>81.358491893161997</v>
      </c>
      <c r="E32" s="4">
        <f t="shared" si="0"/>
        <v>6.1829404165906965</v>
      </c>
      <c r="F32" s="3" t="s">
        <v>77</v>
      </c>
    </row>
    <row r="33" spans="1:6" x14ac:dyDescent="0.3">
      <c r="A33" t="s">
        <v>14</v>
      </c>
      <c r="B33">
        <v>13</v>
      </c>
      <c r="C33">
        <v>6</v>
      </c>
      <c r="D33">
        <v>81.440436639410393</v>
      </c>
      <c r="E33" s="4">
        <f t="shared" si="0"/>
        <v>6.2648851628390929</v>
      </c>
      <c r="F33" s="3" t="s">
        <v>70</v>
      </c>
    </row>
    <row r="34" spans="1:6" x14ac:dyDescent="0.3">
      <c r="A34" t="s">
        <v>15</v>
      </c>
      <c r="B34">
        <v>14</v>
      </c>
      <c r="C34">
        <v>6</v>
      </c>
      <c r="D34">
        <v>81.441580879349502</v>
      </c>
      <c r="E34" s="4">
        <f t="shared" si="0"/>
        <v>6.2660294027782015</v>
      </c>
      <c r="F34" s="3" t="s">
        <v>60</v>
      </c>
    </row>
    <row r="35" spans="1:6" x14ac:dyDescent="0.3">
      <c r="A35" t="s">
        <v>10</v>
      </c>
      <c r="B35">
        <v>9</v>
      </c>
      <c r="C35">
        <v>7</v>
      </c>
      <c r="D35">
        <v>83.292602443600998</v>
      </c>
      <c r="E35" s="4">
        <f t="shared" si="0"/>
        <v>8.117050967029698</v>
      </c>
      <c r="F35" s="3" t="s">
        <v>63</v>
      </c>
    </row>
  </sheetData>
  <sortState ref="A2:F35">
    <sortCondition ref="E2:E35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16" sqref="K16"/>
    </sheetView>
  </sheetViews>
  <sheetFormatPr defaultRowHeight="14.4" x14ac:dyDescent="0.3"/>
  <cols>
    <col min="1" max="1" width="7" bestFit="1" customWidth="1"/>
    <col min="2" max="2" width="7" customWidth="1"/>
    <col min="3" max="3" width="2.88671875" bestFit="1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30</v>
      </c>
      <c r="B2">
        <v>29</v>
      </c>
      <c r="C2">
        <v>7</v>
      </c>
      <c r="D2">
        <v>67.0937097898302</v>
      </c>
      <c r="E2" s="4">
        <f t="shared" ref="E2:E35" si="0">D2-MIN($D$2:$D$35)</f>
        <v>0</v>
      </c>
      <c r="F2" s="3" t="s">
        <v>40</v>
      </c>
    </row>
    <row r="3" spans="1:6" x14ac:dyDescent="0.3">
      <c r="A3" t="s">
        <v>35</v>
      </c>
      <c r="B3">
        <v>34</v>
      </c>
      <c r="C3">
        <v>8</v>
      </c>
      <c r="D3">
        <v>67.110995397192198</v>
      </c>
      <c r="E3" s="4">
        <f t="shared" si="0"/>
        <v>1.7285607361998245E-2</v>
      </c>
      <c r="F3" s="3" t="s">
        <v>39</v>
      </c>
    </row>
    <row r="4" spans="1:6" x14ac:dyDescent="0.3">
      <c r="A4" t="s">
        <v>7</v>
      </c>
      <c r="B4">
        <v>6</v>
      </c>
      <c r="C4">
        <v>6</v>
      </c>
      <c r="D4">
        <v>68.688101397446403</v>
      </c>
      <c r="E4" s="4">
        <f t="shared" si="0"/>
        <v>1.5943916076162026</v>
      </c>
      <c r="F4" s="3" t="s">
        <v>41</v>
      </c>
    </row>
    <row r="5" spans="1:6" x14ac:dyDescent="0.3">
      <c r="A5" t="s">
        <v>28</v>
      </c>
      <c r="B5">
        <v>27</v>
      </c>
      <c r="C5">
        <v>7</v>
      </c>
      <c r="D5">
        <v>69.0497968392404</v>
      </c>
      <c r="E5" s="4">
        <f t="shared" si="0"/>
        <v>1.9560870494102005</v>
      </c>
      <c r="F5" s="3" t="s">
        <v>42</v>
      </c>
    </row>
    <row r="6" spans="1:6" x14ac:dyDescent="0.3">
      <c r="A6" t="s">
        <v>23</v>
      </c>
      <c r="B6">
        <v>22</v>
      </c>
      <c r="C6">
        <v>8</v>
      </c>
      <c r="D6">
        <v>70.331326228988104</v>
      </c>
      <c r="E6" s="4">
        <f t="shared" si="0"/>
        <v>3.2376164391579039</v>
      </c>
      <c r="F6" s="3" t="s">
        <v>43</v>
      </c>
    </row>
    <row r="7" spans="1:6" x14ac:dyDescent="0.3">
      <c r="A7" t="s">
        <v>34</v>
      </c>
      <c r="B7">
        <v>33</v>
      </c>
      <c r="C7">
        <v>8</v>
      </c>
      <c r="D7">
        <v>70.332349248994205</v>
      </c>
      <c r="E7" s="4">
        <f t="shared" si="0"/>
        <v>3.2386394591640055</v>
      </c>
      <c r="F7" s="3" t="s">
        <v>46</v>
      </c>
    </row>
    <row r="8" spans="1:6" x14ac:dyDescent="0.3">
      <c r="A8" t="s">
        <v>20</v>
      </c>
      <c r="B8">
        <v>19</v>
      </c>
      <c r="C8">
        <v>7</v>
      </c>
      <c r="D8">
        <v>70.609301719351194</v>
      </c>
      <c r="E8" s="4">
        <f t="shared" si="0"/>
        <v>3.5155919295209941</v>
      </c>
      <c r="F8" s="3" t="s">
        <v>45</v>
      </c>
    </row>
    <row r="9" spans="1:6" x14ac:dyDescent="0.3">
      <c r="A9" t="s">
        <v>29</v>
      </c>
      <c r="B9">
        <v>28</v>
      </c>
      <c r="C9">
        <v>7</v>
      </c>
      <c r="D9">
        <v>70.690214258651807</v>
      </c>
      <c r="E9" s="4">
        <f t="shared" si="0"/>
        <v>3.5965044688216068</v>
      </c>
      <c r="F9" s="3" t="s">
        <v>48</v>
      </c>
    </row>
    <row r="10" spans="1:6" x14ac:dyDescent="0.3">
      <c r="A10" t="s">
        <v>24</v>
      </c>
      <c r="B10">
        <v>23</v>
      </c>
      <c r="C10">
        <v>8</v>
      </c>
      <c r="D10">
        <v>70.718080657256806</v>
      </c>
      <c r="E10" s="4">
        <f t="shared" si="0"/>
        <v>3.624370867426606</v>
      </c>
      <c r="F10" s="3" t="s">
        <v>44</v>
      </c>
    </row>
    <row r="11" spans="1:6" x14ac:dyDescent="0.3">
      <c r="A11" t="s">
        <v>31</v>
      </c>
      <c r="B11">
        <v>30</v>
      </c>
      <c r="C11">
        <v>7</v>
      </c>
      <c r="D11">
        <v>70.735357493918201</v>
      </c>
      <c r="E11" s="4">
        <f t="shared" si="0"/>
        <v>3.6416477040880011</v>
      </c>
      <c r="F11" s="3" t="s">
        <v>47</v>
      </c>
    </row>
    <row r="12" spans="1:6" x14ac:dyDescent="0.3">
      <c r="A12" t="s">
        <v>22</v>
      </c>
      <c r="B12">
        <v>21</v>
      </c>
      <c r="C12">
        <v>8</v>
      </c>
      <c r="D12">
        <v>71.439570861871601</v>
      </c>
      <c r="E12" s="4">
        <f t="shared" si="0"/>
        <v>4.3458610720414015</v>
      </c>
      <c r="F12" s="3" t="s">
        <v>51</v>
      </c>
    </row>
    <row r="13" spans="1:6" x14ac:dyDescent="0.3">
      <c r="A13" t="s">
        <v>9</v>
      </c>
      <c r="B13">
        <v>8</v>
      </c>
      <c r="C13">
        <v>7</v>
      </c>
      <c r="D13">
        <v>71.444500409282995</v>
      </c>
      <c r="E13" s="4">
        <f t="shared" si="0"/>
        <v>4.3507906194527948</v>
      </c>
      <c r="F13" s="3" t="s">
        <v>49</v>
      </c>
    </row>
    <row r="14" spans="1:6" x14ac:dyDescent="0.3">
      <c r="A14" t="s">
        <v>21</v>
      </c>
      <c r="B14">
        <v>20</v>
      </c>
      <c r="C14">
        <v>8</v>
      </c>
      <c r="D14">
        <v>71.521208224597203</v>
      </c>
      <c r="E14" s="4">
        <f t="shared" si="0"/>
        <v>4.4274984347670028</v>
      </c>
      <c r="F14" s="3" t="s">
        <v>50</v>
      </c>
    </row>
    <row r="15" spans="1:6" x14ac:dyDescent="0.3">
      <c r="A15" t="s">
        <v>32</v>
      </c>
      <c r="B15">
        <v>31</v>
      </c>
      <c r="C15">
        <v>7</v>
      </c>
      <c r="D15">
        <v>71.667207007926606</v>
      </c>
      <c r="E15" s="4">
        <f t="shared" si="0"/>
        <v>4.5734972180964064</v>
      </c>
      <c r="F15" s="3" t="s">
        <v>52</v>
      </c>
    </row>
    <row r="16" spans="1:6" x14ac:dyDescent="0.3">
      <c r="A16" t="s">
        <v>33</v>
      </c>
      <c r="B16">
        <v>32</v>
      </c>
      <c r="C16">
        <v>7</v>
      </c>
      <c r="D16">
        <v>71.718264253000697</v>
      </c>
      <c r="E16" s="4">
        <f t="shared" si="0"/>
        <v>4.6245544631704973</v>
      </c>
      <c r="F16" s="3" t="s">
        <v>53</v>
      </c>
    </row>
    <row r="17" spans="1:6" x14ac:dyDescent="0.3">
      <c r="A17" t="s">
        <v>26</v>
      </c>
      <c r="B17">
        <v>25</v>
      </c>
      <c r="C17">
        <v>8</v>
      </c>
      <c r="D17">
        <v>73.852194861142394</v>
      </c>
      <c r="E17" s="4">
        <f t="shared" si="0"/>
        <v>6.7584850713121938</v>
      </c>
      <c r="F17" s="3" t="s">
        <v>55</v>
      </c>
    </row>
    <row r="18" spans="1:6" x14ac:dyDescent="0.3">
      <c r="A18" t="s">
        <v>25</v>
      </c>
      <c r="B18">
        <v>24</v>
      </c>
      <c r="C18">
        <v>8</v>
      </c>
      <c r="D18">
        <v>73.916431521427995</v>
      </c>
      <c r="E18" s="4">
        <f t="shared" si="0"/>
        <v>6.8227217315977953</v>
      </c>
      <c r="F18" s="3" t="s">
        <v>54</v>
      </c>
    </row>
    <row r="19" spans="1:6" x14ac:dyDescent="0.3">
      <c r="A19" t="s">
        <v>27</v>
      </c>
      <c r="B19">
        <v>26</v>
      </c>
      <c r="C19">
        <v>8</v>
      </c>
      <c r="D19">
        <v>73.992712188320795</v>
      </c>
      <c r="E19" s="4">
        <f t="shared" si="0"/>
        <v>6.8990023984905946</v>
      </c>
      <c r="F19" s="3" t="s">
        <v>78</v>
      </c>
    </row>
    <row r="20" spans="1:6" x14ac:dyDescent="0.3">
      <c r="A20" t="s">
        <v>3</v>
      </c>
      <c r="B20">
        <v>2</v>
      </c>
      <c r="C20">
        <v>6</v>
      </c>
      <c r="D20">
        <v>76.186564259673901</v>
      </c>
      <c r="E20" s="4">
        <f t="shared" si="0"/>
        <v>9.0928544698437008</v>
      </c>
      <c r="F20" s="3" t="s">
        <v>56</v>
      </c>
    </row>
    <row r="21" spans="1:6" x14ac:dyDescent="0.3">
      <c r="A21" t="s">
        <v>8</v>
      </c>
      <c r="B21">
        <v>7</v>
      </c>
      <c r="C21">
        <v>6</v>
      </c>
      <c r="D21">
        <v>76.797103311664898</v>
      </c>
      <c r="E21" s="4">
        <f t="shared" si="0"/>
        <v>9.7033935218346983</v>
      </c>
      <c r="F21" s="3" t="s">
        <v>57</v>
      </c>
    </row>
    <row r="22" spans="1:6" x14ac:dyDescent="0.3">
      <c r="A22" t="s">
        <v>16</v>
      </c>
      <c r="B22">
        <v>15</v>
      </c>
      <c r="C22">
        <v>6</v>
      </c>
      <c r="D22">
        <v>77.706106914501405</v>
      </c>
      <c r="E22" s="4">
        <f t="shared" si="0"/>
        <v>10.612397124671205</v>
      </c>
      <c r="F22" s="3" t="s">
        <v>58</v>
      </c>
    </row>
    <row r="23" spans="1:6" x14ac:dyDescent="0.3">
      <c r="A23" t="s">
        <v>2</v>
      </c>
      <c r="B23">
        <v>1</v>
      </c>
      <c r="C23">
        <v>5</v>
      </c>
      <c r="D23">
        <v>78.101867768477405</v>
      </c>
      <c r="E23" s="4">
        <f t="shared" si="0"/>
        <v>11.008157978647205</v>
      </c>
      <c r="F23" s="3" t="s">
        <v>59</v>
      </c>
    </row>
    <row r="24" spans="1:6" x14ac:dyDescent="0.3">
      <c r="A24" t="s">
        <v>15</v>
      </c>
      <c r="B24">
        <v>14</v>
      </c>
      <c r="C24">
        <v>6</v>
      </c>
      <c r="D24">
        <v>78.118187697889994</v>
      </c>
      <c r="E24" s="4">
        <f t="shared" si="0"/>
        <v>11.024477908059794</v>
      </c>
      <c r="F24" s="3" t="s">
        <v>60</v>
      </c>
    </row>
    <row r="25" spans="1:6" x14ac:dyDescent="0.3">
      <c r="A25" t="s">
        <v>10</v>
      </c>
      <c r="B25">
        <v>9</v>
      </c>
      <c r="C25">
        <v>7</v>
      </c>
      <c r="D25">
        <v>79.933269266112404</v>
      </c>
      <c r="E25" s="4">
        <f t="shared" si="0"/>
        <v>12.839559476282204</v>
      </c>
      <c r="F25" s="3" t="s">
        <v>63</v>
      </c>
    </row>
    <row r="26" spans="1:6" x14ac:dyDescent="0.3">
      <c r="A26" t="s">
        <v>5</v>
      </c>
      <c r="B26">
        <v>4</v>
      </c>
      <c r="C26">
        <v>6</v>
      </c>
      <c r="D26">
        <v>79.994469504211594</v>
      </c>
      <c r="E26" s="4">
        <f t="shared" si="0"/>
        <v>12.900759714381394</v>
      </c>
      <c r="F26" s="3" t="s">
        <v>62</v>
      </c>
    </row>
    <row r="27" spans="1:6" x14ac:dyDescent="0.3">
      <c r="A27" t="s">
        <v>17</v>
      </c>
      <c r="B27">
        <v>16</v>
      </c>
      <c r="C27">
        <v>6</v>
      </c>
      <c r="D27">
        <v>80.200142707009803</v>
      </c>
      <c r="E27" s="4">
        <f t="shared" si="0"/>
        <v>13.106432917179603</v>
      </c>
      <c r="F27" s="3" t="s">
        <v>65</v>
      </c>
    </row>
    <row r="28" spans="1:6" x14ac:dyDescent="0.3">
      <c r="A28" t="s">
        <v>11</v>
      </c>
      <c r="B28">
        <v>10</v>
      </c>
      <c r="C28">
        <v>6</v>
      </c>
      <c r="D28">
        <v>80.201347690494302</v>
      </c>
      <c r="E28" s="4">
        <f t="shared" si="0"/>
        <v>13.107637900664102</v>
      </c>
      <c r="F28" s="3" t="s">
        <v>64</v>
      </c>
    </row>
    <row r="29" spans="1:6" x14ac:dyDescent="0.3">
      <c r="A29" t="s">
        <v>12</v>
      </c>
      <c r="B29">
        <v>11</v>
      </c>
      <c r="C29">
        <v>6</v>
      </c>
      <c r="D29">
        <v>80.244648963684796</v>
      </c>
      <c r="E29" s="4">
        <f t="shared" si="0"/>
        <v>13.150939173854596</v>
      </c>
      <c r="F29" s="3" t="s">
        <v>61</v>
      </c>
    </row>
    <row r="30" spans="1:6" x14ac:dyDescent="0.3">
      <c r="A30" t="s">
        <v>13</v>
      </c>
      <c r="B30">
        <v>12</v>
      </c>
      <c r="C30">
        <v>6</v>
      </c>
      <c r="D30">
        <v>80.371640913670703</v>
      </c>
      <c r="E30" s="4">
        <f t="shared" si="0"/>
        <v>13.277931123840503</v>
      </c>
      <c r="F30" s="3" t="s">
        <v>66</v>
      </c>
    </row>
    <row r="31" spans="1:6" x14ac:dyDescent="0.3">
      <c r="A31" t="s">
        <v>6</v>
      </c>
      <c r="B31">
        <v>5</v>
      </c>
      <c r="C31">
        <v>6</v>
      </c>
      <c r="D31">
        <v>80.695734494461902</v>
      </c>
      <c r="E31" s="4">
        <f t="shared" si="0"/>
        <v>13.602024704631702</v>
      </c>
      <c r="F31" s="3" t="s">
        <v>68</v>
      </c>
    </row>
    <row r="32" spans="1:6" x14ac:dyDescent="0.3">
      <c r="A32" t="s">
        <v>18</v>
      </c>
      <c r="B32">
        <v>17</v>
      </c>
      <c r="C32">
        <v>6</v>
      </c>
      <c r="D32">
        <v>80.777089667434595</v>
      </c>
      <c r="E32" s="4">
        <f t="shared" si="0"/>
        <v>13.683379877604395</v>
      </c>
      <c r="F32" s="3" t="s">
        <v>67</v>
      </c>
    </row>
    <row r="33" spans="1:6" x14ac:dyDescent="0.3">
      <c r="A33" t="s">
        <v>4</v>
      </c>
      <c r="B33">
        <v>3</v>
      </c>
      <c r="C33">
        <v>6</v>
      </c>
      <c r="D33">
        <v>81.021029888618301</v>
      </c>
      <c r="E33" s="4">
        <f t="shared" si="0"/>
        <v>13.927320098788101</v>
      </c>
      <c r="F33" s="3" t="s">
        <v>69</v>
      </c>
    </row>
    <row r="34" spans="1:6" x14ac:dyDescent="0.3">
      <c r="A34" t="s">
        <v>14</v>
      </c>
      <c r="B34">
        <v>13</v>
      </c>
      <c r="C34">
        <v>6</v>
      </c>
      <c r="D34">
        <v>81.031926898729395</v>
      </c>
      <c r="E34" s="4">
        <f t="shared" si="0"/>
        <v>13.938217108899195</v>
      </c>
      <c r="F34" s="3" t="s">
        <v>70</v>
      </c>
    </row>
    <row r="35" spans="1:6" x14ac:dyDescent="0.3">
      <c r="A35" t="s">
        <v>19</v>
      </c>
      <c r="B35">
        <v>18</v>
      </c>
      <c r="C35">
        <v>6</v>
      </c>
      <c r="D35">
        <v>81.032230758556096</v>
      </c>
      <c r="E35" s="4">
        <f t="shared" si="0"/>
        <v>13.938520968725896</v>
      </c>
      <c r="F35" s="3" t="s">
        <v>77</v>
      </c>
    </row>
  </sheetData>
  <sortState ref="A2:F35">
    <sortCondition ref="E2:E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" sqref="B1:B1048576"/>
    </sheetView>
  </sheetViews>
  <sheetFormatPr defaultRowHeight="14.4" x14ac:dyDescent="0.3"/>
  <cols>
    <col min="1" max="1" width="7" bestFit="1" customWidth="1"/>
    <col min="2" max="2" width="7" customWidth="1"/>
    <col min="3" max="3" width="5.5546875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2</v>
      </c>
      <c r="B2">
        <v>1</v>
      </c>
      <c r="C2">
        <v>5</v>
      </c>
      <c r="D2" s="4">
        <v>79.396804228539807</v>
      </c>
      <c r="E2" s="4">
        <f>D2-MIN($D$2:$D$35)</f>
        <v>14.783408546974414</v>
      </c>
      <c r="F2" s="3" t="s">
        <v>59</v>
      </c>
    </row>
    <row r="3" spans="1:6" x14ac:dyDescent="0.3">
      <c r="A3" t="s">
        <v>3</v>
      </c>
      <c r="B3">
        <v>2</v>
      </c>
      <c r="C3">
        <v>6</v>
      </c>
      <c r="D3" s="4">
        <v>76.647897024194904</v>
      </c>
      <c r="E3" s="4">
        <f>D3-MIN($D$2:$D$35)</f>
        <v>12.034501342629511</v>
      </c>
      <c r="F3" s="3" t="s">
        <v>56</v>
      </c>
    </row>
    <row r="4" spans="1:6" x14ac:dyDescent="0.3">
      <c r="A4" t="s">
        <v>4</v>
      </c>
      <c r="B4">
        <v>3</v>
      </c>
      <c r="C4">
        <v>6</v>
      </c>
      <c r="D4" s="4">
        <v>82.0879109494754</v>
      </c>
      <c r="E4" s="4">
        <f>D4-MIN($D$2:$D$35)</f>
        <v>17.474515267910007</v>
      </c>
      <c r="F4" s="3" t="s">
        <v>69</v>
      </c>
    </row>
    <row r="5" spans="1:6" x14ac:dyDescent="0.3">
      <c r="A5" t="s">
        <v>5</v>
      </c>
      <c r="B5">
        <v>4</v>
      </c>
      <c r="C5">
        <v>6</v>
      </c>
      <c r="D5" s="4">
        <v>81.130541603121003</v>
      </c>
      <c r="E5" s="4">
        <f>D5-MIN($D$2:$D$35)</f>
        <v>16.51714592155561</v>
      </c>
      <c r="F5" s="3" t="s">
        <v>62</v>
      </c>
    </row>
    <row r="6" spans="1:6" x14ac:dyDescent="0.3">
      <c r="A6" t="s">
        <v>6</v>
      </c>
      <c r="B6">
        <v>5</v>
      </c>
      <c r="C6">
        <v>6</v>
      </c>
      <c r="D6" s="4">
        <v>81.782761277959395</v>
      </c>
      <c r="E6" s="4">
        <f>D6-MIN($D$2:$D$35)</f>
        <v>17.169365596394002</v>
      </c>
      <c r="F6" s="3" t="s">
        <v>68</v>
      </c>
    </row>
    <row r="7" spans="1:6" x14ac:dyDescent="0.3">
      <c r="A7" t="s">
        <v>7</v>
      </c>
      <c r="B7">
        <v>6</v>
      </c>
      <c r="C7">
        <v>6</v>
      </c>
      <c r="D7" s="4">
        <v>67.076151102007202</v>
      </c>
      <c r="E7" s="4">
        <f>D7-MIN($D$2:$D$35)</f>
        <v>2.462755420441809</v>
      </c>
      <c r="F7" s="3" t="s">
        <v>41</v>
      </c>
    </row>
    <row r="8" spans="1:6" x14ac:dyDescent="0.3">
      <c r="A8" t="s">
        <v>8</v>
      </c>
      <c r="B8">
        <v>7</v>
      </c>
      <c r="C8">
        <v>6</v>
      </c>
      <c r="D8" s="4">
        <v>76.973623727312898</v>
      </c>
      <c r="E8" s="4">
        <f>D8-MIN($D$2:$D$35)</f>
        <v>12.360228045747505</v>
      </c>
      <c r="F8" s="3" t="s">
        <v>57</v>
      </c>
    </row>
    <row r="9" spans="1:6" x14ac:dyDescent="0.3">
      <c r="A9" t="s">
        <v>9</v>
      </c>
      <c r="B9">
        <v>8</v>
      </c>
      <c r="C9">
        <v>7</v>
      </c>
      <c r="D9" s="4">
        <v>67.611856707793706</v>
      </c>
      <c r="E9" s="4">
        <f>D9-MIN($D$2:$D$35)</f>
        <v>2.9984610262283127</v>
      </c>
      <c r="F9" s="3" t="s">
        <v>49</v>
      </c>
    </row>
    <row r="10" spans="1:6" x14ac:dyDescent="0.3">
      <c r="A10" t="s">
        <v>10</v>
      </c>
      <c r="B10">
        <v>9</v>
      </c>
      <c r="C10">
        <v>7</v>
      </c>
      <c r="D10" s="4">
        <v>80.108942972820699</v>
      </c>
      <c r="E10" s="4">
        <f>D10-MIN($D$2:$D$35)</f>
        <v>15.495547291255306</v>
      </c>
      <c r="F10" s="3" t="s">
        <v>63</v>
      </c>
    </row>
    <row r="11" spans="1:6" x14ac:dyDescent="0.3">
      <c r="A11" t="s">
        <v>11</v>
      </c>
      <c r="B11">
        <v>10</v>
      </c>
      <c r="C11">
        <v>6</v>
      </c>
      <c r="D11" s="4">
        <v>81.679950568057805</v>
      </c>
      <c r="E11" s="4">
        <f>D11-MIN($D$2:$D$35)</f>
        <v>17.066554886492412</v>
      </c>
      <c r="F11" s="3" t="s">
        <v>64</v>
      </c>
    </row>
    <row r="12" spans="1:6" x14ac:dyDescent="0.3">
      <c r="A12" t="s">
        <v>12</v>
      </c>
      <c r="B12">
        <v>11</v>
      </c>
      <c r="C12">
        <v>6</v>
      </c>
      <c r="D12" s="4">
        <v>80.894816070022898</v>
      </c>
      <c r="E12" s="4">
        <f>D12-MIN($D$2:$D$35)</f>
        <v>16.281420388457505</v>
      </c>
      <c r="F12" s="3" t="s">
        <v>61</v>
      </c>
    </row>
    <row r="13" spans="1:6" x14ac:dyDescent="0.3">
      <c r="A13" t="s">
        <v>13</v>
      </c>
      <c r="B13">
        <v>12</v>
      </c>
      <c r="C13">
        <v>6</v>
      </c>
      <c r="D13" s="4">
        <v>82.2204293475382</v>
      </c>
      <c r="E13" s="4">
        <f>D13-MIN($D$2:$D$35)</f>
        <v>17.607033665972807</v>
      </c>
      <c r="F13" s="3" t="s">
        <v>66</v>
      </c>
    </row>
    <row r="14" spans="1:6" x14ac:dyDescent="0.3">
      <c r="A14" t="s">
        <v>14</v>
      </c>
      <c r="B14">
        <v>13</v>
      </c>
      <c r="C14">
        <v>6</v>
      </c>
      <c r="D14" s="4">
        <v>82.250486162227602</v>
      </c>
      <c r="E14" s="4">
        <f>D14-MIN($D$2:$D$35)</f>
        <v>17.637090480662209</v>
      </c>
      <c r="F14" s="3" t="s">
        <v>70</v>
      </c>
    </row>
    <row r="15" spans="1:6" x14ac:dyDescent="0.3">
      <c r="A15" t="s">
        <v>15</v>
      </c>
      <c r="B15">
        <v>14</v>
      </c>
      <c r="C15">
        <v>6</v>
      </c>
      <c r="D15" s="4">
        <v>80.018159070095294</v>
      </c>
      <c r="E15" s="4">
        <f>D15-MIN($D$2:$D$35)</f>
        <v>15.404763388529901</v>
      </c>
      <c r="F15" s="3" t="s">
        <v>60</v>
      </c>
    </row>
    <row r="16" spans="1:6" x14ac:dyDescent="0.3">
      <c r="A16" t="s">
        <v>16</v>
      </c>
      <c r="B16">
        <v>15</v>
      </c>
      <c r="C16">
        <v>6</v>
      </c>
      <c r="D16" s="4">
        <v>78.913345049700098</v>
      </c>
      <c r="E16" s="4">
        <f>D16-MIN($D$2:$D$35)</f>
        <v>14.299949368134705</v>
      </c>
      <c r="F16" s="3" t="s">
        <v>58</v>
      </c>
    </row>
    <row r="17" spans="1:6" x14ac:dyDescent="0.3">
      <c r="A17" t="s">
        <v>17</v>
      </c>
      <c r="B17">
        <v>16</v>
      </c>
      <c r="C17">
        <v>6</v>
      </c>
      <c r="D17" s="4">
        <v>81.431198856999501</v>
      </c>
      <c r="E17" s="4">
        <f>D17-MIN($D$2:$D$35)</f>
        <v>16.817803175434108</v>
      </c>
      <c r="F17" s="3" t="s">
        <v>65</v>
      </c>
    </row>
    <row r="18" spans="1:6" x14ac:dyDescent="0.3">
      <c r="A18" t="s">
        <v>18</v>
      </c>
      <c r="B18">
        <v>17</v>
      </c>
      <c r="C18">
        <v>6</v>
      </c>
      <c r="D18" s="4">
        <v>81.269929814554303</v>
      </c>
      <c r="E18" s="4">
        <f>D18-MIN($D$2:$D$35)</f>
        <v>16.656534132988909</v>
      </c>
      <c r="F18" s="3" t="s">
        <v>67</v>
      </c>
    </row>
    <row r="19" spans="1:6" x14ac:dyDescent="0.3">
      <c r="A19" t="s">
        <v>19</v>
      </c>
      <c r="B19">
        <v>18</v>
      </c>
      <c r="C19">
        <v>6</v>
      </c>
      <c r="D19" s="4">
        <v>82.323951964150993</v>
      </c>
      <c r="E19" s="4">
        <f>D19-MIN($D$2:$D$35)</f>
        <v>17.7105562825856</v>
      </c>
      <c r="F19" s="3" t="s">
        <v>77</v>
      </c>
    </row>
    <row r="20" spans="1:6" x14ac:dyDescent="0.3">
      <c r="A20" t="s">
        <v>20</v>
      </c>
      <c r="B20">
        <v>19</v>
      </c>
      <c r="C20">
        <v>7</v>
      </c>
      <c r="D20" s="4">
        <v>68.338278840368105</v>
      </c>
      <c r="E20" s="4">
        <f>D20-MIN($D$2:$D$35)</f>
        <v>3.7248831588027116</v>
      </c>
      <c r="F20" s="3" t="s">
        <v>45</v>
      </c>
    </row>
    <row r="21" spans="1:6" x14ac:dyDescent="0.3">
      <c r="A21" t="s">
        <v>21</v>
      </c>
      <c r="B21">
        <v>20</v>
      </c>
      <c r="C21">
        <v>8</v>
      </c>
      <c r="D21" s="4">
        <v>68.923338401561296</v>
      </c>
      <c r="E21" s="4">
        <f>D21-MIN($D$2:$D$35)</f>
        <v>4.3099427199959024</v>
      </c>
      <c r="F21" s="3" t="s">
        <v>50</v>
      </c>
    </row>
    <row r="22" spans="1:6" x14ac:dyDescent="0.3">
      <c r="A22" t="s">
        <v>22</v>
      </c>
      <c r="B22">
        <v>21</v>
      </c>
      <c r="C22">
        <v>8</v>
      </c>
      <c r="D22" s="4">
        <v>69.9681094444433</v>
      </c>
      <c r="E22" s="4">
        <f>D22-MIN($D$2:$D$35)</f>
        <v>5.3547137628779069</v>
      </c>
      <c r="F22" s="3" t="s">
        <v>51</v>
      </c>
    </row>
    <row r="23" spans="1:6" x14ac:dyDescent="0.3">
      <c r="A23" t="s">
        <v>23</v>
      </c>
      <c r="B23">
        <v>22</v>
      </c>
      <c r="C23">
        <v>8</v>
      </c>
      <c r="D23" s="4">
        <v>67.588433887579299</v>
      </c>
      <c r="E23" s="4">
        <f>D23-MIN($D$2:$D$35)</f>
        <v>2.975038206013906</v>
      </c>
      <c r="F23" s="3" t="s">
        <v>43</v>
      </c>
    </row>
    <row r="24" spans="1:6" x14ac:dyDescent="0.3">
      <c r="A24" t="s">
        <v>24</v>
      </c>
      <c r="B24">
        <v>23</v>
      </c>
      <c r="C24">
        <v>8</v>
      </c>
      <c r="D24" s="4">
        <v>70.137179289656402</v>
      </c>
      <c r="E24" s="4">
        <f>D24-MIN($D$2:$D$35)</f>
        <v>5.5237836080910085</v>
      </c>
      <c r="F24" s="3" t="s">
        <v>44</v>
      </c>
    </row>
    <row r="25" spans="1:6" x14ac:dyDescent="0.3">
      <c r="A25" t="s">
        <v>25</v>
      </c>
      <c r="B25">
        <v>24</v>
      </c>
      <c r="C25">
        <v>8</v>
      </c>
      <c r="D25" s="4">
        <v>71.432583519767505</v>
      </c>
      <c r="E25" s="4">
        <f>D25-MIN($D$2:$D$35)</f>
        <v>6.8191878382021116</v>
      </c>
      <c r="F25" s="3" t="s">
        <v>54</v>
      </c>
    </row>
    <row r="26" spans="1:6" x14ac:dyDescent="0.3">
      <c r="A26" t="s">
        <v>26</v>
      </c>
      <c r="B26">
        <v>25</v>
      </c>
      <c r="C26">
        <v>8</v>
      </c>
      <c r="D26" s="4">
        <v>70.585584548002601</v>
      </c>
      <c r="E26" s="4">
        <f>D26-MIN($D$2:$D$35)</f>
        <v>5.9721888664372074</v>
      </c>
      <c r="F26" s="3" t="s">
        <v>55</v>
      </c>
    </row>
    <row r="27" spans="1:6" x14ac:dyDescent="0.3">
      <c r="A27" t="s">
        <v>27</v>
      </c>
      <c r="B27">
        <v>26</v>
      </c>
      <c r="C27">
        <v>8</v>
      </c>
      <c r="D27" s="4">
        <v>71.692714813345404</v>
      </c>
      <c r="E27" s="4">
        <f>D27-MIN($D$2:$D$35)</f>
        <v>7.0793191317800108</v>
      </c>
      <c r="F27" s="3" t="s">
        <v>78</v>
      </c>
    </row>
    <row r="28" spans="1:6" x14ac:dyDescent="0.3">
      <c r="A28" t="s">
        <v>28</v>
      </c>
      <c r="B28">
        <v>27</v>
      </c>
      <c r="C28">
        <v>7</v>
      </c>
      <c r="D28" s="4">
        <v>67.020679151122295</v>
      </c>
      <c r="E28" s="4">
        <f>D28-MIN($D$2:$D$35)</f>
        <v>2.4072834695569014</v>
      </c>
      <c r="F28" s="3" t="s">
        <v>42</v>
      </c>
    </row>
    <row r="29" spans="1:6" x14ac:dyDescent="0.3">
      <c r="A29" t="s">
        <v>29</v>
      </c>
      <c r="B29">
        <v>28</v>
      </c>
      <c r="C29">
        <v>7</v>
      </c>
      <c r="D29" s="4">
        <v>69.576507374088607</v>
      </c>
      <c r="E29" s="4">
        <f>D29-MIN($D$2:$D$35)</f>
        <v>4.9631116925232135</v>
      </c>
      <c r="F29" s="3" t="s">
        <v>48</v>
      </c>
    </row>
    <row r="30" spans="1:6" x14ac:dyDescent="0.3">
      <c r="A30" t="s">
        <v>30</v>
      </c>
      <c r="B30">
        <v>29</v>
      </c>
      <c r="C30">
        <v>7</v>
      </c>
      <c r="D30" s="4">
        <v>64.613395681565393</v>
      </c>
      <c r="E30" s="4">
        <f>D30-MIN($D$2:$D$35)</f>
        <v>0</v>
      </c>
      <c r="F30" s="3" t="s">
        <v>40</v>
      </c>
    </row>
    <row r="31" spans="1:6" x14ac:dyDescent="0.3">
      <c r="A31" t="s">
        <v>31</v>
      </c>
      <c r="B31">
        <v>30</v>
      </c>
      <c r="C31">
        <v>7</v>
      </c>
      <c r="D31" s="4">
        <v>69.995660585347807</v>
      </c>
      <c r="E31" s="4">
        <f>D31-MIN($D$2:$D$35)</f>
        <v>5.3822649037824135</v>
      </c>
      <c r="F31" s="3" t="s">
        <v>47</v>
      </c>
    </row>
    <row r="32" spans="1:6" x14ac:dyDescent="0.3">
      <c r="A32" t="s">
        <v>32</v>
      </c>
      <c r="B32">
        <v>31</v>
      </c>
      <c r="C32">
        <v>7</v>
      </c>
      <c r="D32" s="4">
        <v>69.795154088000302</v>
      </c>
      <c r="E32" s="4">
        <f>D32-MIN($D$2:$D$35)</f>
        <v>5.1817584064349091</v>
      </c>
      <c r="F32" s="3" t="s">
        <v>52</v>
      </c>
    </row>
    <row r="33" spans="1:10" x14ac:dyDescent="0.3">
      <c r="A33" t="s">
        <v>33</v>
      </c>
      <c r="B33">
        <v>32</v>
      </c>
      <c r="C33">
        <v>7</v>
      </c>
      <c r="D33" s="4">
        <v>69.136142518781199</v>
      </c>
      <c r="E33" s="4">
        <f>D33-MIN($D$2:$D$35)</f>
        <v>4.5227468372158057</v>
      </c>
      <c r="F33" s="3" t="s">
        <v>53</v>
      </c>
    </row>
    <row r="34" spans="1:10" x14ac:dyDescent="0.3">
      <c r="A34" t="s">
        <v>34</v>
      </c>
      <c r="B34">
        <v>33</v>
      </c>
      <c r="C34">
        <v>8</v>
      </c>
      <c r="D34" s="4">
        <v>68.752357743024106</v>
      </c>
      <c r="E34" s="4">
        <f>D34-MIN($D$2:$D$35)</f>
        <v>4.138962061458713</v>
      </c>
      <c r="F34" s="3" t="s">
        <v>46</v>
      </c>
      <c r="J34">
        <f>D48-D27</f>
        <v>-71.692714813345404</v>
      </c>
    </row>
    <row r="35" spans="1:10" x14ac:dyDescent="0.3">
      <c r="A35" t="s">
        <v>35</v>
      </c>
      <c r="B35">
        <v>34</v>
      </c>
      <c r="C35">
        <v>8</v>
      </c>
      <c r="D35" s="4">
        <v>66.410247228417902</v>
      </c>
      <c r="E35" s="4">
        <f>D35-MIN($D$2:$D$35)</f>
        <v>1.7968515468525084</v>
      </c>
      <c r="F35" s="3" t="s">
        <v>39</v>
      </c>
    </row>
  </sheetData>
  <sortState ref="A2:J35">
    <sortCondition ref="B2:B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4" sqref="F4"/>
    </sheetView>
  </sheetViews>
  <sheetFormatPr defaultRowHeight="14.4" x14ac:dyDescent="0.3"/>
  <cols>
    <col min="2" max="2" width="7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30</v>
      </c>
      <c r="B2">
        <v>29</v>
      </c>
      <c r="C2">
        <v>7</v>
      </c>
      <c r="D2">
        <v>80.433036687633006</v>
      </c>
      <c r="E2" s="4">
        <f>D2-MIN($D$2:$D$35)</f>
        <v>0</v>
      </c>
      <c r="F2" s="3" t="s">
        <v>40</v>
      </c>
    </row>
    <row r="3" spans="1:6" x14ac:dyDescent="0.3">
      <c r="A3" t="s">
        <v>7</v>
      </c>
      <c r="B3">
        <v>6</v>
      </c>
      <c r="C3">
        <v>6</v>
      </c>
      <c r="D3">
        <v>80.699324539120596</v>
      </c>
      <c r="E3" s="4">
        <f>D3-MIN($D$2:$D$35)</f>
        <v>0.26628785148758993</v>
      </c>
      <c r="F3" s="3" t="s">
        <v>41</v>
      </c>
    </row>
    <row r="4" spans="1:6" x14ac:dyDescent="0.3">
      <c r="A4" t="s">
        <v>33</v>
      </c>
      <c r="B4">
        <v>32</v>
      </c>
      <c r="C4">
        <v>7</v>
      </c>
      <c r="D4">
        <v>81.462213567244206</v>
      </c>
      <c r="E4" s="4">
        <f>D4-MIN($D$2:$D$35)</f>
        <v>1.0291768796111995</v>
      </c>
      <c r="F4" s="3" t="s">
        <v>53</v>
      </c>
    </row>
    <row r="5" spans="1:6" x14ac:dyDescent="0.3">
      <c r="A5" t="s">
        <v>35</v>
      </c>
      <c r="B5">
        <v>34</v>
      </c>
      <c r="C5">
        <v>8</v>
      </c>
      <c r="D5">
        <v>82.395885023123995</v>
      </c>
      <c r="E5" s="4">
        <f>D5-MIN($D$2:$D$35)</f>
        <v>1.9628483354909889</v>
      </c>
      <c r="F5" s="3" t="s">
        <v>39</v>
      </c>
    </row>
    <row r="6" spans="1:6" x14ac:dyDescent="0.3">
      <c r="A6" t="s">
        <v>20</v>
      </c>
      <c r="B6">
        <v>19</v>
      </c>
      <c r="C6">
        <v>7</v>
      </c>
      <c r="D6">
        <v>82.6799615781608</v>
      </c>
      <c r="E6" s="4">
        <f>D6-MIN($D$2:$D$35)</f>
        <v>2.2469248905277937</v>
      </c>
      <c r="F6" s="3" t="s">
        <v>45</v>
      </c>
    </row>
    <row r="7" spans="1:6" x14ac:dyDescent="0.3">
      <c r="A7" t="s">
        <v>28</v>
      </c>
      <c r="B7">
        <v>27</v>
      </c>
      <c r="C7">
        <v>7</v>
      </c>
      <c r="D7">
        <v>82.8335617593726</v>
      </c>
      <c r="E7" s="4">
        <f>D7-MIN($D$2:$D$35)</f>
        <v>2.4005250717395938</v>
      </c>
      <c r="F7" s="3" t="s">
        <v>42</v>
      </c>
    </row>
    <row r="8" spans="1:6" x14ac:dyDescent="0.3">
      <c r="A8" t="s">
        <v>29</v>
      </c>
      <c r="B8">
        <v>28</v>
      </c>
      <c r="C8">
        <v>7</v>
      </c>
      <c r="D8">
        <v>83.003024691485805</v>
      </c>
      <c r="E8" s="4">
        <f>D8-MIN($D$2:$D$35)</f>
        <v>2.5699880038527994</v>
      </c>
      <c r="F8" s="3" t="s">
        <v>48</v>
      </c>
    </row>
    <row r="9" spans="1:6" x14ac:dyDescent="0.3">
      <c r="A9" t="s">
        <v>9</v>
      </c>
      <c r="B9">
        <v>8</v>
      </c>
      <c r="C9">
        <v>7</v>
      </c>
      <c r="D9">
        <v>83.212089236836306</v>
      </c>
      <c r="E9" s="4">
        <f>D9-MIN($D$2:$D$35)</f>
        <v>2.7790525492032998</v>
      </c>
      <c r="F9" s="3" t="s">
        <v>49</v>
      </c>
    </row>
    <row r="10" spans="1:6" x14ac:dyDescent="0.3">
      <c r="A10" t="s">
        <v>32</v>
      </c>
      <c r="B10">
        <v>31</v>
      </c>
      <c r="C10">
        <v>7</v>
      </c>
      <c r="D10">
        <v>83.539106012587595</v>
      </c>
      <c r="E10" s="4">
        <f>D10-MIN($D$2:$D$35)</f>
        <v>3.1060693249545892</v>
      </c>
      <c r="F10" s="3" t="s">
        <v>52</v>
      </c>
    </row>
    <row r="11" spans="1:6" x14ac:dyDescent="0.3">
      <c r="A11" t="s">
        <v>31</v>
      </c>
      <c r="B11">
        <v>30</v>
      </c>
      <c r="C11">
        <v>7</v>
      </c>
      <c r="D11">
        <v>83.572033123404196</v>
      </c>
      <c r="E11" s="4">
        <f>D11-MIN($D$2:$D$35)</f>
        <v>3.1389964357711904</v>
      </c>
      <c r="F11" s="3" t="s">
        <v>47</v>
      </c>
    </row>
    <row r="12" spans="1:6" x14ac:dyDescent="0.3">
      <c r="A12" t="s">
        <v>23</v>
      </c>
      <c r="B12">
        <v>22</v>
      </c>
      <c r="C12">
        <v>8</v>
      </c>
      <c r="D12">
        <v>83.646556139813995</v>
      </c>
      <c r="E12" s="4">
        <f>D12-MIN($D$2:$D$35)</f>
        <v>3.2135194521809893</v>
      </c>
      <c r="F12" s="3" t="s">
        <v>43</v>
      </c>
    </row>
    <row r="13" spans="1:6" x14ac:dyDescent="0.3">
      <c r="A13" t="s">
        <v>26</v>
      </c>
      <c r="B13">
        <v>25</v>
      </c>
      <c r="C13">
        <v>8</v>
      </c>
      <c r="D13">
        <v>83.7646834632028</v>
      </c>
      <c r="E13" s="4">
        <f>D13-MIN($D$2:$D$35)</f>
        <v>3.3316467755697943</v>
      </c>
      <c r="F13" s="3" t="s">
        <v>55</v>
      </c>
    </row>
    <row r="14" spans="1:6" x14ac:dyDescent="0.3">
      <c r="A14" t="s">
        <v>22</v>
      </c>
      <c r="B14">
        <v>21</v>
      </c>
      <c r="C14">
        <v>8</v>
      </c>
      <c r="D14">
        <v>84.251378474538299</v>
      </c>
      <c r="E14" s="4">
        <f>D14-MIN($D$2:$D$35)</f>
        <v>3.8183417869052931</v>
      </c>
      <c r="F14" s="3" t="s">
        <v>51</v>
      </c>
    </row>
    <row r="15" spans="1:6" x14ac:dyDescent="0.3">
      <c r="A15" t="s">
        <v>24</v>
      </c>
      <c r="B15">
        <v>23</v>
      </c>
      <c r="C15">
        <v>8</v>
      </c>
      <c r="D15">
        <v>84.682329325865993</v>
      </c>
      <c r="E15" s="4">
        <f>D15-MIN($D$2:$D$35)</f>
        <v>4.249292638232987</v>
      </c>
      <c r="F15" s="3" t="s">
        <v>44</v>
      </c>
    </row>
    <row r="16" spans="1:6" x14ac:dyDescent="0.3">
      <c r="A16" t="s">
        <v>34</v>
      </c>
      <c r="B16">
        <v>33</v>
      </c>
      <c r="C16">
        <v>8</v>
      </c>
      <c r="D16">
        <v>84.912522429691094</v>
      </c>
      <c r="E16" s="4">
        <f>D16-MIN($D$2:$D$35)</f>
        <v>4.4794857420580882</v>
      </c>
      <c r="F16" s="3" t="s">
        <v>46</v>
      </c>
    </row>
    <row r="17" spans="1:6" x14ac:dyDescent="0.3">
      <c r="A17" t="s">
        <v>27</v>
      </c>
      <c r="B17">
        <v>26</v>
      </c>
      <c r="C17">
        <v>8</v>
      </c>
      <c r="D17">
        <v>85.000334518878304</v>
      </c>
      <c r="E17" s="4">
        <f>D17-MIN($D$2:$D$35)</f>
        <v>4.5672978312452983</v>
      </c>
      <c r="F17" s="3" t="s">
        <v>78</v>
      </c>
    </row>
    <row r="18" spans="1:6" x14ac:dyDescent="0.3">
      <c r="A18" t="s">
        <v>21</v>
      </c>
      <c r="B18">
        <v>20</v>
      </c>
      <c r="C18">
        <v>8</v>
      </c>
      <c r="D18">
        <v>85.320806067177202</v>
      </c>
      <c r="E18" s="4">
        <f>D18-MIN($D$2:$D$35)</f>
        <v>4.8877693795441957</v>
      </c>
      <c r="F18" s="3" t="s">
        <v>50</v>
      </c>
    </row>
    <row r="19" spans="1:6" x14ac:dyDescent="0.3">
      <c r="A19" t="s">
        <v>3</v>
      </c>
      <c r="B19">
        <v>2</v>
      </c>
      <c r="C19">
        <v>6</v>
      </c>
      <c r="D19">
        <v>85.642075186675001</v>
      </c>
      <c r="E19" s="4">
        <f>D19-MIN($D$2:$D$35)</f>
        <v>5.2090384990419949</v>
      </c>
      <c r="F19" s="3" t="s">
        <v>56</v>
      </c>
    </row>
    <row r="20" spans="1:6" x14ac:dyDescent="0.3">
      <c r="A20" t="s">
        <v>25</v>
      </c>
      <c r="B20">
        <v>24</v>
      </c>
      <c r="C20">
        <v>8</v>
      </c>
      <c r="D20">
        <v>85.933610409406995</v>
      </c>
      <c r="E20" s="4">
        <f>D20-MIN($D$2:$D$35)</f>
        <v>5.5005737217739892</v>
      </c>
      <c r="F20" s="3" t="s">
        <v>54</v>
      </c>
    </row>
    <row r="21" spans="1:6" x14ac:dyDescent="0.3">
      <c r="A21" t="s">
        <v>2</v>
      </c>
      <c r="B21">
        <v>1</v>
      </c>
      <c r="C21">
        <v>5</v>
      </c>
      <c r="D21">
        <v>86.511985196150405</v>
      </c>
      <c r="E21" s="4">
        <f>D21-MIN($D$2:$D$35)</f>
        <v>6.0789485085173993</v>
      </c>
      <c r="F21" s="3" t="s">
        <v>59</v>
      </c>
    </row>
    <row r="22" spans="1:6" x14ac:dyDescent="0.3">
      <c r="A22" t="s">
        <v>8</v>
      </c>
      <c r="B22">
        <v>7</v>
      </c>
      <c r="C22">
        <v>6</v>
      </c>
      <c r="D22">
        <v>86.91278709337</v>
      </c>
      <c r="E22" s="4">
        <f>D22-MIN($D$2:$D$35)</f>
        <v>6.4797504057369935</v>
      </c>
      <c r="F22" s="3" t="s">
        <v>57</v>
      </c>
    </row>
    <row r="23" spans="1:6" x14ac:dyDescent="0.3">
      <c r="A23" t="s">
        <v>15</v>
      </c>
      <c r="B23">
        <v>14</v>
      </c>
      <c r="C23">
        <v>6</v>
      </c>
      <c r="D23">
        <v>87.484520492968201</v>
      </c>
      <c r="E23" s="4">
        <f>D23-MIN($D$2:$D$35)</f>
        <v>7.0514838053351951</v>
      </c>
      <c r="F23" s="3" t="s">
        <v>60</v>
      </c>
    </row>
    <row r="24" spans="1:6" x14ac:dyDescent="0.3">
      <c r="A24" t="s">
        <v>18</v>
      </c>
      <c r="B24">
        <v>17</v>
      </c>
      <c r="C24">
        <v>6</v>
      </c>
      <c r="D24">
        <v>87.497142785439195</v>
      </c>
      <c r="E24" s="4">
        <f>D24-MIN($D$2:$D$35)</f>
        <v>7.0641060978061887</v>
      </c>
      <c r="F24" s="3" t="s">
        <v>67</v>
      </c>
    </row>
    <row r="25" spans="1:6" x14ac:dyDescent="0.3">
      <c r="A25" t="s">
        <v>11</v>
      </c>
      <c r="B25">
        <v>10</v>
      </c>
      <c r="C25">
        <v>6</v>
      </c>
      <c r="D25">
        <v>87.991641640959898</v>
      </c>
      <c r="E25" s="4">
        <f>D25-MIN($D$2:$D$35)</f>
        <v>7.558604953326892</v>
      </c>
      <c r="F25" s="3" t="s">
        <v>64</v>
      </c>
    </row>
    <row r="26" spans="1:6" x14ac:dyDescent="0.3">
      <c r="A26" t="s">
        <v>16</v>
      </c>
      <c r="B26">
        <v>15</v>
      </c>
      <c r="C26">
        <v>6</v>
      </c>
      <c r="D26">
        <v>87.997767718856196</v>
      </c>
      <c r="E26" s="4">
        <f>D26-MIN($D$2:$D$35)</f>
        <v>7.5647310312231895</v>
      </c>
      <c r="F26" s="3" t="s">
        <v>58</v>
      </c>
    </row>
    <row r="27" spans="1:6" x14ac:dyDescent="0.3">
      <c r="A27" t="s">
        <v>5</v>
      </c>
      <c r="B27">
        <v>4</v>
      </c>
      <c r="C27">
        <v>6</v>
      </c>
      <c r="D27">
        <v>88.269931928031497</v>
      </c>
      <c r="E27" s="4">
        <f>D27-MIN($D$2:$D$35)</f>
        <v>7.8368952403984906</v>
      </c>
      <c r="F27" s="3" t="s">
        <v>62</v>
      </c>
    </row>
    <row r="28" spans="1:6" x14ac:dyDescent="0.3">
      <c r="A28" t="s">
        <v>6</v>
      </c>
      <c r="B28">
        <v>5</v>
      </c>
      <c r="C28">
        <v>6</v>
      </c>
      <c r="D28">
        <v>88.820384444446404</v>
      </c>
      <c r="E28" s="4">
        <f>D28-MIN($D$2:$D$35)</f>
        <v>8.3873477568133978</v>
      </c>
      <c r="F28" s="3" t="s">
        <v>68</v>
      </c>
    </row>
    <row r="29" spans="1:6" x14ac:dyDescent="0.3">
      <c r="A29" t="s">
        <v>19</v>
      </c>
      <c r="B29">
        <v>18</v>
      </c>
      <c r="C29">
        <v>6</v>
      </c>
      <c r="D29">
        <v>88.821082541743195</v>
      </c>
      <c r="E29" s="4">
        <f>D29-MIN($D$2:$D$35)</f>
        <v>8.3880458541101888</v>
      </c>
      <c r="F29" s="3" t="s">
        <v>77</v>
      </c>
    </row>
    <row r="30" spans="1:6" x14ac:dyDescent="0.3">
      <c r="A30" t="s">
        <v>17</v>
      </c>
      <c r="B30">
        <v>16</v>
      </c>
      <c r="C30">
        <v>6</v>
      </c>
      <c r="D30">
        <v>88.968035634150695</v>
      </c>
      <c r="E30" s="4">
        <f>D30-MIN($D$2:$D$35)</f>
        <v>8.534998946517689</v>
      </c>
      <c r="F30" s="3" t="s">
        <v>65</v>
      </c>
    </row>
    <row r="31" spans="1:6" x14ac:dyDescent="0.3">
      <c r="A31" t="s">
        <v>12</v>
      </c>
      <c r="B31">
        <v>11</v>
      </c>
      <c r="C31">
        <v>6</v>
      </c>
      <c r="D31">
        <v>89.114234346099806</v>
      </c>
      <c r="E31" s="4">
        <f>D31-MIN($D$2:$D$35)</f>
        <v>8.6811976584668002</v>
      </c>
      <c r="F31" s="3" t="s">
        <v>61</v>
      </c>
    </row>
    <row r="32" spans="1:6" x14ac:dyDescent="0.3">
      <c r="A32" t="s">
        <v>13</v>
      </c>
      <c r="B32">
        <v>12</v>
      </c>
      <c r="C32">
        <v>6</v>
      </c>
      <c r="D32">
        <v>89.390263025668304</v>
      </c>
      <c r="E32" s="4">
        <f>D32-MIN($D$2:$D$35)</f>
        <v>8.9572263380352979</v>
      </c>
      <c r="F32" s="3" t="s">
        <v>66</v>
      </c>
    </row>
    <row r="33" spans="1:6" x14ac:dyDescent="0.3">
      <c r="A33" t="s">
        <v>14</v>
      </c>
      <c r="B33">
        <v>13</v>
      </c>
      <c r="C33">
        <v>6</v>
      </c>
      <c r="D33">
        <v>89.426137514466802</v>
      </c>
      <c r="E33" s="4">
        <f>D33-MIN($D$2:$D$35)</f>
        <v>8.9931008268337962</v>
      </c>
      <c r="F33" s="3" t="s">
        <v>70</v>
      </c>
    </row>
    <row r="34" spans="1:6" x14ac:dyDescent="0.3">
      <c r="A34" t="s">
        <v>4</v>
      </c>
      <c r="B34">
        <v>3</v>
      </c>
      <c r="C34">
        <v>6</v>
      </c>
      <c r="D34">
        <v>89.441864800995404</v>
      </c>
      <c r="E34" s="4">
        <f>D34-MIN($D$2:$D$35)</f>
        <v>9.008828113362398</v>
      </c>
      <c r="F34" s="3" t="s">
        <v>69</v>
      </c>
    </row>
    <row r="35" spans="1:6" x14ac:dyDescent="0.3">
      <c r="A35" t="s">
        <v>10</v>
      </c>
      <c r="B35">
        <v>9</v>
      </c>
      <c r="C35">
        <v>7</v>
      </c>
      <c r="D35">
        <v>89.843421470455198</v>
      </c>
      <c r="E35" s="4">
        <f>D35-MIN($D$2:$D$35)</f>
        <v>9.4103847828221916</v>
      </c>
      <c r="F35" s="3" t="s">
        <v>63</v>
      </c>
    </row>
  </sheetData>
  <sortState ref="A2:F35">
    <sortCondition ref="E2:E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1" sqref="F31"/>
    </sheetView>
  </sheetViews>
  <sheetFormatPr defaultRowHeight="14.4" x14ac:dyDescent="0.3"/>
  <cols>
    <col min="2" max="2" width="7" customWidth="1"/>
    <col min="5" max="5" width="5.6640625" bestFit="1" customWidth="1"/>
    <col min="6" max="6" width="51" bestFit="1" customWidth="1"/>
  </cols>
  <sheetData>
    <row r="1" spans="1:6" x14ac:dyDescent="0.3">
      <c r="B1" t="s">
        <v>37</v>
      </c>
      <c r="C1" t="s">
        <v>0</v>
      </c>
      <c r="D1" t="s">
        <v>1</v>
      </c>
      <c r="E1" t="s">
        <v>36</v>
      </c>
      <c r="F1" s="1" t="s">
        <v>38</v>
      </c>
    </row>
    <row r="2" spans="1:6" x14ac:dyDescent="0.3">
      <c r="A2" t="s">
        <v>30</v>
      </c>
      <c r="B2">
        <v>29</v>
      </c>
      <c r="C2">
        <v>7</v>
      </c>
      <c r="D2">
        <v>64.496365903772102</v>
      </c>
      <c r="E2" s="4">
        <f>D2-MIN($D$2:$D$35)</f>
        <v>0</v>
      </c>
      <c r="F2" s="3" t="s">
        <v>40</v>
      </c>
    </row>
    <row r="3" spans="1:6" x14ac:dyDescent="0.3">
      <c r="A3" t="s">
        <v>35</v>
      </c>
      <c r="B3">
        <v>34</v>
      </c>
      <c r="C3">
        <v>8</v>
      </c>
      <c r="D3">
        <v>66.385181309466503</v>
      </c>
      <c r="E3" s="4">
        <f>D3-MIN($D$2:$D$35)</f>
        <v>1.8888154056944018</v>
      </c>
      <c r="F3" s="3" t="s">
        <v>39</v>
      </c>
    </row>
    <row r="4" spans="1:6" x14ac:dyDescent="0.3">
      <c r="A4" t="s">
        <v>7</v>
      </c>
      <c r="B4">
        <v>6</v>
      </c>
      <c r="C4">
        <v>6</v>
      </c>
      <c r="D4">
        <v>66.831853295506903</v>
      </c>
      <c r="E4" s="4">
        <f>D4-MIN($D$2:$D$35)</f>
        <v>2.3354873917348016</v>
      </c>
      <c r="F4" s="3" t="s">
        <v>41</v>
      </c>
    </row>
    <row r="5" spans="1:6" x14ac:dyDescent="0.3">
      <c r="A5" t="s">
        <v>28</v>
      </c>
      <c r="B5">
        <v>27</v>
      </c>
      <c r="C5">
        <v>7</v>
      </c>
      <c r="D5">
        <v>67.038064615400202</v>
      </c>
      <c r="E5" s="4">
        <f>D5-MIN($D$2:$D$35)</f>
        <v>2.5416987116281007</v>
      </c>
      <c r="F5" s="3" t="s">
        <v>42</v>
      </c>
    </row>
    <row r="6" spans="1:6" x14ac:dyDescent="0.3">
      <c r="A6" t="s">
        <v>23</v>
      </c>
      <c r="B6">
        <v>22</v>
      </c>
      <c r="C6">
        <v>8</v>
      </c>
      <c r="D6">
        <v>67.592405187942305</v>
      </c>
      <c r="E6" s="4">
        <f>D6-MIN($D$2:$D$35)</f>
        <v>3.0960392841702031</v>
      </c>
      <c r="F6" s="3" t="s">
        <v>43</v>
      </c>
    </row>
    <row r="7" spans="1:6" x14ac:dyDescent="0.3">
      <c r="A7" t="s">
        <v>9</v>
      </c>
      <c r="B7">
        <v>8</v>
      </c>
      <c r="C7">
        <v>7</v>
      </c>
      <c r="D7">
        <v>67.612277136445698</v>
      </c>
      <c r="E7" s="4">
        <f>D7-MIN($D$2:$D$35)</f>
        <v>3.1159112326735965</v>
      </c>
      <c r="F7" s="3" t="s">
        <v>49</v>
      </c>
    </row>
    <row r="8" spans="1:6" x14ac:dyDescent="0.3">
      <c r="A8" t="s">
        <v>20</v>
      </c>
      <c r="B8">
        <v>19</v>
      </c>
      <c r="C8">
        <v>7</v>
      </c>
      <c r="D8">
        <v>68.2278130089028</v>
      </c>
      <c r="E8" s="4">
        <f>D8-MIN($D$2:$D$35)</f>
        <v>3.7314471051306981</v>
      </c>
      <c r="F8" s="3" t="s">
        <v>45</v>
      </c>
    </row>
    <row r="9" spans="1:6" x14ac:dyDescent="0.3">
      <c r="A9" t="s">
        <v>34</v>
      </c>
      <c r="B9">
        <v>33</v>
      </c>
      <c r="C9">
        <v>8</v>
      </c>
      <c r="D9">
        <v>68.854916208596805</v>
      </c>
      <c r="E9" s="4">
        <f>D9-MIN($D$2:$D$35)</f>
        <v>4.3585503048247034</v>
      </c>
      <c r="F9" s="3" t="s">
        <v>46</v>
      </c>
    </row>
    <row r="10" spans="1:6" x14ac:dyDescent="0.3">
      <c r="A10" t="s">
        <v>33</v>
      </c>
      <c r="B10">
        <v>32</v>
      </c>
      <c r="C10">
        <v>7</v>
      </c>
      <c r="D10">
        <v>68.973933104470802</v>
      </c>
      <c r="E10" s="4">
        <f>D10-MIN($D$2:$D$35)</f>
        <v>4.4775672006987008</v>
      </c>
      <c r="F10" s="3" t="s">
        <v>53</v>
      </c>
    </row>
    <row r="11" spans="1:6" x14ac:dyDescent="0.3">
      <c r="A11" t="s">
        <v>21</v>
      </c>
      <c r="B11">
        <v>20</v>
      </c>
      <c r="C11">
        <v>8</v>
      </c>
      <c r="D11">
        <v>69.045820540938493</v>
      </c>
      <c r="E11" s="4">
        <f>D11-MIN($D$2:$D$35)</f>
        <v>4.5494546371663915</v>
      </c>
      <c r="F11" s="3" t="s">
        <v>50</v>
      </c>
    </row>
    <row r="12" spans="1:6" x14ac:dyDescent="0.3">
      <c r="A12" t="s">
        <v>29</v>
      </c>
      <c r="B12">
        <v>28</v>
      </c>
      <c r="C12">
        <v>7</v>
      </c>
      <c r="D12">
        <v>69.484111593364503</v>
      </c>
      <c r="E12" s="4">
        <f>D12-MIN($D$2:$D$35)</f>
        <v>4.9877456895924013</v>
      </c>
      <c r="F12" s="3" t="s">
        <v>48</v>
      </c>
    </row>
    <row r="13" spans="1:6" x14ac:dyDescent="0.3">
      <c r="A13" t="s">
        <v>32</v>
      </c>
      <c r="B13">
        <v>31</v>
      </c>
      <c r="C13">
        <v>7</v>
      </c>
      <c r="D13">
        <v>69.708666828484994</v>
      </c>
      <c r="E13" s="4">
        <f>D13-MIN($D$2:$D$35)</f>
        <v>5.212300924712892</v>
      </c>
      <c r="F13" s="3" t="s">
        <v>52</v>
      </c>
    </row>
    <row r="14" spans="1:6" x14ac:dyDescent="0.3">
      <c r="A14" t="s">
        <v>31</v>
      </c>
      <c r="B14">
        <v>30</v>
      </c>
      <c r="C14">
        <v>7</v>
      </c>
      <c r="D14">
        <v>69.811081440277604</v>
      </c>
      <c r="E14" s="4">
        <f>D14-MIN($D$2:$D$35)</f>
        <v>5.3147155365055028</v>
      </c>
      <c r="F14" s="3" t="s">
        <v>47</v>
      </c>
    </row>
    <row r="15" spans="1:6" x14ac:dyDescent="0.3">
      <c r="A15" t="s">
        <v>22</v>
      </c>
      <c r="B15">
        <v>21</v>
      </c>
      <c r="C15">
        <v>8</v>
      </c>
      <c r="D15">
        <v>70.062739823165799</v>
      </c>
      <c r="E15" s="4">
        <f>D15-MIN($D$2:$D$35)</f>
        <v>5.5663739193936976</v>
      </c>
      <c r="F15" s="3" t="s">
        <v>51</v>
      </c>
    </row>
    <row r="16" spans="1:6" x14ac:dyDescent="0.3">
      <c r="A16" t="s">
        <v>24</v>
      </c>
      <c r="B16">
        <v>23</v>
      </c>
      <c r="C16">
        <v>8</v>
      </c>
      <c r="D16">
        <v>70.126824077930706</v>
      </c>
      <c r="E16" s="4">
        <f>D16-MIN($D$2:$D$35)</f>
        <v>5.6304581741586048</v>
      </c>
      <c r="F16" s="3" t="s">
        <v>44</v>
      </c>
    </row>
    <row r="17" spans="1:6" x14ac:dyDescent="0.3">
      <c r="A17" t="s">
        <v>26</v>
      </c>
      <c r="B17">
        <v>25</v>
      </c>
      <c r="C17">
        <v>8</v>
      </c>
      <c r="D17">
        <v>70.589275807874799</v>
      </c>
      <c r="E17" s="4">
        <f>D17-MIN($D$2:$D$35)</f>
        <v>6.0929099041026973</v>
      </c>
      <c r="F17" s="3" t="s">
        <v>55</v>
      </c>
    </row>
    <row r="18" spans="1:6" x14ac:dyDescent="0.3">
      <c r="A18" t="s">
        <v>25</v>
      </c>
      <c r="B18">
        <v>24</v>
      </c>
      <c r="C18">
        <v>8</v>
      </c>
      <c r="D18">
        <v>71.464159480392098</v>
      </c>
      <c r="E18" s="4">
        <f>D18-MIN($D$2:$D$35)</f>
        <v>6.9677935766199965</v>
      </c>
      <c r="F18" s="3" t="s">
        <v>54</v>
      </c>
    </row>
    <row r="19" spans="1:6" x14ac:dyDescent="0.3">
      <c r="A19" t="s">
        <v>27</v>
      </c>
      <c r="B19">
        <v>26</v>
      </c>
      <c r="C19">
        <v>8</v>
      </c>
      <c r="D19">
        <v>71.669314744384096</v>
      </c>
      <c r="E19" s="4">
        <f>D19-MIN($D$2:$D$35)</f>
        <v>7.1729488406119941</v>
      </c>
      <c r="F19" s="3" t="s">
        <v>78</v>
      </c>
    </row>
    <row r="20" spans="1:6" x14ac:dyDescent="0.3">
      <c r="A20" t="s">
        <v>3</v>
      </c>
      <c r="B20">
        <v>2</v>
      </c>
      <c r="C20">
        <v>6</v>
      </c>
      <c r="D20">
        <v>76.247461915078105</v>
      </c>
      <c r="E20" s="4">
        <f>D20-MIN($D$2:$D$35)</f>
        <v>11.751096011306004</v>
      </c>
      <c r="F20" s="3" t="s">
        <v>56</v>
      </c>
    </row>
    <row r="21" spans="1:6" x14ac:dyDescent="0.3">
      <c r="A21" t="s">
        <v>8</v>
      </c>
      <c r="B21">
        <v>7</v>
      </c>
      <c r="C21">
        <v>6</v>
      </c>
      <c r="D21">
        <v>76.436994956981394</v>
      </c>
      <c r="E21" s="4">
        <f>D21-MIN($D$2:$D$35)</f>
        <v>11.940629053209292</v>
      </c>
      <c r="F21" s="3" t="s">
        <v>57</v>
      </c>
    </row>
    <row r="22" spans="1:6" x14ac:dyDescent="0.3">
      <c r="A22" t="s">
        <v>16</v>
      </c>
      <c r="B22">
        <v>15</v>
      </c>
      <c r="C22">
        <v>6</v>
      </c>
      <c r="D22">
        <v>78.411337160831593</v>
      </c>
      <c r="E22" s="4">
        <f>D22-MIN($D$2:$D$35)</f>
        <v>13.914971257059491</v>
      </c>
      <c r="F22" s="3" t="s">
        <v>58</v>
      </c>
    </row>
    <row r="23" spans="1:6" x14ac:dyDescent="0.3">
      <c r="A23" t="s">
        <v>2</v>
      </c>
      <c r="B23">
        <v>1</v>
      </c>
      <c r="C23">
        <v>5</v>
      </c>
      <c r="D23">
        <v>78.782175829157794</v>
      </c>
      <c r="E23" s="4">
        <f>D23-MIN($D$2:$D$35)</f>
        <v>14.285809925385692</v>
      </c>
      <c r="F23" s="3" t="s">
        <v>59</v>
      </c>
    </row>
    <row r="24" spans="1:6" x14ac:dyDescent="0.3">
      <c r="A24" t="s">
        <v>15</v>
      </c>
      <c r="B24">
        <v>14</v>
      </c>
      <c r="C24">
        <v>6</v>
      </c>
      <c r="D24">
        <v>79.476255419573704</v>
      </c>
      <c r="E24" s="4">
        <f>D24-MIN($D$2:$D$35)</f>
        <v>14.979889515801602</v>
      </c>
      <c r="F24" s="3" t="s">
        <v>60</v>
      </c>
    </row>
    <row r="25" spans="1:6" x14ac:dyDescent="0.3">
      <c r="A25" t="s">
        <v>10</v>
      </c>
      <c r="B25">
        <v>9</v>
      </c>
      <c r="C25">
        <v>7</v>
      </c>
      <c r="D25">
        <v>79.615481367635496</v>
      </c>
      <c r="E25" s="4">
        <f>D25-MIN($D$2:$D$35)</f>
        <v>15.119115463863395</v>
      </c>
      <c r="F25" s="3" t="s">
        <v>63</v>
      </c>
    </row>
    <row r="26" spans="1:6" x14ac:dyDescent="0.3">
      <c r="A26" t="s">
        <v>12</v>
      </c>
      <c r="B26">
        <v>11</v>
      </c>
      <c r="C26">
        <v>6</v>
      </c>
      <c r="D26">
        <v>80.365700630999498</v>
      </c>
      <c r="E26" s="4">
        <f>D26-MIN($D$2:$D$35)</f>
        <v>15.869334727227397</v>
      </c>
      <c r="F26" s="3" t="s">
        <v>61</v>
      </c>
    </row>
    <row r="27" spans="1:6" x14ac:dyDescent="0.3">
      <c r="A27" t="s">
        <v>5</v>
      </c>
      <c r="B27">
        <v>4</v>
      </c>
      <c r="C27">
        <v>6</v>
      </c>
      <c r="D27">
        <v>80.5221007993418</v>
      </c>
      <c r="E27" s="4">
        <f>D27-MIN($D$2:$D$35)</f>
        <v>16.025734895569698</v>
      </c>
      <c r="F27" s="3" t="s">
        <v>62</v>
      </c>
    </row>
    <row r="28" spans="1:6" x14ac:dyDescent="0.3">
      <c r="A28" t="s">
        <v>18</v>
      </c>
      <c r="B28">
        <v>17</v>
      </c>
      <c r="C28">
        <v>6</v>
      </c>
      <c r="D28">
        <v>80.731968364682302</v>
      </c>
      <c r="E28" s="4">
        <f>D28-MIN($D$2:$D$35)</f>
        <v>16.235602460910201</v>
      </c>
      <c r="F28" s="3" t="s">
        <v>67</v>
      </c>
    </row>
    <row r="29" spans="1:6" x14ac:dyDescent="0.3">
      <c r="A29" t="s">
        <v>17</v>
      </c>
      <c r="B29">
        <v>16</v>
      </c>
      <c r="C29">
        <v>6</v>
      </c>
      <c r="D29">
        <v>80.769958367375693</v>
      </c>
      <c r="E29" s="4">
        <f>D29-MIN($D$2:$D$35)</f>
        <v>16.273592463603592</v>
      </c>
      <c r="F29" s="3" t="s">
        <v>65</v>
      </c>
    </row>
    <row r="30" spans="1:6" x14ac:dyDescent="0.3">
      <c r="A30" t="s">
        <v>11</v>
      </c>
      <c r="B30">
        <v>10</v>
      </c>
      <c r="C30">
        <v>6</v>
      </c>
      <c r="D30">
        <v>81.1011881270598</v>
      </c>
      <c r="E30" s="4">
        <f>D30-MIN($D$2:$D$35)</f>
        <v>16.604822223287698</v>
      </c>
      <c r="F30" s="3" t="s">
        <v>64</v>
      </c>
    </row>
    <row r="31" spans="1:6" x14ac:dyDescent="0.3">
      <c r="A31" t="s">
        <v>6</v>
      </c>
      <c r="B31">
        <v>5</v>
      </c>
      <c r="C31">
        <v>6</v>
      </c>
      <c r="D31">
        <v>81.170424080842494</v>
      </c>
      <c r="E31" s="4">
        <f>D31-MIN($D$2:$D$35)</f>
        <v>16.674058177070393</v>
      </c>
      <c r="F31" s="3" t="s">
        <v>68</v>
      </c>
    </row>
    <row r="32" spans="1:6" x14ac:dyDescent="0.3">
      <c r="A32" t="s">
        <v>4</v>
      </c>
      <c r="B32">
        <v>3</v>
      </c>
      <c r="C32">
        <v>6</v>
      </c>
      <c r="D32">
        <v>81.521293446504103</v>
      </c>
      <c r="E32" s="4">
        <f>D32-MIN($D$2:$D$35)</f>
        <v>17.024927542732001</v>
      </c>
      <c r="F32" s="3" t="s">
        <v>69</v>
      </c>
    </row>
    <row r="33" spans="1:6" x14ac:dyDescent="0.3">
      <c r="A33" t="s">
        <v>14</v>
      </c>
      <c r="B33">
        <v>13</v>
      </c>
      <c r="C33">
        <v>6</v>
      </c>
      <c r="D33">
        <v>81.652344583671706</v>
      </c>
      <c r="E33" s="4">
        <f>D33-MIN($D$2:$D$35)</f>
        <v>17.155978679899604</v>
      </c>
      <c r="F33" s="3" t="s">
        <v>70</v>
      </c>
    </row>
    <row r="34" spans="1:6" x14ac:dyDescent="0.3">
      <c r="A34" t="s">
        <v>13</v>
      </c>
      <c r="B34">
        <v>12</v>
      </c>
      <c r="C34">
        <v>6</v>
      </c>
      <c r="D34">
        <v>81.654965695252898</v>
      </c>
      <c r="E34" s="4">
        <f>D34-MIN($D$2:$D$35)</f>
        <v>17.158599791480796</v>
      </c>
      <c r="F34" s="3" t="s">
        <v>66</v>
      </c>
    </row>
    <row r="35" spans="1:6" x14ac:dyDescent="0.3">
      <c r="A35" t="s">
        <v>19</v>
      </c>
      <c r="B35">
        <v>18</v>
      </c>
      <c r="C35">
        <v>6</v>
      </c>
      <c r="D35">
        <v>81.744733389149104</v>
      </c>
      <c r="E35" s="4">
        <f>D35-MIN($D$2:$D$35)</f>
        <v>17.248367485377003</v>
      </c>
      <c r="F35" s="3" t="s">
        <v>77</v>
      </c>
    </row>
  </sheetData>
  <sortState ref="A2:F35">
    <sortCondition ref="E2:E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F3" sqref="F3"/>
    </sheetView>
  </sheetViews>
  <sheetFormatPr defaultRowHeight="14.4" x14ac:dyDescent="0.3"/>
  <cols>
    <col min="6" max="6" width="51" bestFit="1" customWidth="1"/>
  </cols>
  <sheetData>
    <row r="1" spans="1:17" x14ac:dyDescent="0.3">
      <c r="B1" s="1" t="s">
        <v>37</v>
      </c>
      <c r="C1" t="s">
        <v>0</v>
      </c>
      <c r="D1" t="s">
        <v>1</v>
      </c>
      <c r="E1" s="1" t="s">
        <v>36</v>
      </c>
      <c r="F1" s="1" t="s">
        <v>38</v>
      </c>
      <c r="Q1" s="1"/>
    </row>
    <row r="2" spans="1:17" x14ac:dyDescent="0.3">
      <c r="A2" t="s">
        <v>7</v>
      </c>
      <c r="B2" s="2">
        <v>6</v>
      </c>
      <c r="C2">
        <v>6</v>
      </c>
      <c r="D2">
        <v>68.882901523463303</v>
      </c>
      <c r="E2" s="2">
        <f t="shared" ref="E2:E35" si="0">D2-MIN($D$2:$D$35)</f>
        <v>0</v>
      </c>
      <c r="F2" s="3" t="s">
        <v>41</v>
      </c>
    </row>
    <row r="3" spans="1:17" x14ac:dyDescent="0.3">
      <c r="A3" t="s">
        <v>35</v>
      </c>
      <c r="B3" s="2">
        <v>34</v>
      </c>
      <c r="C3">
        <v>8</v>
      </c>
      <c r="D3">
        <v>69.402286096410094</v>
      </c>
      <c r="E3" s="2">
        <f t="shared" si="0"/>
        <v>0.51938457294679097</v>
      </c>
      <c r="F3" s="3" t="s">
        <v>39</v>
      </c>
    </row>
    <row r="4" spans="1:17" x14ac:dyDescent="0.3">
      <c r="A4" t="s">
        <v>24</v>
      </c>
      <c r="B4" s="2">
        <v>23</v>
      </c>
      <c r="C4">
        <v>8</v>
      </c>
      <c r="D4">
        <v>69.423433222759698</v>
      </c>
      <c r="E4" s="2">
        <f t="shared" si="0"/>
        <v>0.54053169929639466</v>
      </c>
      <c r="F4" s="3" t="s">
        <v>44</v>
      </c>
    </row>
    <row r="5" spans="1:17" x14ac:dyDescent="0.3">
      <c r="A5" t="s">
        <v>31</v>
      </c>
      <c r="B5" s="2">
        <v>30</v>
      </c>
      <c r="C5">
        <v>7</v>
      </c>
      <c r="D5">
        <v>69.428793941009303</v>
      </c>
      <c r="E5" s="2">
        <f t="shared" si="0"/>
        <v>0.54589241754599982</v>
      </c>
      <c r="F5" s="3" t="s">
        <v>47</v>
      </c>
    </row>
    <row r="6" spans="1:17" x14ac:dyDescent="0.3">
      <c r="A6" t="s">
        <v>34</v>
      </c>
      <c r="B6" s="2">
        <v>33</v>
      </c>
      <c r="C6">
        <v>8</v>
      </c>
      <c r="D6">
        <v>69.583491888591098</v>
      </c>
      <c r="E6" s="2">
        <f t="shared" si="0"/>
        <v>0.70059036512779471</v>
      </c>
      <c r="F6" s="3" t="s">
        <v>46</v>
      </c>
    </row>
    <row r="7" spans="1:17" x14ac:dyDescent="0.3">
      <c r="A7" t="s">
        <v>29</v>
      </c>
      <c r="B7" s="2">
        <v>28</v>
      </c>
      <c r="C7">
        <v>7</v>
      </c>
      <c r="D7">
        <v>69.690894627430495</v>
      </c>
      <c r="E7" s="2">
        <f t="shared" si="0"/>
        <v>0.80799310396719193</v>
      </c>
      <c r="F7" s="3" t="s">
        <v>48</v>
      </c>
    </row>
    <row r="8" spans="1:17" x14ac:dyDescent="0.3">
      <c r="A8" t="s">
        <v>28</v>
      </c>
      <c r="B8" s="2">
        <v>27</v>
      </c>
      <c r="C8">
        <v>7</v>
      </c>
      <c r="D8">
        <v>69.769492628704896</v>
      </c>
      <c r="E8" s="2">
        <f t="shared" si="0"/>
        <v>0.88659110524159246</v>
      </c>
      <c r="F8" s="3" t="s">
        <v>42</v>
      </c>
    </row>
    <row r="9" spans="1:17" x14ac:dyDescent="0.3">
      <c r="A9" t="s">
        <v>30</v>
      </c>
      <c r="B9" s="2">
        <v>29</v>
      </c>
      <c r="C9">
        <v>7</v>
      </c>
      <c r="D9">
        <v>70.224784908797503</v>
      </c>
      <c r="E9" s="2">
        <f t="shared" si="0"/>
        <v>1.3418833853341994</v>
      </c>
      <c r="F9" s="3" t="s">
        <v>40</v>
      </c>
    </row>
    <row r="10" spans="1:17" x14ac:dyDescent="0.3">
      <c r="A10" t="s">
        <v>9</v>
      </c>
      <c r="B10" s="2">
        <v>8</v>
      </c>
      <c r="C10">
        <v>7</v>
      </c>
      <c r="D10">
        <v>70.233852665636206</v>
      </c>
      <c r="E10" s="2">
        <f t="shared" si="0"/>
        <v>1.350951142172903</v>
      </c>
      <c r="F10" s="3" t="s">
        <v>49</v>
      </c>
    </row>
    <row r="11" spans="1:17" x14ac:dyDescent="0.3">
      <c r="A11" t="s">
        <v>22</v>
      </c>
      <c r="B11" s="2">
        <v>21</v>
      </c>
      <c r="C11">
        <v>8</v>
      </c>
      <c r="D11">
        <v>71.043416293259199</v>
      </c>
      <c r="E11" s="2">
        <f t="shared" si="0"/>
        <v>2.1605147697958955</v>
      </c>
      <c r="F11" s="3" t="s">
        <v>51</v>
      </c>
    </row>
    <row r="12" spans="1:17" x14ac:dyDescent="0.3">
      <c r="A12" t="s">
        <v>20</v>
      </c>
      <c r="B12" s="2">
        <v>19</v>
      </c>
      <c r="C12">
        <v>7</v>
      </c>
      <c r="D12">
        <v>71.209635850744306</v>
      </c>
      <c r="E12" s="2">
        <f t="shared" si="0"/>
        <v>2.3267343272810024</v>
      </c>
      <c r="F12" s="3" t="s">
        <v>45</v>
      </c>
    </row>
    <row r="13" spans="1:17" x14ac:dyDescent="0.3">
      <c r="A13" t="s">
        <v>33</v>
      </c>
      <c r="B13" s="2">
        <v>32</v>
      </c>
      <c r="C13">
        <v>7</v>
      </c>
      <c r="D13">
        <v>71.682968409375803</v>
      </c>
      <c r="E13" s="2">
        <f t="shared" si="0"/>
        <v>2.8000668859125</v>
      </c>
      <c r="F13" s="3" t="s">
        <v>53</v>
      </c>
    </row>
    <row r="14" spans="1:17" x14ac:dyDescent="0.3">
      <c r="A14" t="s">
        <v>32</v>
      </c>
      <c r="B14" s="2">
        <v>31</v>
      </c>
      <c r="C14">
        <v>7</v>
      </c>
      <c r="D14">
        <v>71.993951204977705</v>
      </c>
      <c r="E14" s="2">
        <f t="shared" si="0"/>
        <v>3.1110496815144018</v>
      </c>
      <c r="F14" s="3" t="s">
        <v>52</v>
      </c>
    </row>
    <row r="15" spans="1:17" x14ac:dyDescent="0.3">
      <c r="A15" t="s">
        <v>21</v>
      </c>
      <c r="B15" s="2">
        <v>20</v>
      </c>
      <c r="C15">
        <v>8</v>
      </c>
      <c r="D15">
        <v>72.664656988161397</v>
      </c>
      <c r="E15" s="2">
        <f t="shared" si="0"/>
        <v>3.7817554646980938</v>
      </c>
      <c r="F15" s="3" t="s">
        <v>50</v>
      </c>
    </row>
    <row r="16" spans="1:17" x14ac:dyDescent="0.3">
      <c r="A16" t="s">
        <v>23</v>
      </c>
      <c r="B16" s="2">
        <v>22</v>
      </c>
      <c r="C16">
        <v>8</v>
      </c>
      <c r="D16">
        <v>73.302971164406799</v>
      </c>
      <c r="E16" s="2">
        <f t="shared" si="0"/>
        <v>4.4200696409434954</v>
      </c>
      <c r="F16" s="3" t="s">
        <v>43</v>
      </c>
    </row>
    <row r="17" spans="1:6" x14ac:dyDescent="0.3">
      <c r="A17" t="s">
        <v>26</v>
      </c>
      <c r="B17" s="2">
        <v>25</v>
      </c>
      <c r="C17">
        <v>8</v>
      </c>
      <c r="D17">
        <v>74.228691682628593</v>
      </c>
      <c r="E17" s="2">
        <f t="shared" si="0"/>
        <v>5.3457901591652899</v>
      </c>
      <c r="F17" s="3" t="s">
        <v>55</v>
      </c>
    </row>
    <row r="18" spans="1:6" x14ac:dyDescent="0.3">
      <c r="A18" t="s">
        <v>27</v>
      </c>
      <c r="B18" s="2">
        <v>26</v>
      </c>
      <c r="C18">
        <v>8</v>
      </c>
      <c r="D18">
        <v>74.536410248012402</v>
      </c>
      <c r="E18" s="2">
        <f t="shared" si="0"/>
        <v>5.6535087245490985</v>
      </c>
      <c r="F18" s="3" t="s">
        <v>78</v>
      </c>
    </row>
    <row r="19" spans="1:6" x14ac:dyDescent="0.3">
      <c r="A19" t="s">
        <v>25</v>
      </c>
      <c r="B19" s="2">
        <v>24</v>
      </c>
      <c r="C19">
        <v>8</v>
      </c>
      <c r="D19">
        <v>74.589347819444399</v>
      </c>
      <c r="E19" s="2">
        <f t="shared" si="0"/>
        <v>5.7064462959810953</v>
      </c>
      <c r="F19" s="3" t="s">
        <v>54</v>
      </c>
    </row>
    <row r="20" spans="1:6" x14ac:dyDescent="0.3">
      <c r="A20" t="s">
        <v>8</v>
      </c>
      <c r="B20" s="2">
        <v>7</v>
      </c>
      <c r="C20">
        <v>6</v>
      </c>
      <c r="D20">
        <v>76.215380592698693</v>
      </c>
      <c r="E20" s="2">
        <f t="shared" si="0"/>
        <v>7.3324790692353901</v>
      </c>
      <c r="F20" s="3" t="s">
        <v>57</v>
      </c>
    </row>
    <row r="21" spans="1:6" x14ac:dyDescent="0.3">
      <c r="A21" t="s">
        <v>3</v>
      </c>
      <c r="B21" s="2">
        <v>2</v>
      </c>
      <c r="C21">
        <v>6</v>
      </c>
      <c r="D21">
        <v>76.783432580790105</v>
      </c>
      <c r="E21" s="2">
        <f t="shared" si="0"/>
        <v>7.9005310573268019</v>
      </c>
      <c r="F21" s="3" t="s">
        <v>56</v>
      </c>
    </row>
    <row r="22" spans="1:6" x14ac:dyDescent="0.3">
      <c r="A22" t="s">
        <v>2</v>
      </c>
      <c r="B22" s="2">
        <v>1</v>
      </c>
      <c r="C22">
        <v>5</v>
      </c>
      <c r="D22">
        <v>77.025520617751894</v>
      </c>
      <c r="E22" s="2">
        <f t="shared" si="0"/>
        <v>8.142619094288591</v>
      </c>
      <c r="F22" s="3" t="s">
        <v>59</v>
      </c>
    </row>
    <row r="23" spans="1:6" x14ac:dyDescent="0.3">
      <c r="A23" t="s">
        <v>16</v>
      </c>
      <c r="B23" s="2">
        <v>15</v>
      </c>
      <c r="C23">
        <v>6</v>
      </c>
      <c r="D23">
        <v>77.577094576464603</v>
      </c>
      <c r="E23" s="2">
        <f t="shared" si="0"/>
        <v>8.6941930530012996</v>
      </c>
      <c r="F23" s="3" t="s">
        <v>58</v>
      </c>
    </row>
    <row r="24" spans="1:6" x14ac:dyDescent="0.3">
      <c r="A24" t="s">
        <v>13</v>
      </c>
      <c r="B24" s="2">
        <v>12</v>
      </c>
      <c r="C24">
        <v>6</v>
      </c>
      <c r="D24">
        <v>78.173141645015207</v>
      </c>
      <c r="E24" s="2">
        <f t="shared" si="0"/>
        <v>9.2902401215519035</v>
      </c>
      <c r="F24" s="3" t="s">
        <v>66</v>
      </c>
    </row>
    <row r="25" spans="1:6" x14ac:dyDescent="0.3">
      <c r="A25" t="s">
        <v>17</v>
      </c>
      <c r="B25" s="2">
        <v>16</v>
      </c>
      <c r="C25">
        <v>6</v>
      </c>
      <c r="D25">
        <v>78.669338233105293</v>
      </c>
      <c r="E25" s="2">
        <f t="shared" si="0"/>
        <v>9.7864367096419898</v>
      </c>
      <c r="F25" s="3" t="s">
        <v>65</v>
      </c>
    </row>
    <row r="26" spans="1:6" x14ac:dyDescent="0.3">
      <c r="A26" t="s">
        <v>12</v>
      </c>
      <c r="B26" s="2">
        <v>11</v>
      </c>
      <c r="C26">
        <v>6</v>
      </c>
      <c r="D26">
        <v>78.685383719613895</v>
      </c>
      <c r="E26" s="2">
        <f t="shared" si="0"/>
        <v>9.8024821961505921</v>
      </c>
      <c r="F26" s="3" t="s">
        <v>61</v>
      </c>
    </row>
    <row r="27" spans="1:6" x14ac:dyDescent="0.3">
      <c r="A27" t="s">
        <v>11</v>
      </c>
      <c r="B27" s="2">
        <v>10</v>
      </c>
      <c r="C27">
        <v>6</v>
      </c>
      <c r="D27">
        <v>78.981275536209395</v>
      </c>
      <c r="E27" s="2">
        <f t="shared" si="0"/>
        <v>10.098374012746092</v>
      </c>
      <c r="F27" s="3" t="s">
        <v>64</v>
      </c>
    </row>
    <row r="28" spans="1:6" x14ac:dyDescent="0.3">
      <c r="A28" t="s">
        <v>15</v>
      </c>
      <c r="B28" s="2">
        <v>14</v>
      </c>
      <c r="C28">
        <v>6</v>
      </c>
      <c r="D28">
        <v>79.105791954088801</v>
      </c>
      <c r="E28" s="2">
        <f t="shared" si="0"/>
        <v>10.222890430625498</v>
      </c>
      <c r="F28" s="3" t="s">
        <v>60</v>
      </c>
    </row>
    <row r="29" spans="1:6" x14ac:dyDescent="0.3">
      <c r="A29" t="s">
        <v>10</v>
      </c>
      <c r="B29" s="2">
        <v>9</v>
      </c>
      <c r="C29">
        <v>7</v>
      </c>
      <c r="D29">
        <v>79.350253113988401</v>
      </c>
      <c r="E29" s="2">
        <f t="shared" si="0"/>
        <v>10.467351590525098</v>
      </c>
      <c r="F29" s="3" t="s">
        <v>63</v>
      </c>
    </row>
    <row r="30" spans="1:6" x14ac:dyDescent="0.3">
      <c r="A30" t="s">
        <v>5</v>
      </c>
      <c r="B30" s="2">
        <v>4</v>
      </c>
      <c r="C30">
        <v>6</v>
      </c>
      <c r="D30">
        <v>79.375495323246497</v>
      </c>
      <c r="E30" s="2">
        <f t="shared" si="0"/>
        <v>10.492593799783194</v>
      </c>
      <c r="F30" s="3" t="s">
        <v>62</v>
      </c>
    </row>
    <row r="31" spans="1:6" x14ac:dyDescent="0.3">
      <c r="A31" t="s">
        <v>18</v>
      </c>
      <c r="B31" s="2">
        <v>17</v>
      </c>
      <c r="C31">
        <v>6</v>
      </c>
      <c r="D31">
        <v>79.419374867482304</v>
      </c>
      <c r="E31" s="2">
        <f t="shared" si="0"/>
        <v>10.536473344019001</v>
      </c>
      <c r="F31" s="3" t="s">
        <v>67</v>
      </c>
    </row>
    <row r="32" spans="1:6" x14ac:dyDescent="0.3">
      <c r="A32" t="s">
        <v>6</v>
      </c>
      <c r="B32" s="2">
        <v>5</v>
      </c>
      <c r="C32">
        <v>6</v>
      </c>
      <c r="D32">
        <v>79.468408546759804</v>
      </c>
      <c r="E32" s="2">
        <f t="shared" si="0"/>
        <v>10.585507023296501</v>
      </c>
      <c r="F32" s="3" t="s">
        <v>68</v>
      </c>
    </row>
    <row r="33" spans="1:6" x14ac:dyDescent="0.3">
      <c r="A33" t="s">
        <v>14</v>
      </c>
      <c r="B33" s="2">
        <v>13</v>
      </c>
      <c r="C33">
        <v>6</v>
      </c>
      <c r="D33">
        <v>79.757959288077103</v>
      </c>
      <c r="E33" s="2">
        <f t="shared" si="0"/>
        <v>10.8750577646138</v>
      </c>
      <c r="F33" s="3" t="s">
        <v>70</v>
      </c>
    </row>
    <row r="34" spans="1:6" x14ac:dyDescent="0.3">
      <c r="A34" t="s">
        <v>4</v>
      </c>
      <c r="B34" s="2">
        <v>3</v>
      </c>
      <c r="C34">
        <v>6</v>
      </c>
      <c r="D34">
        <v>79.762694623359096</v>
      </c>
      <c r="E34" s="2">
        <f t="shared" si="0"/>
        <v>10.879793099895792</v>
      </c>
      <c r="F34" s="3" t="s">
        <v>69</v>
      </c>
    </row>
    <row r="35" spans="1:6" x14ac:dyDescent="0.3">
      <c r="A35" t="s">
        <v>19</v>
      </c>
      <c r="B35" s="2">
        <v>18</v>
      </c>
      <c r="C35">
        <v>6</v>
      </c>
      <c r="D35">
        <v>79.904745297372401</v>
      </c>
      <c r="E35" s="2">
        <f t="shared" si="0"/>
        <v>11.021843773909097</v>
      </c>
      <c r="F35" s="3" t="s">
        <v>77</v>
      </c>
    </row>
  </sheetData>
  <sortState ref="A2:Q35">
    <sortCondition ref="E2:E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Females_only</vt:lpstr>
      <vt:lpstr>SC2</vt:lpstr>
      <vt:lpstr>SC3</vt:lpstr>
      <vt:lpstr>SC3_SC4</vt:lpstr>
      <vt:lpstr>SC3_SC4_juvs30to40</vt:lpstr>
      <vt:lpstr>SC3_SC4_juvsLAGGED_4yrs</vt:lpstr>
      <vt:lpstr>SC2_SC3_SC4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2024-02-02T00:17:58Z</dcterms:modified>
</cp:coreProperties>
</file>