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ariables" sheetId="5" r:id="rId1"/>
    <sheet name="Females_only" sheetId="6" r:id="rId2"/>
    <sheet name="SC2" sheetId="4" r:id="rId3"/>
    <sheet name="SC3" sheetId="1" r:id="rId4"/>
    <sheet name="SC3_SC4" sheetId="2" r:id="rId5"/>
    <sheet name="SC2_SC3_SC4" sheetId="7" r:id="rId6"/>
    <sheet name="All_Ovigerou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7" l="1"/>
  <c r="E34" i="7"/>
  <c r="E31" i="7"/>
  <c r="E32" i="7"/>
  <c r="E3" i="7"/>
  <c r="E20" i="7"/>
  <c r="E10" i="7"/>
  <c r="E33" i="7"/>
  <c r="E28" i="7"/>
  <c r="E23" i="7"/>
  <c r="E25" i="7"/>
  <c r="E35" i="7"/>
  <c r="E29" i="7"/>
  <c r="E24" i="7"/>
  <c r="E27" i="7"/>
  <c r="E30" i="7"/>
  <c r="E26" i="7"/>
  <c r="E12" i="7"/>
  <c r="E16" i="7"/>
  <c r="E11" i="7"/>
  <c r="E17" i="7"/>
  <c r="E5" i="7"/>
  <c r="E19" i="7"/>
  <c r="E18" i="7"/>
  <c r="E14" i="7"/>
  <c r="E8" i="7"/>
  <c r="E6" i="7"/>
  <c r="E9" i="7"/>
  <c r="E4" i="7"/>
  <c r="E15" i="7"/>
  <c r="E13" i="7"/>
  <c r="E7" i="7"/>
  <c r="E2" i="7"/>
  <c r="E22" i="7"/>
  <c r="E2" i="2"/>
  <c r="E13" i="4"/>
  <c r="E5" i="4" l="1"/>
  <c r="E30" i="4"/>
  <c r="E31" i="4"/>
  <c r="E28" i="4"/>
  <c r="E2" i="4"/>
  <c r="E25" i="4"/>
  <c r="E7" i="4"/>
  <c r="E35" i="4"/>
  <c r="E27" i="4"/>
  <c r="E22" i="4"/>
  <c r="E26" i="4"/>
  <c r="E34" i="4"/>
  <c r="E33" i="4"/>
  <c r="E20" i="4"/>
  <c r="E19" i="4"/>
  <c r="E29" i="4"/>
  <c r="E21" i="4"/>
  <c r="E3" i="4"/>
  <c r="E15" i="4"/>
  <c r="E16" i="4"/>
  <c r="E23" i="4"/>
  <c r="E8" i="4"/>
  <c r="E18" i="4"/>
  <c r="E17" i="4"/>
  <c r="E4" i="4"/>
  <c r="E6" i="4"/>
  <c r="E14" i="4"/>
  <c r="E12" i="4"/>
  <c r="E9" i="4"/>
  <c r="E10" i="4"/>
  <c r="E11" i="4"/>
  <c r="E24" i="4"/>
  <c r="E32" i="4"/>
  <c r="E21" i="3"/>
  <c r="E24" i="3"/>
  <c r="E33" i="3"/>
  <c r="E35" i="3"/>
  <c r="E3" i="3"/>
  <c r="E20" i="3"/>
  <c r="E2" i="3"/>
  <c r="E27" i="3"/>
  <c r="E31" i="3"/>
  <c r="E23" i="3"/>
  <c r="E29" i="3"/>
  <c r="E34" i="3"/>
  <c r="E30" i="3"/>
  <c r="E25" i="3"/>
  <c r="E28" i="3"/>
  <c r="E26" i="3"/>
  <c r="E32" i="3"/>
  <c r="E4" i="3"/>
  <c r="E16" i="3"/>
  <c r="E11" i="3"/>
  <c r="E17" i="3"/>
  <c r="E5" i="3"/>
  <c r="E19" i="3"/>
  <c r="E18" i="3"/>
  <c r="E14" i="3"/>
  <c r="E7" i="3"/>
  <c r="E8" i="3"/>
  <c r="E6" i="3"/>
  <c r="E9" i="3"/>
  <c r="E12" i="3"/>
  <c r="E10" i="3"/>
  <c r="E15" i="3"/>
  <c r="E13" i="3"/>
  <c r="E22" i="3"/>
  <c r="E20" i="2"/>
  <c r="E32" i="2"/>
  <c r="E27" i="2"/>
  <c r="E31" i="2"/>
  <c r="E4" i="2"/>
  <c r="E21" i="2"/>
  <c r="E7" i="2"/>
  <c r="E25" i="2"/>
  <c r="E30" i="2"/>
  <c r="E26" i="2"/>
  <c r="E34" i="2"/>
  <c r="E35" i="2"/>
  <c r="E24" i="2"/>
  <c r="E22" i="2"/>
  <c r="E29" i="2"/>
  <c r="E28" i="2"/>
  <c r="E33" i="2"/>
  <c r="E8" i="2"/>
  <c r="E9" i="2"/>
  <c r="E13" i="2"/>
  <c r="E5" i="2"/>
  <c r="E12" i="2"/>
  <c r="E19" i="2"/>
  <c r="E17" i="2"/>
  <c r="E18" i="2"/>
  <c r="E6" i="2"/>
  <c r="E14" i="2"/>
  <c r="E16" i="2"/>
  <c r="E15" i="2"/>
  <c r="E11" i="2"/>
  <c r="E10" i="2"/>
  <c r="E3" i="2"/>
  <c r="E23" i="2"/>
  <c r="E20" i="1"/>
  <c r="E34" i="1"/>
  <c r="E26" i="1"/>
  <c r="E32" i="1"/>
  <c r="E4" i="1"/>
  <c r="E21" i="1"/>
  <c r="E12" i="1"/>
  <c r="E27" i="1"/>
  <c r="E28" i="1"/>
  <c r="E25" i="1"/>
  <c r="E30" i="1"/>
  <c r="E35" i="1"/>
  <c r="E24" i="1"/>
  <c r="E22" i="1"/>
  <c r="E29" i="1"/>
  <c r="E31" i="1"/>
  <c r="E33" i="1"/>
  <c r="E8" i="1"/>
  <c r="E13" i="1"/>
  <c r="E14" i="1"/>
  <c r="E6" i="1"/>
  <c r="E7" i="1"/>
  <c r="E18" i="1"/>
  <c r="E19" i="1"/>
  <c r="E17" i="1"/>
  <c r="E5" i="1"/>
  <c r="E11" i="1"/>
  <c r="E3" i="1"/>
  <c r="E10" i="1"/>
  <c r="E15" i="1"/>
  <c r="E16" i="1"/>
  <c r="E9" i="1"/>
  <c r="E2" i="1"/>
  <c r="E23" i="1"/>
</calcChain>
</file>

<file path=xl/sharedStrings.xml><?xml version="1.0" encoding="utf-8"?>
<sst xmlns="http://schemas.openxmlformats.org/spreadsheetml/2006/main" count="411" uniqueCount="84">
  <si>
    <t>df</t>
  </si>
  <si>
    <t>AICc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</si>
  <si>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</si>
  <si>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</si>
  <si>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</si>
  <si>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</si>
  <si>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</si>
  <si>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</si>
  <si>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</si>
  <si>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</si>
  <si>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</si>
  <si>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</si>
  <si>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</si>
  <si>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</si>
  <si>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</si>
  <si>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</si>
  <si>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</si>
  <si>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</si>
  <si>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mod17</t>
  </si>
  <si>
    <t>mod18</t>
  </si>
  <si>
    <t>mod19</t>
  </si>
  <si>
    <t>mod20</t>
  </si>
  <si>
    <t>mod21</t>
  </si>
  <si>
    <t>mod22</t>
  </si>
  <si>
    <t>mod23</t>
  </si>
  <si>
    <t>mod24</t>
  </si>
  <si>
    <t>mod25</t>
  </si>
  <si>
    <t>mod26</t>
  </si>
  <si>
    <t>mod27</t>
  </si>
  <si>
    <t>mod28</t>
  </si>
  <si>
    <t>mod29</t>
  </si>
  <si>
    <t>mod30</t>
  </si>
  <si>
    <t>mod31</t>
  </si>
  <si>
    <t>mod32</t>
  </si>
  <si>
    <t>mod33</t>
  </si>
  <si>
    <t>mod34</t>
  </si>
  <si>
    <t>Delta</t>
  </si>
  <si>
    <t>Model</t>
  </si>
  <si>
    <t>Delta AICc</t>
  </si>
  <si>
    <t>Model variables</t>
  </si>
  <si>
    <t>Female Bairdi, FHS lag 2, PDO RA2, AO RA2</t>
  </si>
  <si>
    <t>Female Bairdi, FHS lag 2, PDO RA2</t>
  </si>
  <si>
    <t>Female Bairdi, FHS lag 2</t>
  </si>
  <si>
    <t>Female Bairdi, FHS lag 2, PDO RA3</t>
  </si>
  <si>
    <t>Female Bairdi, FHS lag 2, ovigerous female opilio, PDO RA2</t>
  </si>
  <si>
    <t>Female Bairdi, FHS lag 2, ovigerous female opilio, AO RA2</t>
  </si>
  <si>
    <t>Female Bairdi, FHS lag 2, ovigerous female opilio</t>
  </si>
  <si>
    <t>Female Bairdi, FHS lag 2, PDO RA3, AO RA3</t>
  </si>
  <si>
    <t>Female Bairdi, FHS lag 2, AO RA2</t>
  </si>
  <si>
    <t>Female Bairdi, FHS lag 2, AO RA3</t>
  </si>
  <si>
    <t>Female Bairdi, Pacific cod lag 1, FHS lag 2</t>
  </si>
  <si>
    <t>Female Bairdi, FHS lag 2, ovigerous female opilio, PDO RA3</t>
  </si>
  <si>
    <t>Female Bairdi, FHS lag 2, ovigerous female opilio, AO RA3</t>
  </si>
  <si>
    <t>Female Bairdi, FHS lag 2, May-July SST</t>
  </si>
  <si>
    <t>Female Bairdi, FHS lag 2, SE wind</t>
  </si>
  <si>
    <t>Female Bairdi, FHS lag 2, ovigerous female opilio, NE wind</t>
  </si>
  <si>
    <t>Female Bairdi, FHS lag 2, ovigerous female opilio, May-July SST</t>
  </si>
  <si>
    <t>Female Bairdi, FHS lag 2, ovigerous female opilio, SE wind</t>
  </si>
  <si>
    <t>Female Bairdi, ovigerous female opilio</t>
  </si>
  <si>
    <t>Female Bairdi, FHS RA2</t>
  </si>
  <si>
    <t>Female Bairdi, PDO_RA3</t>
  </si>
  <si>
    <t>Female Bairdi</t>
  </si>
  <si>
    <t>Female Bairdi, PDO RA2</t>
  </si>
  <si>
    <t>Female Bairdi, NBT 3 yr minimum</t>
  </si>
  <si>
    <t>Female Bairdi, Pacific cod RA2</t>
  </si>
  <si>
    <t>Female Bairdi, Pacific cod RA2, FHS RA2</t>
  </si>
  <si>
    <t>Female Bairdi, NBT RA3</t>
  </si>
  <si>
    <t>Female Bairdi, May-July SST</t>
  </si>
  <si>
    <t>Female Bairdi, AO RA2</t>
  </si>
  <si>
    <t>Female Bairdi, SE wind</t>
  </si>
  <si>
    <t>Female Bairdi, Pacific cod RA3</t>
  </si>
  <si>
    <t>Female Bairdi, NE wind</t>
  </si>
  <si>
    <t xml:space="preserve">Female Bairdi, Pacific cod lag 1 </t>
  </si>
  <si>
    <t>Female Bairdi, AO RA3</t>
  </si>
  <si>
    <t>SC2</t>
  </si>
  <si>
    <t>SC3</t>
  </si>
  <si>
    <t>SC3+4</t>
  </si>
  <si>
    <t>Female category</t>
  </si>
  <si>
    <t>Model AICc</t>
  </si>
  <si>
    <t>All ovigerous</t>
  </si>
  <si>
    <t>SC2+3+4</t>
  </si>
  <si>
    <t>Not trusted dataset</t>
  </si>
  <si>
    <t>lagged extra year (here lagged 4 yrs)</t>
  </si>
  <si>
    <t>SC2 lagged to previous year relative to other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</si>
</sst>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3829050</xdr:colOff>
      <xdr:row>9</xdr:row>
      <xdr:rowOff>171450</xdr:rowOff>
    </xdr:from>
    <xdr:ext cx="4290470" cy="530658"/>
    <xdr:sp macro="" textlink="">
      <xdr:nvSpPr>
        <xdr:cNvPr id="2" name="TextBox 1"/>
        <xdr:cNvSpPr txBox="1"/>
      </xdr:nvSpPr>
      <xdr:spPr>
        <a:xfrm>
          <a:off x="6210300" y="1885950"/>
          <a:ext cx="4290470" cy="530658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SC2 crab lagged for year prior to</a:t>
          </a:r>
          <a:r>
            <a:rPr lang="en-US" sz="1400" baseline="0"/>
            <a:t> estimates for SC3 + SC4</a:t>
          </a:r>
        </a:p>
        <a:p>
          <a:r>
            <a:rPr lang="en-US" sz="1400" baseline="0"/>
            <a:t>i.e. Female Bairdi = SC2t-1 + SC3t + SC4t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2</xdr:row>
      <xdr:rowOff>38100</xdr:rowOff>
    </xdr:from>
    <xdr:ext cx="12045349" cy="1219436"/>
    <xdr:sp macro="" textlink="">
      <xdr:nvSpPr>
        <xdr:cNvPr id="2" name="TextBox 1"/>
        <xdr:cNvSpPr txBox="1"/>
      </xdr:nvSpPr>
      <xdr:spPr>
        <a:xfrm>
          <a:off x="5638800" y="419100"/>
          <a:ext cx="12045349" cy="1219436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/>
            <a:t>NOT A TRUSTED DATASET--DO NOT INTEND</a:t>
          </a:r>
          <a:r>
            <a:rPr lang="en-US" sz="3600" baseline="0"/>
            <a:t> TO USE FOR PAPER</a:t>
          </a:r>
          <a:endParaRPr lang="en-US" sz="3600"/>
        </a:p>
        <a:p>
          <a:r>
            <a:rPr lang="en-US" sz="3600"/>
            <a:t>Unknown how SC2 crab accounted for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6" sqref="G6"/>
    </sheetView>
  </sheetViews>
  <sheetFormatPr defaultRowHeight="15" x14ac:dyDescent="0.25"/>
  <sheetData>
    <row r="1" spans="1:2" x14ac:dyDescent="0.25">
      <c r="A1" s="1" t="s">
        <v>37</v>
      </c>
      <c r="B1" s="1" t="s">
        <v>39</v>
      </c>
    </row>
    <row r="2" spans="1:2" x14ac:dyDescent="0.25">
      <c r="A2" s="2">
        <v>1</v>
      </c>
      <c r="B2" s="3" t="s">
        <v>61</v>
      </c>
    </row>
    <row r="3" spans="1:2" x14ac:dyDescent="0.25">
      <c r="A3" s="2">
        <v>2</v>
      </c>
      <c r="B3" s="3" t="s">
        <v>58</v>
      </c>
    </row>
    <row r="4" spans="1:2" x14ac:dyDescent="0.25">
      <c r="A4" s="2">
        <v>3</v>
      </c>
      <c r="B4" s="3" t="s">
        <v>72</v>
      </c>
    </row>
    <row r="5" spans="1:2" x14ac:dyDescent="0.25">
      <c r="A5" s="2">
        <v>4</v>
      </c>
      <c r="B5" s="3" t="s">
        <v>64</v>
      </c>
    </row>
    <row r="6" spans="1:2" x14ac:dyDescent="0.25">
      <c r="A6" s="2">
        <v>5</v>
      </c>
      <c r="B6" s="3" t="s">
        <v>70</v>
      </c>
    </row>
    <row r="7" spans="1:2" x14ac:dyDescent="0.25">
      <c r="A7" s="2">
        <v>6</v>
      </c>
      <c r="B7" s="3" t="s">
        <v>42</v>
      </c>
    </row>
    <row r="8" spans="1:2" x14ac:dyDescent="0.25">
      <c r="A8" s="2">
        <v>7</v>
      </c>
      <c r="B8" s="3" t="s">
        <v>59</v>
      </c>
    </row>
    <row r="9" spans="1:2" x14ac:dyDescent="0.25">
      <c r="A9" s="2">
        <v>8</v>
      </c>
      <c r="B9" s="3" t="s">
        <v>50</v>
      </c>
    </row>
    <row r="10" spans="1:2" x14ac:dyDescent="0.25">
      <c r="A10" s="2">
        <v>9</v>
      </c>
      <c r="B10" s="3" t="s">
        <v>65</v>
      </c>
    </row>
    <row r="11" spans="1:2" x14ac:dyDescent="0.25">
      <c r="A11" s="2">
        <v>10</v>
      </c>
      <c r="B11" s="3" t="s">
        <v>66</v>
      </c>
    </row>
    <row r="12" spans="1:2" x14ac:dyDescent="0.25">
      <c r="A12" s="2">
        <v>11</v>
      </c>
      <c r="B12" s="3" t="s">
        <v>63</v>
      </c>
    </row>
    <row r="13" spans="1:2" x14ac:dyDescent="0.25">
      <c r="A13" s="2">
        <v>12</v>
      </c>
      <c r="B13" s="3" t="s">
        <v>68</v>
      </c>
    </row>
    <row r="14" spans="1:2" x14ac:dyDescent="0.25">
      <c r="A14" s="2">
        <v>13</v>
      </c>
      <c r="B14" s="3" t="s">
        <v>73</v>
      </c>
    </row>
    <row r="15" spans="1:2" x14ac:dyDescent="0.25">
      <c r="A15" s="2">
        <v>14</v>
      </c>
      <c r="B15" s="3" t="s">
        <v>62</v>
      </c>
    </row>
    <row r="16" spans="1:2" x14ac:dyDescent="0.25">
      <c r="A16" s="2">
        <v>15</v>
      </c>
      <c r="B16" s="3" t="s">
        <v>60</v>
      </c>
    </row>
    <row r="17" spans="1:2" x14ac:dyDescent="0.25">
      <c r="A17" s="2">
        <v>16</v>
      </c>
      <c r="B17" s="3" t="s">
        <v>67</v>
      </c>
    </row>
    <row r="18" spans="1:2" x14ac:dyDescent="0.25">
      <c r="A18" s="2">
        <v>17</v>
      </c>
      <c r="B18" s="3" t="s">
        <v>69</v>
      </c>
    </row>
    <row r="19" spans="1:2" x14ac:dyDescent="0.25">
      <c r="A19" s="2">
        <v>18</v>
      </c>
      <c r="B19" s="3" t="s">
        <v>71</v>
      </c>
    </row>
    <row r="20" spans="1:2" x14ac:dyDescent="0.25">
      <c r="A20" s="2">
        <v>19</v>
      </c>
      <c r="B20" s="3" t="s">
        <v>46</v>
      </c>
    </row>
    <row r="21" spans="1:2" x14ac:dyDescent="0.25">
      <c r="A21" s="2">
        <v>20</v>
      </c>
      <c r="B21" s="3" t="s">
        <v>51</v>
      </c>
    </row>
    <row r="22" spans="1:2" x14ac:dyDescent="0.25">
      <c r="A22" s="2">
        <v>21</v>
      </c>
      <c r="B22" s="3" t="s">
        <v>52</v>
      </c>
    </row>
    <row r="23" spans="1:2" x14ac:dyDescent="0.25">
      <c r="A23" s="2">
        <v>22</v>
      </c>
      <c r="B23" s="3" t="s">
        <v>44</v>
      </c>
    </row>
    <row r="24" spans="1:2" x14ac:dyDescent="0.25">
      <c r="A24" s="2">
        <v>23</v>
      </c>
      <c r="B24" s="3" t="s">
        <v>45</v>
      </c>
    </row>
    <row r="25" spans="1:2" x14ac:dyDescent="0.25">
      <c r="A25" s="2">
        <v>24</v>
      </c>
      <c r="B25" s="3" t="s">
        <v>56</v>
      </c>
    </row>
    <row r="26" spans="1:2" x14ac:dyDescent="0.25">
      <c r="A26" s="2">
        <v>25</v>
      </c>
      <c r="B26" s="3" t="s">
        <v>57</v>
      </c>
    </row>
    <row r="27" spans="1:2" x14ac:dyDescent="0.25">
      <c r="A27" s="2">
        <v>26</v>
      </c>
      <c r="B27" s="3" t="s">
        <v>55</v>
      </c>
    </row>
    <row r="28" spans="1:2" x14ac:dyDescent="0.25">
      <c r="A28" s="2">
        <v>27</v>
      </c>
      <c r="B28" s="3" t="s">
        <v>43</v>
      </c>
    </row>
    <row r="29" spans="1:2" x14ac:dyDescent="0.25">
      <c r="A29" s="2">
        <v>28</v>
      </c>
      <c r="B29" s="3" t="s">
        <v>49</v>
      </c>
    </row>
    <row r="30" spans="1:2" x14ac:dyDescent="0.25">
      <c r="A30" s="2">
        <v>29</v>
      </c>
      <c r="B30" s="3" t="s">
        <v>41</v>
      </c>
    </row>
    <row r="31" spans="1:2" x14ac:dyDescent="0.25">
      <c r="A31" s="2">
        <v>30</v>
      </c>
      <c r="B31" s="3" t="s">
        <v>48</v>
      </c>
    </row>
    <row r="32" spans="1:2" x14ac:dyDescent="0.25">
      <c r="A32" s="2">
        <v>31</v>
      </c>
      <c r="B32" s="3" t="s">
        <v>53</v>
      </c>
    </row>
    <row r="33" spans="1:2" x14ac:dyDescent="0.25">
      <c r="A33" s="2">
        <v>32</v>
      </c>
      <c r="B33" s="3" t="s">
        <v>54</v>
      </c>
    </row>
    <row r="34" spans="1:2" x14ac:dyDescent="0.25">
      <c r="A34" s="2">
        <v>33</v>
      </c>
      <c r="B34" s="3" t="s">
        <v>47</v>
      </c>
    </row>
    <row r="35" spans="1:2" x14ac:dyDescent="0.25">
      <c r="A35" s="2">
        <v>34</v>
      </c>
      <c r="B35" s="3" t="s">
        <v>40</v>
      </c>
    </row>
  </sheetData>
  <sortState ref="A2:B35"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5" x14ac:dyDescent="0.25"/>
  <cols>
    <col min="1" max="1" width="15.7109375" bestFit="1" customWidth="1"/>
    <col min="2" max="2" width="11" bestFit="1" customWidth="1"/>
    <col min="3" max="3" width="48.85546875" bestFit="1" customWidth="1"/>
  </cols>
  <sheetData>
    <row r="1" spans="1:4" x14ac:dyDescent="0.25">
      <c r="A1" t="s">
        <v>77</v>
      </c>
      <c r="B1" t="s">
        <v>78</v>
      </c>
    </row>
    <row r="2" spans="1:4" x14ac:dyDescent="0.25">
      <c r="A2" t="s">
        <v>74</v>
      </c>
      <c r="B2" s="4">
        <v>74.075995112899406</v>
      </c>
      <c r="C2" s="4" t="s">
        <v>82</v>
      </c>
      <c r="D2" s="3"/>
    </row>
    <row r="3" spans="1:4" x14ac:dyDescent="0.25">
      <c r="A3" t="s">
        <v>75</v>
      </c>
      <c r="B3" s="4">
        <v>72.602909403777502</v>
      </c>
    </row>
    <row r="4" spans="1:4" x14ac:dyDescent="0.25">
      <c r="A4" t="s">
        <v>76</v>
      </c>
      <c r="B4" s="4">
        <v>75.019409381554496</v>
      </c>
    </row>
    <row r="5" spans="1:4" x14ac:dyDescent="0.25">
      <c r="A5" t="s">
        <v>80</v>
      </c>
      <c r="B5" s="4">
        <v>72.260625858353805</v>
      </c>
      <c r="C5" t="s">
        <v>83</v>
      </c>
    </row>
    <row r="6" spans="1:4" x14ac:dyDescent="0.25">
      <c r="A6" t="s">
        <v>79</v>
      </c>
      <c r="B6" s="4">
        <v>67.611953693697401</v>
      </c>
      <c r="C6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L7" sqref="L7"/>
    </sheetView>
  </sheetViews>
  <sheetFormatPr defaultRowHeight="15" x14ac:dyDescent="0.25"/>
  <cols>
    <col min="1" max="1" width="7" bestFit="1" customWidth="1"/>
    <col min="2" max="2" width="7" customWidth="1"/>
    <col min="3" max="3" width="2.85546875" bestFit="1" customWidth="1"/>
    <col min="4" max="4" width="6.5703125" bestFit="1" customWidth="1"/>
    <col min="5" max="5" width="5.7109375" bestFit="1" customWidth="1"/>
    <col min="6" max="6" width="51" bestFit="1" customWidth="1"/>
  </cols>
  <sheetData>
    <row r="1" spans="1:6" x14ac:dyDescent="0.25">
      <c r="B1" t="s">
        <v>37</v>
      </c>
      <c r="C1" t="s">
        <v>0</v>
      </c>
      <c r="D1" t="s">
        <v>1</v>
      </c>
      <c r="E1" t="s">
        <v>36</v>
      </c>
      <c r="F1" s="1" t="s">
        <v>39</v>
      </c>
    </row>
    <row r="2" spans="1:6" x14ac:dyDescent="0.25">
      <c r="A2" t="s">
        <v>7</v>
      </c>
      <c r="B2">
        <v>6</v>
      </c>
      <c r="C2">
        <v>6</v>
      </c>
      <c r="D2" s="4">
        <v>70.990383319134395</v>
      </c>
      <c r="E2" s="4">
        <f>D2-MIN($D$2:$D$35)</f>
        <v>0</v>
      </c>
      <c r="F2" s="3" t="s">
        <v>42</v>
      </c>
    </row>
    <row r="3" spans="1:6" x14ac:dyDescent="0.25">
      <c r="A3" t="s">
        <v>20</v>
      </c>
      <c r="B3">
        <v>19</v>
      </c>
      <c r="C3">
        <v>7</v>
      </c>
      <c r="D3" s="4">
        <v>71.737669338443496</v>
      </c>
      <c r="E3" s="4">
        <f>D3-MIN($D$2:$D$35)</f>
        <v>0.74728601930910088</v>
      </c>
      <c r="F3" s="3" t="s">
        <v>46</v>
      </c>
    </row>
    <row r="4" spans="1:6" x14ac:dyDescent="0.25">
      <c r="A4" t="s">
        <v>27</v>
      </c>
      <c r="B4">
        <v>26</v>
      </c>
      <c r="C4">
        <v>8</v>
      </c>
      <c r="D4" s="4">
        <v>71.977548196329707</v>
      </c>
      <c r="E4" s="4">
        <f>D4-MIN($D$2:$D$35)</f>
        <v>0.98716487719531187</v>
      </c>
      <c r="F4" s="3" t="s">
        <v>55</v>
      </c>
    </row>
    <row r="5" spans="1:6" x14ac:dyDescent="0.25">
      <c r="A5" t="s">
        <v>3</v>
      </c>
      <c r="B5">
        <v>2</v>
      </c>
      <c r="C5">
        <v>6</v>
      </c>
      <c r="D5" s="4">
        <v>72.197451465914298</v>
      </c>
      <c r="E5" s="4">
        <f>D5-MIN($D$2:$D$35)</f>
        <v>1.2070681467799034</v>
      </c>
      <c r="F5" s="3" t="s">
        <v>58</v>
      </c>
    </row>
    <row r="6" spans="1:6" x14ac:dyDescent="0.25">
      <c r="A6" t="s">
        <v>28</v>
      </c>
      <c r="B6">
        <v>27</v>
      </c>
      <c r="C6">
        <v>7</v>
      </c>
      <c r="D6" s="4">
        <v>72.243429859584893</v>
      </c>
      <c r="E6" s="4">
        <f>D6-MIN($D$2:$D$35)</f>
        <v>1.253046540450498</v>
      </c>
      <c r="F6" s="3" t="s">
        <v>43</v>
      </c>
    </row>
    <row r="7" spans="1:6" x14ac:dyDescent="0.25">
      <c r="A7" t="s">
        <v>9</v>
      </c>
      <c r="B7">
        <v>8</v>
      </c>
      <c r="C7">
        <v>7</v>
      </c>
      <c r="D7" s="4">
        <v>73.076514393565702</v>
      </c>
      <c r="E7" s="4">
        <f>D7-MIN($D$2:$D$35)</f>
        <v>2.0861310744313073</v>
      </c>
      <c r="F7" s="3" t="s">
        <v>50</v>
      </c>
    </row>
    <row r="8" spans="1:6" x14ac:dyDescent="0.25">
      <c r="A8" t="s">
        <v>24</v>
      </c>
      <c r="B8">
        <v>23</v>
      </c>
      <c r="C8">
        <v>8</v>
      </c>
      <c r="D8" s="4">
        <v>73.468652786762306</v>
      </c>
      <c r="E8" s="4">
        <f>D8-MIN($D$2:$D$35)</f>
        <v>2.4782694676279107</v>
      </c>
      <c r="F8" s="3" t="s">
        <v>45</v>
      </c>
    </row>
    <row r="9" spans="1:6" x14ac:dyDescent="0.25">
      <c r="A9" t="s">
        <v>31</v>
      </c>
      <c r="B9">
        <v>30</v>
      </c>
      <c r="C9">
        <v>7</v>
      </c>
      <c r="D9" s="4">
        <v>73.727419202748393</v>
      </c>
      <c r="E9" s="4">
        <f>D9-MIN($D$2:$D$35)</f>
        <v>2.7370358836139985</v>
      </c>
      <c r="F9" s="3" t="s">
        <v>48</v>
      </c>
    </row>
    <row r="10" spans="1:6" x14ac:dyDescent="0.25">
      <c r="A10" t="s">
        <v>32</v>
      </c>
      <c r="B10">
        <v>31</v>
      </c>
      <c r="C10">
        <v>7</v>
      </c>
      <c r="D10" s="4">
        <v>73.964663816109393</v>
      </c>
      <c r="E10" s="4">
        <f>D10-MIN($D$2:$D$35)</f>
        <v>2.9742804969749983</v>
      </c>
      <c r="F10" s="3" t="s">
        <v>53</v>
      </c>
    </row>
    <row r="11" spans="1:6" x14ac:dyDescent="0.25">
      <c r="A11" t="s">
        <v>33</v>
      </c>
      <c r="B11">
        <v>32</v>
      </c>
      <c r="C11">
        <v>7</v>
      </c>
      <c r="D11" s="4">
        <v>73.973465454489599</v>
      </c>
      <c r="E11" s="4">
        <f>D11-MIN($D$2:$D$35)</f>
        <v>2.9830821353552039</v>
      </c>
      <c r="F11" s="3" t="s">
        <v>54</v>
      </c>
    </row>
    <row r="12" spans="1:6" x14ac:dyDescent="0.25">
      <c r="A12" t="s">
        <v>30</v>
      </c>
      <c r="B12">
        <v>29</v>
      </c>
      <c r="C12">
        <v>7</v>
      </c>
      <c r="D12" s="4">
        <v>74.048439205201404</v>
      </c>
      <c r="E12" s="4">
        <f>D12-MIN($D$2:$D$35)</f>
        <v>3.0580558860670095</v>
      </c>
      <c r="F12" s="3" t="s">
        <v>41</v>
      </c>
    </row>
    <row r="13" spans="1:6" x14ac:dyDescent="0.25">
      <c r="A13" t="s">
        <v>2</v>
      </c>
      <c r="B13">
        <v>1</v>
      </c>
      <c r="C13">
        <v>5</v>
      </c>
      <c r="D13" s="4">
        <v>74.075995112899406</v>
      </c>
      <c r="E13" s="4">
        <f>D13-MIN($D$2:$D$35)</f>
        <v>3.0856117937650112</v>
      </c>
      <c r="F13" s="3" t="s">
        <v>61</v>
      </c>
    </row>
    <row r="14" spans="1:6" x14ac:dyDescent="0.25">
      <c r="A14" t="s">
        <v>29</v>
      </c>
      <c r="B14">
        <v>28</v>
      </c>
      <c r="C14">
        <v>7</v>
      </c>
      <c r="D14" s="4">
        <v>74.093612485358804</v>
      </c>
      <c r="E14" s="4">
        <f>D14-MIN($D$2:$D$35)</f>
        <v>3.1032291662244091</v>
      </c>
      <c r="F14" s="3" t="s">
        <v>49</v>
      </c>
    </row>
    <row r="15" spans="1:6" x14ac:dyDescent="0.25">
      <c r="A15" t="s">
        <v>21</v>
      </c>
      <c r="B15">
        <v>20</v>
      </c>
      <c r="C15">
        <v>8</v>
      </c>
      <c r="D15" s="4">
        <v>74.223100485845194</v>
      </c>
      <c r="E15" s="4">
        <f>D15-MIN($D$2:$D$35)</f>
        <v>3.232717166710799</v>
      </c>
      <c r="F15" s="3" t="s">
        <v>51</v>
      </c>
    </row>
    <row r="16" spans="1:6" x14ac:dyDescent="0.25">
      <c r="A16" t="s">
        <v>22</v>
      </c>
      <c r="B16">
        <v>21</v>
      </c>
      <c r="C16">
        <v>8</v>
      </c>
      <c r="D16" s="4">
        <v>74.476706968131893</v>
      </c>
      <c r="E16" s="4">
        <f>D16-MIN($D$2:$D$35)</f>
        <v>3.486323648997498</v>
      </c>
      <c r="F16" s="3" t="s">
        <v>52</v>
      </c>
    </row>
    <row r="17" spans="1:6" x14ac:dyDescent="0.25">
      <c r="A17" t="s">
        <v>26</v>
      </c>
      <c r="B17">
        <v>25</v>
      </c>
      <c r="C17">
        <v>8</v>
      </c>
      <c r="D17" s="4">
        <v>74.742165499815201</v>
      </c>
      <c r="E17" s="4">
        <f>D17-MIN($D$2:$D$35)</f>
        <v>3.7517821806808058</v>
      </c>
      <c r="F17" s="3" t="s">
        <v>57</v>
      </c>
    </row>
    <row r="18" spans="1:6" x14ac:dyDescent="0.25">
      <c r="A18" t="s">
        <v>25</v>
      </c>
      <c r="B18">
        <v>24</v>
      </c>
      <c r="C18">
        <v>8</v>
      </c>
      <c r="D18" s="4">
        <v>75.035793236043403</v>
      </c>
      <c r="E18" s="4">
        <f>D18-MIN($D$2:$D$35)</f>
        <v>4.0454099169090085</v>
      </c>
      <c r="F18" s="3" t="s">
        <v>56</v>
      </c>
    </row>
    <row r="19" spans="1:6" x14ac:dyDescent="0.25">
      <c r="A19" t="s">
        <v>17</v>
      </c>
      <c r="B19">
        <v>16</v>
      </c>
      <c r="C19">
        <v>6</v>
      </c>
      <c r="D19" s="4">
        <v>75.071619888939296</v>
      </c>
      <c r="E19" s="4">
        <f>D19-MIN($D$2:$D$35)</f>
        <v>4.0812365698049007</v>
      </c>
      <c r="F19" s="3" t="s">
        <v>67</v>
      </c>
    </row>
    <row r="20" spans="1:6" x14ac:dyDescent="0.25">
      <c r="A20" t="s">
        <v>16</v>
      </c>
      <c r="B20">
        <v>15</v>
      </c>
      <c r="C20">
        <v>6</v>
      </c>
      <c r="D20" s="4">
        <v>75.076274720312398</v>
      </c>
      <c r="E20" s="4">
        <f>D20-MIN($D$2:$D$35)</f>
        <v>4.085891401178003</v>
      </c>
      <c r="F20" s="3" t="s">
        <v>60</v>
      </c>
    </row>
    <row r="21" spans="1:6" x14ac:dyDescent="0.25">
      <c r="A21" t="s">
        <v>19</v>
      </c>
      <c r="B21">
        <v>18</v>
      </c>
      <c r="C21">
        <v>6</v>
      </c>
      <c r="D21" s="4">
        <v>75.094231943764299</v>
      </c>
      <c r="E21" s="4">
        <f>D21-MIN($D$2:$D$35)</f>
        <v>4.1038486246299044</v>
      </c>
      <c r="F21" s="3" t="s">
        <v>71</v>
      </c>
    </row>
    <row r="22" spans="1:6" x14ac:dyDescent="0.25">
      <c r="A22" t="s">
        <v>12</v>
      </c>
      <c r="B22">
        <v>11</v>
      </c>
      <c r="C22">
        <v>6</v>
      </c>
      <c r="D22" s="4">
        <v>75.094666970037096</v>
      </c>
      <c r="E22" s="4">
        <f>D22-MIN($D$2:$D$35)</f>
        <v>4.1042836509027012</v>
      </c>
      <c r="F22" s="3" t="s">
        <v>63</v>
      </c>
    </row>
    <row r="23" spans="1:6" x14ac:dyDescent="0.25">
      <c r="A23" t="s">
        <v>23</v>
      </c>
      <c r="B23">
        <v>22</v>
      </c>
      <c r="C23">
        <v>8</v>
      </c>
      <c r="D23" s="4">
        <v>75.170516682899503</v>
      </c>
      <c r="E23" s="4">
        <f>D23-MIN($D$2:$D$35)</f>
        <v>4.1801333637651084</v>
      </c>
      <c r="F23" s="3" t="s">
        <v>44</v>
      </c>
    </row>
    <row r="24" spans="1:6" x14ac:dyDescent="0.25">
      <c r="A24" t="s">
        <v>34</v>
      </c>
      <c r="B24">
        <v>33</v>
      </c>
      <c r="C24">
        <v>8</v>
      </c>
      <c r="D24" s="4">
        <v>75.176931811467796</v>
      </c>
      <c r="E24" s="4">
        <f>D24-MIN($D$2:$D$35)</f>
        <v>4.1865484923334009</v>
      </c>
      <c r="F24" s="3" t="s">
        <v>47</v>
      </c>
    </row>
    <row r="25" spans="1:6" x14ac:dyDescent="0.25">
      <c r="A25" t="s">
        <v>8</v>
      </c>
      <c r="B25">
        <v>7</v>
      </c>
      <c r="C25">
        <v>6</v>
      </c>
      <c r="D25" s="4">
        <v>75.760436006526902</v>
      </c>
      <c r="E25" s="4">
        <f>D25-MIN($D$2:$D$35)</f>
        <v>4.7700526873925071</v>
      </c>
      <c r="F25" s="3" t="s">
        <v>59</v>
      </c>
    </row>
    <row r="26" spans="1:6" x14ac:dyDescent="0.25">
      <c r="A26" t="s">
        <v>13</v>
      </c>
      <c r="B26">
        <v>12</v>
      </c>
      <c r="C26">
        <v>6</v>
      </c>
      <c r="D26" s="4">
        <v>76.159795807050102</v>
      </c>
      <c r="E26" s="4">
        <f>D26-MIN($D$2:$D$35)</f>
        <v>5.1694124879157073</v>
      </c>
      <c r="F26" s="3" t="s">
        <v>68</v>
      </c>
    </row>
    <row r="27" spans="1:6" x14ac:dyDescent="0.25">
      <c r="A27" t="s">
        <v>11</v>
      </c>
      <c r="B27">
        <v>10</v>
      </c>
      <c r="C27">
        <v>6</v>
      </c>
      <c r="D27" s="4">
        <v>76.598723928903098</v>
      </c>
      <c r="E27" s="4">
        <f>D27-MIN($D$2:$D$35)</f>
        <v>5.6083406097687032</v>
      </c>
      <c r="F27" s="3" t="s">
        <v>66</v>
      </c>
    </row>
    <row r="28" spans="1:6" x14ac:dyDescent="0.25">
      <c r="A28" t="s">
        <v>6</v>
      </c>
      <c r="B28">
        <v>5</v>
      </c>
      <c r="C28">
        <v>6</v>
      </c>
      <c r="D28" s="4">
        <v>76.637481628262606</v>
      </c>
      <c r="E28" s="4">
        <f>D28-MIN($D$2:$D$35)</f>
        <v>5.6470983091282108</v>
      </c>
      <c r="F28" s="3" t="s">
        <v>70</v>
      </c>
    </row>
    <row r="29" spans="1:6" x14ac:dyDescent="0.25">
      <c r="A29" t="s">
        <v>18</v>
      </c>
      <c r="B29">
        <v>17</v>
      </c>
      <c r="C29">
        <v>6</v>
      </c>
      <c r="D29" s="4">
        <v>76.646162461177198</v>
      </c>
      <c r="E29" s="4">
        <f>D29-MIN($D$2:$D$35)</f>
        <v>5.6557791420428032</v>
      </c>
      <c r="F29" s="3" t="s">
        <v>69</v>
      </c>
    </row>
    <row r="30" spans="1:6" x14ac:dyDescent="0.25">
      <c r="A30" t="s">
        <v>4</v>
      </c>
      <c r="B30">
        <v>3</v>
      </c>
      <c r="C30">
        <v>6</v>
      </c>
      <c r="D30" s="4">
        <v>76.696953221451807</v>
      </c>
      <c r="E30" s="4">
        <f>D30-MIN($D$2:$D$35)</f>
        <v>5.7065699023174119</v>
      </c>
      <c r="F30" s="3" t="s">
        <v>72</v>
      </c>
    </row>
    <row r="31" spans="1:6" x14ac:dyDescent="0.25">
      <c r="A31" t="s">
        <v>5</v>
      </c>
      <c r="B31">
        <v>4</v>
      </c>
      <c r="C31">
        <v>6</v>
      </c>
      <c r="D31" s="4">
        <v>76.738637474641394</v>
      </c>
      <c r="E31" s="4">
        <f>D31-MIN($D$2:$D$35)</f>
        <v>5.7482541555069986</v>
      </c>
      <c r="F31" s="3" t="s">
        <v>64</v>
      </c>
    </row>
    <row r="32" spans="1:6" x14ac:dyDescent="0.25">
      <c r="A32" t="s">
        <v>35</v>
      </c>
      <c r="B32">
        <v>34</v>
      </c>
      <c r="C32">
        <v>8</v>
      </c>
      <c r="D32" s="4">
        <v>76.952662026617602</v>
      </c>
      <c r="E32" s="4">
        <f>D32-MIN($D$2:$D$35)</f>
        <v>5.9622787074832075</v>
      </c>
      <c r="F32" s="3" t="s">
        <v>40</v>
      </c>
    </row>
    <row r="33" spans="1:6" x14ac:dyDescent="0.25">
      <c r="A33" t="s">
        <v>15</v>
      </c>
      <c r="B33">
        <v>14</v>
      </c>
      <c r="C33">
        <v>6</v>
      </c>
      <c r="D33" s="4">
        <v>77.018539074678102</v>
      </c>
      <c r="E33" s="4">
        <f>D33-MIN($D$2:$D$35)</f>
        <v>6.0281557555437075</v>
      </c>
      <c r="F33" s="3" t="s">
        <v>62</v>
      </c>
    </row>
    <row r="34" spans="1:6" x14ac:dyDescent="0.25">
      <c r="A34" t="s">
        <v>14</v>
      </c>
      <c r="B34">
        <v>13</v>
      </c>
      <c r="C34">
        <v>6</v>
      </c>
      <c r="D34" s="4">
        <v>77.040702617960704</v>
      </c>
      <c r="E34" s="4">
        <f>D34-MIN($D$2:$D$35)</f>
        <v>6.0503192988263095</v>
      </c>
      <c r="F34" s="3" t="s">
        <v>73</v>
      </c>
    </row>
    <row r="35" spans="1:6" x14ac:dyDescent="0.25">
      <c r="A35" t="s">
        <v>10</v>
      </c>
      <c r="B35">
        <v>9</v>
      </c>
      <c r="C35">
        <v>7</v>
      </c>
      <c r="D35" s="4">
        <v>78.935895952131403</v>
      </c>
      <c r="E35" s="4">
        <f>D35-MIN($D$2:$D$35)</f>
        <v>7.9455126329970085</v>
      </c>
      <c r="F35" s="3" t="s">
        <v>65</v>
      </c>
    </row>
  </sheetData>
  <sortState ref="A2:F35">
    <sortCondition ref="E2:E35"/>
  </sortState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I10" sqref="I10"/>
    </sheetView>
  </sheetViews>
  <sheetFormatPr defaultRowHeight="15" x14ac:dyDescent="0.25"/>
  <cols>
    <col min="1" max="1" width="7" bestFit="1" customWidth="1"/>
    <col min="2" max="2" width="7" customWidth="1"/>
    <col min="3" max="3" width="2.85546875" bestFit="1" customWidth="1"/>
    <col min="4" max="4" width="5.5703125" bestFit="1" customWidth="1"/>
    <col min="5" max="5" width="5.7109375" bestFit="1" customWidth="1"/>
    <col min="6" max="6" width="51" bestFit="1" customWidth="1"/>
  </cols>
  <sheetData>
    <row r="1" spans="1:6" x14ac:dyDescent="0.25">
      <c r="B1" t="s">
        <v>37</v>
      </c>
      <c r="C1" t="s">
        <v>0</v>
      </c>
      <c r="D1" t="s">
        <v>1</v>
      </c>
      <c r="E1" t="s">
        <v>36</v>
      </c>
      <c r="F1" s="1" t="s">
        <v>39</v>
      </c>
    </row>
    <row r="2" spans="1:6" x14ac:dyDescent="0.25">
      <c r="A2" t="s">
        <v>35</v>
      </c>
      <c r="B2">
        <v>34</v>
      </c>
      <c r="C2">
        <v>8</v>
      </c>
      <c r="D2" s="4">
        <v>61.052125877064398</v>
      </c>
      <c r="E2" s="4">
        <f t="shared" ref="E2:E35" si="0">D2-MIN($D$2:$D$35)</f>
        <v>0</v>
      </c>
      <c r="F2" s="3" t="s">
        <v>40</v>
      </c>
    </row>
    <row r="3" spans="1:6" x14ac:dyDescent="0.25">
      <c r="A3" t="s">
        <v>30</v>
      </c>
      <c r="B3">
        <v>29</v>
      </c>
      <c r="C3">
        <v>7</v>
      </c>
      <c r="D3" s="4">
        <v>61.667292343851997</v>
      </c>
      <c r="E3" s="4">
        <f t="shared" si="0"/>
        <v>0.61516646678759912</v>
      </c>
      <c r="F3" s="3" t="s">
        <v>41</v>
      </c>
    </row>
    <row r="4" spans="1:6" x14ac:dyDescent="0.25">
      <c r="A4" t="s">
        <v>7</v>
      </c>
      <c r="B4">
        <v>6</v>
      </c>
      <c r="C4">
        <v>6</v>
      </c>
      <c r="D4" s="4">
        <v>63.5102037728618</v>
      </c>
      <c r="E4" s="4">
        <f t="shared" si="0"/>
        <v>2.4580778957974019</v>
      </c>
      <c r="F4" s="3" t="s">
        <v>42</v>
      </c>
    </row>
    <row r="5" spans="1:6" x14ac:dyDescent="0.25">
      <c r="A5" t="s">
        <v>28</v>
      </c>
      <c r="B5">
        <v>27</v>
      </c>
      <c r="C5">
        <v>7</v>
      </c>
      <c r="D5" s="4">
        <v>63.929780919536498</v>
      </c>
      <c r="E5" s="4">
        <f t="shared" si="0"/>
        <v>2.8776550424720995</v>
      </c>
      <c r="F5" s="3" t="s">
        <v>43</v>
      </c>
    </row>
    <row r="6" spans="1:6" x14ac:dyDescent="0.25">
      <c r="A6" t="s">
        <v>23</v>
      </c>
      <c r="B6">
        <v>22</v>
      </c>
      <c r="C6">
        <v>8</v>
      </c>
      <c r="D6" s="4">
        <v>64.872863572486807</v>
      </c>
      <c r="E6" s="4">
        <f t="shared" si="0"/>
        <v>3.8207376954224088</v>
      </c>
      <c r="F6" s="3" t="s">
        <v>44</v>
      </c>
    </row>
    <row r="7" spans="1:6" x14ac:dyDescent="0.25">
      <c r="A7" t="s">
        <v>24</v>
      </c>
      <c r="B7">
        <v>23</v>
      </c>
      <c r="C7">
        <v>8</v>
      </c>
      <c r="D7" s="4">
        <v>65.193986947637796</v>
      </c>
      <c r="E7" s="4">
        <f t="shared" si="0"/>
        <v>4.1418610705733983</v>
      </c>
      <c r="F7" s="3" t="s">
        <v>45</v>
      </c>
    </row>
    <row r="8" spans="1:6" x14ac:dyDescent="0.25">
      <c r="A8" t="s">
        <v>20</v>
      </c>
      <c r="B8">
        <v>19</v>
      </c>
      <c r="C8">
        <v>7</v>
      </c>
      <c r="D8" s="4">
        <v>65.3462347095561</v>
      </c>
      <c r="E8" s="4">
        <f t="shared" si="0"/>
        <v>4.2941088324917018</v>
      </c>
      <c r="F8" s="3" t="s">
        <v>46</v>
      </c>
    </row>
    <row r="9" spans="1:6" x14ac:dyDescent="0.25">
      <c r="A9" t="s">
        <v>34</v>
      </c>
      <c r="B9">
        <v>33</v>
      </c>
      <c r="C9">
        <v>8</v>
      </c>
      <c r="D9" s="4">
        <v>65.376184803530705</v>
      </c>
      <c r="E9" s="4">
        <f t="shared" si="0"/>
        <v>4.3240589264663072</v>
      </c>
      <c r="F9" s="3" t="s">
        <v>47</v>
      </c>
    </row>
    <row r="10" spans="1:6" x14ac:dyDescent="0.25">
      <c r="A10" t="s">
        <v>31</v>
      </c>
      <c r="B10">
        <v>30</v>
      </c>
      <c r="C10">
        <v>7</v>
      </c>
      <c r="D10" s="4">
        <v>65.508902496838601</v>
      </c>
      <c r="E10" s="4">
        <f t="shared" si="0"/>
        <v>4.4567766197742031</v>
      </c>
      <c r="F10" s="3" t="s">
        <v>48</v>
      </c>
    </row>
    <row r="11" spans="1:6" x14ac:dyDescent="0.25">
      <c r="A11" t="s">
        <v>29</v>
      </c>
      <c r="B11">
        <v>28</v>
      </c>
      <c r="C11">
        <v>7</v>
      </c>
      <c r="D11" s="4">
        <v>65.618499257891301</v>
      </c>
      <c r="E11" s="4">
        <f t="shared" si="0"/>
        <v>4.5663733808269029</v>
      </c>
      <c r="F11" s="3" t="s">
        <v>49</v>
      </c>
    </row>
    <row r="12" spans="1:6" x14ac:dyDescent="0.25">
      <c r="A12" t="s">
        <v>9</v>
      </c>
      <c r="B12">
        <v>8</v>
      </c>
      <c r="C12">
        <v>7</v>
      </c>
      <c r="D12" s="4">
        <v>66.301245208702298</v>
      </c>
      <c r="E12" s="4">
        <f t="shared" si="0"/>
        <v>5.2491193316378997</v>
      </c>
      <c r="F12" s="3" t="s">
        <v>50</v>
      </c>
    </row>
    <row r="13" spans="1:6" x14ac:dyDescent="0.25">
      <c r="A13" t="s">
        <v>21</v>
      </c>
      <c r="B13">
        <v>20</v>
      </c>
      <c r="C13">
        <v>8</v>
      </c>
      <c r="D13" s="4">
        <v>66.323187962043093</v>
      </c>
      <c r="E13" s="4">
        <f t="shared" si="0"/>
        <v>5.2710620849786949</v>
      </c>
      <c r="F13" s="3" t="s">
        <v>51</v>
      </c>
    </row>
    <row r="14" spans="1:6" x14ac:dyDescent="0.25">
      <c r="A14" t="s">
        <v>22</v>
      </c>
      <c r="B14">
        <v>21</v>
      </c>
      <c r="C14">
        <v>8</v>
      </c>
      <c r="D14" s="4">
        <v>66.396543017777006</v>
      </c>
      <c r="E14" s="4">
        <f t="shared" si="0"/>
        <v>5.3444171407126078</v>
      </c>
      <c r="F14" s="3" t="s">
        <v>52</v>
      </c>
    </row>
    <row r="15" spans="1:6" x14ac:dyDescent="0.25">
      <c r="A15" t="s">
        <v>32</v>
      </c>
      <c r="B15">
        <v>31</v>
      </c>
      <c r="C15">
        <v>7</v>
      </c>
      <c r="D15" s="4">
        <v>66.494096552159803</v>
      </c>
      <c r="E15" s="4">
        <f t="shared" si="0"/>
        <v>5.4419706750954049</v>
      </c>
      <c r="F15" s="3" t="s">
        <v>53</v>
      </c>
    </row>
    <row r="16" spans="1:6" x14ac:dyDescent="0.25">
      <c r="A16" t="s">
        <v>33</v>
      </c>
      <c r="B16">
        <v>32</v>
      </c>
      <c r="C16">
        <v>7</v>
      </c>
      <c r="D16" s="4">
        <v>66.633862496258601</v>
      </c>
      <c r="E16" s="4">
        <f t="shared" si="0"/>
        <v>5.5817366191942028</v>
      </c>
      <c r="F16" s="3" t="s">
        <v>54</v>
      </c>
    </row>
    <row r="17" spans="1:6" x14ac:dyDescent="0.25">
      <c r="A17" t="s">
        <v>27</v>
      </c>
      <c r="B17">
        <v>26</v>
      </c>
      <c r="C17">
        <v>8</v>
      </c>
      <c r="D17" s="4">
        <v>68.503510943680496</v>
      </c>
      <c r="E17" s="4">
        <f t="shared" si="0"/>
        <v>7.4513850666160977</v>
      </c>
      <c r="F17" s="3" t="s">
        <v>55</v>
      </c>
    </row>
    <row r="18" spans="1:6" x14ac:dyDescent="0.25">
      <c r="A18" t="s">
        <v>25</v>
      </c>
      <c r="B18">
        <v>24</v>
      </c>
      <c r="C18">
        <v>8</v>
      </c>
      <c r="D18" s="4">
        <v>68.673139384429007</v>
      </c>
      <c r="E18" s="4">
        <f t="shared" si="0"/>
        <v>7.6210135073646086</v>
      </c>
      <c r="F18" s="3" t="s">
        <v>56</v>
      </c>
    </row>
    <row r="19" spans="1:6" x14ac:dyDescent="0.25">
      <c r="A19" t="s">
        <v>26</v>
      </c>
      <c r="B19">
        <v>25</v>
      </c>
      <c r="C19">
        <v>8</v>
      </c>
      <c r="D19" s="4">
        <v>68.727467673366306</v>
      </c>
      <c r="E19" s="4">
        <f t="shared" si="0"/>
        <v>7.6753417963019075</v>
      </c>
      <c r="F19" s="3" t="s">
        <v>57</v>
      </c>
    </row>
    <row r="20" spans="1:6" x14ac:dyDescent="0.25">
      <c r="A20" t="s">
        <v>3</v>
      </c>
      <c r="B20">
        <v>2</v>
      </c>
      <c r="C20">
        <v>6</v>
      </c>
      <c r="D20" s="4">
        <v>70.907361875283698</v>
      </c>
      <c r="E20" s="4">
        <f t="shared" si="0"/>
        <v>9.8552359982192996</v>
      </c>
      <c r="F20" s="3" t="s">
        <v>58</v>
      </c>
    </row>
    <row r="21" spans="1:6" x14ac:dyDescent="0.25">
      <c r="A21" t="s">
        <v>8</v>
      </c>
      <c r="B21">
        <v>7</v>
      </c>
      <c r="C21">
        <v>6</v>
      </c>
      <c r="D21" s="4">
        <v>71.492094680052602</v>
      </c>
      <c r="E21" s="4">
        <f t="shared" si="0"/>
        <v>10.439968802988204</v>
      </c>
      <c r="F21" s="3" t="s">
        <v>59</v>
      </c>
    </row>
    <row r="22" spans="1:6" x14ac:dyDescent="0.25">
      <c r="A22" t="s">
        <v>16</v>
      </c>
      <c r="B22">
        <v>15</v>
      </c>
      <c r="C22">
        <v>6</v>
      </c>
      <c r="D22" s="4">
        <v>72.372138633729904</v>
      </c>
      <c r="E22" s="4">
        <f t="shared" si="0"/>
        <v>11.320012756665506</v>
      </c>
      <c r="F22" s="3" t="s">
        <v>60</v>
      </c>
    </row>
    <row r="23" spans="1:6" x14ac:dyDescent="0.25">
      <c r="A23" t="s">
        <v>2</v>
      </c>
      <c r="B23">
        <v>1</v>
      </c>
      <c r="C23">
        <v>5</v>
      </c>
      <c r="D23" s="4">
        <v>72.602909403777502</v>
      </c>
      <c r="E23" s="4">
        <f t="shared" si="0"/>
        <v>11.550783526713104</v>
      </c>
      <c r="F23" s="3" t="s">
        <v>61</v>
      </c>
    </row>
    <row r="24" spans="1:6" x14ac:dyDescent="0.25">
      <c r="A24" t="s">
        <v>15</v>
      </c>
      <c r="B24">
        <v>14</v>
      </c>
      <c r="C24">
        <v>6</v>
      </c>
      <c r="D24" s="4">
        <v>72.807359403936005</v>
      </c>
      <c r="E24" s="4">
        <f t="shared" si="0"/>
        <v>11.755233526871606</v>
      </c>
      <c r="F24" s="3" t="s">
        <v>62</v>
      </c>
    </row>
    <row r="25" spans="1:6" x14ac:dyDescent="0.25">
      <c r="A25" t="s">
        <v>12</v>
      </c>
      <c r="B25">
        <v>11</v>
      </c>
      <c r="C25">
        <v>6</v>
      </c>
      <c r="D25" s="4">
        <v>73.463237732274393</v>
      </c>
      <c r="E25" s="4">
        <f t="shared" si="0"/>
        <v>12.411111855209995</v>
      </c>
      <c r="F25" s="3" t="s">
        <v>63</v>
      </c>
    </row>
    <row r="26" spans="1:6" x14ac:dyDescent="0.25">
      <c r="A26" t="s">
        <v>5</v>
      </c>
      <c r="B26">
        <v>4</v>
      </c>
      <c r="C26">
        <v>6</v>
      </c>
      <c r="D26" s="4">
        <v>74.588223689349903</v>
      </c>
      <c r="E26" s="4">
        <f t="shared" si="0"/>
        <v>13.536097812285504</v>
      </c>
      <c r="F26" s="3" t="s">
        <v>64</v>
      </c>
    </row>
    <row r="27" spans="1:6" x14ac:dyDescent="0.25">
      <c r="A27" t="s">
        <v>10</v>
      </c>
      <c r="B27">
        <v>9</v>
      </c>
      <c r="C27">
        <v>7</v>
      </c>
      <c r="D27" s="4">
        <v>74.677509521631407</v>
      </c>
      <c r="E27" s="4">
        <f t="shared" si="0"/>
        <v>13.625383644567009</v>
      </c>
      <c r="F27" s="3" t="s">
        <v>65</v>
      </c>
    </row>
    <row r="28" spans="1:6" x14ac:dyDescent="0.25">
      <c r="A28" t="s">
        <v>11</v>
      </c>
      <c r="B28">
        <v>10</v>
      </c>
      <c r="C28">
        <v>6</v>
      </c>
      <c r="D28" s="4">
        <v>74.719529935719294</v>
      </c>
      <c r="E28" s="4">
        <f t="shared" si="0"/>
        <v>13.667404058654895</v>
      </c>
      <c r="F28" s="3" t="s">
        <v>66</v>
      </c>
    </row>
    <row r="29" spans="1:6" x14ac:dyDescent="0.25">
      <c r="A29" t="s">
        <v>17</v>
      </c>
      <c r="B29">
        <v>16</v>
      </c>
      <c r="C29">
        <v>6</v>
      </c>
      <c r="D29" s="4">
        <v>74.734725804407205</v>
      </c>
      <c r="E29" s="4">
        <f t="shared" si="0"/>
        <v>13.682599927342807</v>
      </c>
      <c r="F29" s="3" t="s">
        <v>67</v>
      </c>
    </row>
    <row r="30" spans="1:6" x14ac:dyDescent="0.25">
      <c r="A30" t="s">
        <v>13</v>
      </c>
      <c r="B30">
        <v>12</v>
      </c>
      <c r="C30">
        <v>6</v>
      </c>
      <c r="D30" s="4">
        <v>74.978642801312603</v>
      </c>
      <c r="E30" s="4">
        <f t="shared" si="0"/>
        <v>13.926516924248205</v>
      </c>
      <c r="F30" s="3" t="s">
        <v>68</v>
      </c>
    </row>
    <row r="31" spans="1:6" x14ac:dyDescent="0.25">
      <c r="A31" t="s">
        <v>18</v>
      </c>
      <c r="B31">
        <v>17</v>
      </c>
      <c r="C31">
        <v>6</v>
      </c>
      <c r="D31" s="4">
        <v>75.228275791094404</v>
      </c>
      <c r="E31" s="4">
        <f t="shared" si="0"/>
        <v>14.176149914030006</v>
      </c>
      <c r="F31" s="3" t="s">
        <v>69</v>
      </c>
    </row>
    <row r="32" spans="1:6" x14ac:dyDescent="0.25">
      <c r="A32" t="s">
        <v>6</v>
      </c>
      <c r="B32">
        <v>5</v>
      </c>
      <c r="C32">
        <v>6</v>
      </c>
      <c r="D32" s="4">
        <v>75.274562454794307</v>
      </c>
      <c r="E32" s="4">
        <f t="shared" si="0"/>
        <v>14.222436577729908</v>
      </c>
      <c r="F32" s="3" t="s">
        <v>70</v>
      </c>
    </row>
    <row r="33" spans="1:6" x14ac:dyDescent="0.25">
      <c r="A33" t="s">
        <v>19</v>
      </c>
      <c r="B33">
        <v>18</v>
      </c>
      <c r="C33">
        <v>6</v>
      </c>
      <c r="D33" s="4">
        <v>75.471688881695201</v>
      </c>
      <c r="E33" s="4">
        <f t="shared" si="0"/>
        <v>14.419563004630803</v>
      </c>
      <c r="F33" s="3" t="s">
        <v>71</v>
      </c>
    </row>
    <row r="34" spans="1:6" x14ac:dyDescent="0.25">
      <c r="A34" t="s">
        <v>4</v>
      </c>
      <c r="B34">
        <v>3</v>
      </c>
      <c r="C34">
        <v>6</v>
      </c>
      <c r="D34" s="4">
        <v>75.561865236084898</v>
      </c>
      <c r="E34" s="4">
        <f t="shared" si="0"/>
        <v>14.5097393590205</v>
      </c>
      <c r="F34" s="3" t="s">
        <v>72</v>
      </c>
    </row>
    <row r="35" spans="1:6" x14ac:dyDescent="0.25">
      <c r="A35" t="s">
        <v>14</v>
      </c>
      <c r="B35">
        <v>13</v>
      </c>
      <c r="C35">
        <v>6</v>
      </c>
      <c r="D35" s="4">
        <v>75.565525305088997</v>
      </c>
      <c r="E35" s="4">
        <f t="shared" si="0"/>
        <v>14.513399428024599</v>
      </c>
      <c r="F35" s="3" t="s">
        <v>73</v>
      </c>
    </row>
  </sheetData>
  <sortState ref="A2:F35">
    <sortCondition ref="E2:E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E2" sqref="E2"/>
    </sheetView>
  </sheetViews>
  <sheetFormatPr defaultRowHeight="15" x14ac:dyDescent="0.25"/>
  <cols>
    <col min="1" max="1" width="7" bestFit="1" customWidth="1"/>
    <col min="2" max="2" width="7" customWidth="1"/>
    <col min="3" max="3" width="5.5703125" customWidth="1"/>
    <col min="4" max="4" width="5.5703125" bestFit="1" customWidth="1"/>
    <col min="5" max="5" width="5.7109375" bestFit="1" customWidth="1"/>
    <col min="6" max="6" width="51" bestFit="1" customWidth="1"/>
  </cols>
  <sheetData>
    <row r="1" spans="1:6" x14ac:dyDescent="0.25">
      <c r="B1" t="s">
        <v>37</v>
      </c>
      <c r="C1" t="s">
        <v>0</v>
      </c>
      <c r="D1" t="s">
        <v>1</v>
      </c>
      <c r="E1" t="s">
        <v>36</v>
      </c>
      <c r="F1" s="1" t="s">
        <v>39</v>
      </c>
    </row>
    <row r="2" spans="1:6" x14ac:dyDescent="0.25">
      <c r="A2" t="s">
        <v>30</v>
      </c>
      <c r="B2">
        <v>29</v>
      </c>
      <c r="C2">
        <v>7</v>
      </c>
      <c r="D2" s="4">
        <v>60.041707809663897</v>
      </c>
      <c r="E2" s="4">
        <f>D2-MIN($D$2:$D$35)</f>
        <v>0</v>
      </c>
      <c r="F2" s="3" t="s">
        <v>41</v>
      </c>
    </row>
    <row r="3" spans="1:6" x14ac:dyDescent="0.25">
      <c r="A3" t="s">
        <v>35</v>
      </c>
      <c r="B3">
        <v>34</v>
      </c>
      <c r="C3">
        <v>8</v>
      </c>
      <c r="D3" s="4">
        <v>61.890291721679297</v>
      </c>
      <c r="E3" s="4">
        <f>D3-MIN($D$2:$D$35)</f>
        <v>1.8485839120153997</v>
      </c>
      <c r="F3" s="3" t="s">
        <v>40</v>
      </c>
    </row>
    <row r="4" spans="1:6" x14ac:dyDescent="0.25">
      <c r="A4" t="s">
        <v>7</v>
      </c>
      <c r="B4">
        <v>6</v>
      </c>
      <c r="C4">
        <v>6</v>
      </c>
      <c r="D4" s="4">
        <v>62.571989469633401</v>
      </c>
      <c r="E4" s="4">
        <f>D4-MIN($D$2:$D$35)</f>
        <v>2.5302816599695035</v>
      </c>
      <c r="F4" s="3" t="s">
        <v>42</v>
      </c>
    </row>
    <row r="5" spans="1:6" x14ac:dyDescent="0.25">
      <c r="A5" t="s">
        <v>23</v>
      </c>
      <c r="B5">
        <v>22</v>
      </c>
      <c r="C5">
        <v>8</v>
      </c>
      <c r="D5" s="4">
        <v>62.705670419028003</v>
      </c>
      <c r="E5" s="4">
        <f>D5-MIN($D$2:$D$35)</f>
        <v>2.6639626093641056</v>
      </c>
      <c r="F5" s="3" t="s">
        <v>44</v>
      </c>
    </row>
    <row r="6" spans="1:6" x14ac:dyDescent="0.25">
      <c r="A6" t="s">
        <v>28</v>
      </c>
      <c r="B6">
        <v>27</v>
      </c>
      <c r="C6">
        <v>7</v>
      </c>
      <c r="D6" s="4">
        <v>62.7246548401327</v>
      </c>
      <c r="E6" s="4">
        <f>D6-MIN($D$2:$D$35)</f>
        <v>2.682947030468803</v>
      </c>
      <c r="F6" s="3" t="s">
        <v>43</v>
      </c>
    </row>
    <row r="7" spans="1:6" x14ac:dyDescent="0.25">
      <c r="A7" t="s">
        <v>9</v>
      </c>
      <c r="B7">
        <v>8</v>
      </c>
      <c r="C7">
        <v>7</v>
      </c>
      <c r="D7" s="4">
        <v>63.142911458985303</v>
      </c>
      <c r="E7" s="4">
        <f>D7-MIN($D$2:$D$35)</f>
        <v>3.1012036493214055</v>
      </c>
      <c r="F7" s="3" t="s">
        <v>50</v>
      </c>
    </row>
    <row r="8" spans="1:6" x14ac:dyDescent="0.25">
      <c r="A8" t="s">
        <v>20</v>
      </c>
      <c r="B8">
        <v>19</v>
      </c>
      <c r="C8">
        <v>7</v>
      </c>
      <c r="D8" s="4">
        <v>63.438405376609502</v>
      </c>
      <c r="E8" s="4">
        <f>D8-MIN($D$2:$D$35)</f>
        <v>3.3966975669456048</v>
      </c>
      <c r="F8" s="3" t="s">
        <v>46</v>
      </c>
    </row>
    <row r="9" spans="1:6" x14ac:dyDescent="0.25">
      <c r="A9" t="s">
        <v>21</v>
      </c>
      <c r="B9">
        <v>20</v>
      </c>
      <c r="C9">
        <v>8</v>
      </c>
      <c r="D9" s="4">
        <v>64.317890188856595</v>
      </c>
      <c r="E9" s="4">
        <f>D9-MIN($D$2:$D$35)</f>
        <v>4.2761823791926972</v>
      </c>
      <c r="F9" s="3" t="s">
        <v>51</v>
      </c>
    </row>
    <row r="10" spans="1:6" x14ac:dyDescent="0.25">
      <c r="A10" t="s">
        <v>34</v>
      </c>
      <c r="B10">
        <v>33</v>
      </c>
      <c r="C10">
        <v>8</v>
      </c>
      <c r="D10" s="4">
        <v>64.607916522268496</v>
      </c>
      <c r="E10" s="4">
        <f>D10-MIN($D$2:$D$35)</f>
        <v>4.5662087126045989</v>
      </c>
      <c r="F10" s="3" t="s">
        <v>47</v>
      </c>
    </row>
    <row r="11" spans="1:6" x14ac:dyDescent="0.25">
      <c r="A11" t="s">
        <v>33</v>
      </c>
      <c r="B11">
        <v>32</v>
      </c>
      <c r="C11">
        <v>7</v>
      </c>
      <c r="D11" s="4">
        <v>64.962354789662697</v>
      </c>
      <c r="E11" s="4">
        <f>D11-MIN($D$2:$D$35)</f>
        <v>4.9206469799988</v>
      </c>
      <c r="F11" s="3" t="s">
        <v>54</v>
      </c>
    </row>
    <row r="12" spans="1:6" x14ac:dyDescent="0.25">
      <c r="A12" t="s">
        <v>24</v>
      </c>
      <c r="B12">
        <v>23</v>
      </c>
      <c r="C12">
        <v>8</v>
      </c>
      <c r="D12" s="4">
        <v>65.066562942203106</v>
      </c>
      <c r="E12" s="4">
        <f>D12-MIN($D$2:$D$35)</f>
        <v>5.0248551325392086</v>
      </c>
      <c r="F12" s="3" t="s">
        <v>45</v>
      </c>
    </row>
    <row r="13" spans="1:6" x14ac:dyDescent="0.25">
      <c r="A13" t="s">
        <v>22</v>
      </c>
      <c r="B13">
        <v>21</v>
      </c>
      <c r="C13">
        <v>8</v>
      </c>
      <c r="D13" s="4">
        <v>65.153905645337204</v>
      </c>
      <c r="E13" s="4">
        <f>D13-MIN($D$2:$D$35)</f>
        <v>5.1121978356733067</v>
      </c>
      <c r="F13" s="3" t="s">
        <v>52</v>
      </c>
    </row>
    <row r="14" spans="1:6" x14ac:dyDescent="0.25">
      <c r="A14" t="s">
        <v>29</v>
      </c>
      <c r="B14">
        <v>28</v>
      </c>
      <c r="C14">
        <v>7</v>
      </c>
      <c r="D14" s="4">
        <v>65.170134662237999</v>
      </c>
      <c r="E14" s="4">
        <f>D14-MIN($D$2:$D$35)</f>
        <v>5.1284268525741012</v>
      </c>
      <c r="F14" s="3" t="s">
        <v>49</v>
      </c>
    </row>
    <row r="15" spans="1:6" x14ac:dyDescent="0.25">
      <c r="A15" t="s">
        <v>32</v>
      </c>
      <c r="B15">
        <v>31</v>
      </c>
      <c r="C15">
        <v>7</v>
      </c>
      <c r="D15" s="4">
        <v>65.190086254462997</v>
      </c>
      <c r="E15" s="4">
        <f>D15-MIN($D$2:$D$35)</f>
        <v>5.1483784447990999</v>
      </c>
      <c r="F15" s="3" t="s">
        <v>53</v>
      </c>
    </row>
    <row r="16" spans="1:6" x14ac:dyDescent="0.25">
      <c r="A16" t="s">
        <v>31</v>
      </c>
      <c r="B16">
        <v>30</v>
      </c>
      <c r="C16">
        <v>7</v>
      </c>
      <c r="D16" s="4">
        <v>65.527816091329299</v>
      </c>
      <c r="E16" s="4">
        <f>D16-MIN($D$2:$D$35)</f>
        <v>5.4861082816654019</v>
      </c>
      <c r="F16" s="3" t="s">
        <v>48</v>
      </c>
    </row>
    <row r="17" spans="1:6" x14ac:dyDescent="0.25">
      <c r="A17" t="s">
        <v>26</v>
      </c>
      <c r="B17">
        <v>25</v>
      </c>
      <c r="C17">
        <v>8</v>
      </c>
      <c r="D17" s="4">
        <v>66.148216834322099</v>
      </c>
      <c r="E17" s="4">
        <f>D17-MIN($D$2:$D$35)</f>
        <v>6.1065090246582017</v>
      </c>
      <c r="F17" s="3" t="s">
        <v>57</v>
      </c>
    </row>
    <row r="18" spans="1:6" x14ac:dyDescent="0.25">
      <c r="A18" t="s">
        <v>27</v>
      </c>
      <c r="B18">
        <v>26</v>
      </c>
      <c r="C18">
        <v>8</v>
      </c>
      <c r="D18" s="4">
        <v>66.370684460091596</v>
      </c>
      <c r="E18" s="4">
        <f>D18-MIN($D$2:$D$35)</f>
        <v>6.3289766504276983</v>
      </c>
      <c r="F18" s="3" t="s">
        <v>55</v>
      </c>
    </row>
    <row r="19" spans="1:6" x14ac:dyDescent="0.25">
      <c r="A19" t="s">
        <v>25</v>
      </c>
      <c r="B19">
        <v>24</v>
      </c>
      <c r="C19">
        <v>8</v>
      </c>
      <c r="D19" s="4">
        <v>66.441285535940594</v>
      </c>
      <c r="E19" s="4">
        <f>D19-MIN($D$2:$D$35)</f>
        <v>6.3995777262766964</v>
      </c>
      <c r="F19" s="3" t="s">
        <v>56</v>
      </c>
    </row>
    <row r="20" spans="1:6" x14ac:dyDescent="0.25">
      <c r="A20" t="s">
        <v>3</v>
      </c>
      <c r="B20">
        <v>2</v>
      </c>
      <c r="C20">
        <v>6</v>
      </c>
      <c r="D20" s="4">
        <v>72.390337686198805</v>
      </c>
      <c r="E20" s="4">
        <f>D20-MIN($D$2:$D$35)</f>
        <v>12.348629876534908</v>
      </c>
      <c r="F20" s="3" t="s">
        <v>58</v>
      </c>
    </row>
    <row r="21" spans="1:6" x14ac:dyDescent="0.25">
      <c r="A21" t="s">
        <v>8</v>
      </c>
      <c r="B21">
        <v>7</v>
      </c>
      <c r="C21">
        <v>6</v>
      </c>
      <c r="D21" s="4">
        <v>72.753387783857306</v>
      </c>
      <c r="E21" s="4">
        <f>D21-MIN($D$2:$D$35)</f>
        <v>12.711679974193409</v>
      </c>
      <c r="F21" s="3" t="s">
        <v>59</v>
      </c>
    </row>
    <row r="22" spans="1:6" x14ac:dyDescent="0.25">
      <c r="A22" t="s">
        <v>16</v>
      </c>
      <c r="B22">
        <v>15</v>
      </c>
      <c r="C22">
        <v>6</v>
      </c>
      <c r="D22" s="4">
        <v>74.607815031988196</v>
      </c>
      <c r="E22" s="4">
        <f>D22-MIN($D$2:$D$35)</f>
        <v>14.566107222324298</v>
      </c>
      <c r="F22" s="3" t="s">
        <v>60</v>
      </c>
    </row>
    <row r="23" spans="1:6" x14ac:dyDescent="0.25">
      <c r="A23" t="s">
        <v>2</v>
      </c>
      <c r="B23">
        <v>1</v>
      </c>
      <c r="C23">
        <v>5</v>
      </c>
      <c r="D23" s="4">
        <v>75.019409381554496</v>
      </c>
      <c r="E23" s="4">
        <f>D23-MIN($D$2:$D$35)</f>
        <v>14.977701571890599</v>
      </c>
      <c r="F23" s="3" t="s">
        <v>61</v>
      </c>
    </row>
    <row r="24" spans="1:6" x14ac:dyDescent="0.25">
      <c r="A24" t="s">
        <v>15</v>
      </c>
      <c r="B24">
        <v>14</v>
      </c>
      <c r="C24">
        <v>6</v>
      </c>
      <c r="D24" s="4">
        <v>75.695203830523795</v>
      </c>
      <c r="E24" s="4">
        <f>D24-MIN($D$2:$D$35)</f>
        <v>15.653496020859897</v>
      </c>
      <c r="F24" s="3" t="s">
        <v>62</v>
      </c>
    </row>
    <row r="25" spans="1:6" x14ac:dyDescent="0.25">
      <c r="A25" t="s">
        <v>10</v>
      </c>
      <c r="B25">
        <v>9</v>
      </c>
      <c r="C25">
        <v>7</v>
      </c>
      <c r="D25" s="4">
        <v>75.940063722956594</v>
      </c>
      <c r="E25" s="4">
        <f>D25-MIN($D$2:$D$35)</f>
        <v>15.898355913292697</v>
      </c>
      <c r="F25" s="3" t="s">
        <v>65</v>
      </c>
    </row>
    <row r="26" spans="1:6" x14ac:dyDescent="0.25">
      <c r="A26" t="s">
        <v>12</v>
      </c>
      <c r="B26">
        <v>11</v>
      </c>
      <c r="C26">
        <v>6</v>
      </c>
      <c r="D26" s="4">
        <v>75.951714084422605</v>
      </c>
      <c r="E26" s="4">
        <f>D26-MIN($D$2:$D$35)</f>
        <v>15.910006274758707</v>
      </c>
      <c r="F26" s="3" t="s">
        <v>63</v>
      </c>
    </row>
    <row r="27" spans="1:6" x14ac:dyDescent="0.25">
      <c r="A27" t="s">
        <v>5</v>
      </c>
      <c r="B27">
        <v>4</v>
      </c>
      <c r="C27">
        <v>6</v>
      </c>
      <c r="D27" s="4">
        <v>76.846023245183005</v>
      </c>
      <c r="E27" s="4">
        <f>D27-MIN($D$2:$D$35)</f>
        <v>16.804315435519108</v>
      </c>
      <c r="F27" s="3" t="s">
        <v>64</v>
      </c>
    </row>
    <row r="28" spans="1:6" x14ac:dyDescent="0.25">
      <c r="A28" t="s">
        <v>18</v>
      </c>
      <c r="B28">
        <v>17</v>
      </c>
      <c r="C28">
        <v>6</v>
      </c>
      <c r="D28" s="4">
        <v>76.867664602985499</v>
      </c>
      <c r="E28" s="4">
        <f>D28-MIN($D$2:$D$35)</f>
        <v>16.825956793321602</v>
      </c>
      <c r="F28" s="3" t="s">
        <v>69</v>
      </c>
    </row>
    <row r="29" spans="1:6" x14ac:dyDescent="0.25">
      <c r="A29" t="s">
        <v>17</v>
      </c>
      <c r="B29">
        <v>16</v>
      </c>
      <c r="C29">
        <v>6</v>
      </c>
      <c r="D29" s="4">
        <v>77.091103926874993</v>
      </c>
      <c r="E29" s="4">
        <f>D29-MIN($D$2:$D$35)</f>
        <v>17.049396117211096</v>
      </c>
      <c r="F29" s="3" t="s">
        <v>67</v>
      </c>
    </row>
    <row r="30" spans="1:6" x14ac:dyDescent="0.25">
      <c r="A30" t="s">
        <v>11</v>
      </c>
      <c r="B30">
        <v>10</v>
      </c>
      <c r="C30">
        <v>6</v>
      </c>
      <c r="D30" s="4">
        <v>77.291142907125206</v>
      </c>
      <c r="E30" s="4">
        <f>D30-MIN($D$2:$D$35)</f>
        <v>17.249435097461308</v>
      </c>
      <c r="F30" s="3" t="s">
        <v>66</v>
      </c>
    </row>
    <row r="31" spans="1:6" x14ac:dyDescent="0.25">
      <c r="A31" t="s">
        <v>6</v>
      </c>
      <c r="B31">
        <v>5</v>
      </c>
      <c r="C31">
        <v>6</v>
      </c>
      <c r="D31" s="4">
        <v>77.459628149318405</v>
      </c>
      <c r="E31" s="4">
        <f>D31-MIN($D$2:$D$35)</f>
        <v>17.417920339654508</v>
      </c>
      <c r="F31" s="3" t="s">
        <v>70</v>
      </c>
    </row>
    <row r="32" spans="1:6" x14ac:dyDescent="0.25">
      <c r="A32" t="s">
        <v>4</v>
      </c>
      <c r="B32">
        <v>3</v>
      </c>
      <c r="C32">
        <v>6</v>
      </c>
      <c r="D32" s="4">
        <v>77.711908935053103</v>
      </c>
      <c r="E32" s="4">
        <f>D32-MIN($D$2:$D$35)</f>
        <v>17.670201125389205</v>
      </c>
      <c r="F32" s="3" t="s">
        <v>72</v>
      </c>
    </row>
    <row r="33" spans="1:6" x14ac:dyDescent="0.25">
      <c r="A33" t="s">
        <v>19</v>
      </c>
      <c r="B33">
        <v>18</v>
      </c>
      <c r="C33">
        <v>6</v>
      </c>
      <c r="D33" s="4">
        <v>77.746945130124999</v>
      </c>
      <c r="E33" s="4">
        <f>D33-MIN($D$2:$D$35)</f>
        <v>17.705237320461102</v>
      </c>
      <c r="F33" s="3" t="s">
        <v>71</v>
      </c>
    </row>
    <row r="34" spans="1:6" x14ac:dyDescent="0.25">
      <c r="A34" t="s">
        <v>13</v>
      </c>
      <c r="B34">
        <v>12</v>
      </c>
      <c r="C34">
        <v>6</v>
      </c>
      <c r="D34" s="4">
        <v>77.8545168793068</v>
      </c>
      <c r="E34" s="4">
        <f>D34-MIN($D$2:$D$35)</f>
        <v>17.812809069642903</v>
      </c>
      <c r="F34" s="3" t="s">
        <v>68</v>
      </c>
    </row>
    <row r="35" spans="1:6" x14ac:dyDescent="0.25">
      <c r="A35" t="s">
        <v>14</v>
      </c>
      <c r="B35">
        <v>13</v>
      </c>
      <c r="C35">
        <v>6</v>
      </c>
      <c r="D35" s="4">
        <v>77.934918319539094</v>
      </c>
      <c r="E35" s="4">
        <f>D35-MIN($D$2:$D$35)</f>
        <v>17.893210509875196</v>
      </c>
      <c r="F35" s="3" t="s">
        <v>73</v>
      </c>
    </row>
  </sheetData>
  <sortState ref="A2:F35">
    <sortCondition ref="E2:E3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0" workbookViewId="0">
      <selection activeCell="I16" sqref="I16"/>
    </sheetView>
  </sheetViews>
  <sheetFormatPr defaultRowHeight="15" x14ac:dyDescent="0.25"/>
  <cols>
    <col min="2" max="2" width="6.5703125" customWidth="1"/>
    <col min="3" max="3" width="5.5703125" customWidth="1"/>
    <col min="4" max="4" width="7.140625" customWidth="1"/>
    <col min="5" max="5" width="7.28515625" customWidth="1"/>
    <col min="6" max="6" width="57.7109375" bestFit="1" customWidth="1"/>
  </cols>
  <sheetData>
    <row r="1" spans="1:6" x14ac:dyDescent="0.25">
      <c r="B1" t="s">
        <v>37</v>
      </c>
      <c r="C1" t="s">
        <v>0</v>
      </c>
      <c r="D1" s="4" t="s">
        <v>1</v>
      </c>
      <c r="E1" t="s">
        <v>36</v>
      </c>
      <c r="F1" t="s">
        <v>39</v>
      </c>
    </row>
    <row r="2" spans="1:6" x14ac:dyDescent="0.25">
      <c r="A2" t="s">
        <v>35</v>
      </c>
      <c r="B2">
        <v>34</v>
      </c>
      <c r="C2">
        <v>8</v>
      </c>
      <c r="D2" s="4">
        <v>64.333746358648497</v>
      </c>
      <c r="E2" s="4">
        <f>D2-MIN($D$2:$D$35)</f>
        <v>0</v>
      </c>
      <c r="F2" t="s">
        <v>40</v>
      </c>
    </row>
    <row r="3" spans="1:6" x14ac:dyDescent="0.25">
      <c r="A3" t="s">
        <v>7</v>
      </c>
      <c r="B3">
        <v>6</v>
      </c>
      <c r="C3">
        <v>6</v>
      </c>
      <c r="D3" s="4">
        <v>64.371451138325497</v>
      </c>
      <c r="E3" s="4">
        <f>D3-MIN($D$2:$D$35)</f>
        <v>3.7704779677000033E-2</v>
      </c>
      <c r="F3" t="s">
        <v>42</v>
      </c>
    </row>
    <row r="4" spans="1:6" x14ac:dyDescent="0.25">
      <c r="A4" t="s">
        <v>31</v>
      </c>
      <c r="B4">
        <v>30</v>
      </c>
      <c r="C4">
        <v>7</v>
      </c>
      <c r="D4" s="4">
        <v>64.695078454744205</v>
      </c>
      <c r="E4" s="4">
        <f>D4-MIN($D$2:$D$35)</f>
        <v>0.36133209609570827</v>
      </c>
      <c r="F4" t="s">
        <v>48</v>
      </c>
    </row>
    <row r="5" spans="1:6" x14ac:dyDescent="0.25">
      <c r="A5" t="s">
        <v>24</v>
      </c>
      <c r="B5">
        <v>23</v>
      </c>
      <c r="C5">
        <v>8</v>
      </c>
      <c r="D5" s="4">
        <v>64.747331318014005</v>
      </c>
      <c r="E5" s="4">
        <f>D5-MIN($D$2:$D$35)</f>
        <v>0.4135849593655081</v>
      </c>
      <c r="F5" t="s">
        <v>45</v>
      </c>
    </row>
    <row r="6" spans="1:6" x14ac:dyDescent="0.25">
      <c r="A6" t="s">
        <v>29</v>
      </c>
      <c r="B6">
        <v>28</v>
      </c>
      <c r="C6">
        <v>7</v>
      </c>
      <c r="D6" s="4">
        <v>65.230689730454699</v>
      </c>
      <c r="E6" s="4">
        <f>D6-MIN($D$2:$D$35)</f>
        <v>0.89694337180620209</v>
      </c>
      <c r="F6" t="s">
        <v>49</v>
      </c>
    </row>
    <row r="7" spans="1:6" x14ac:dyDescent="0.25">
      <c r="A7" t="s">
        <v>34</v>
      </c>
      <c r="B7">
        <v>33</v>
      </c>
      <c r="C7">
        <v>8</v>
      </c>
      <c r="D7" s="4">
        <v>65.258946518385599</v>
      </c>
      <c r="E7" s="4">
        <f>D7-MIN($D$2:$D$35)</f>
        <v>0.92520015973710201</v>
      </c>
      <c r="F7" t="s">
        <v>47</v>
      </c>
    </row>
    <row r="8" spans="1:6" x14ac:dyDescent="0.25">
      <c r="A8" t="s">
        <v>28</v>
      </c>
      <c r="B8">
        <v>27</v>
      </c>
      <c r="C8">
        <v>7</v>
      </c>
      <c r="D8" s="4">
        <v>65.3607398402049</v>
      </c>
      <c r="E8" s="4">
        <f>D8-MIN($D$2:$D$35)</f>
        <v>1.0269934815564028</v>
      </c>
      <c r="F8" t="s">
        <v>43</v>
      </c>
    </row>
    <row r="9" spans="1:6" x14ac:dyDescent="0.25">
      <c r="A9" t="s">
        <v>30</v>
      </c>
      <c r="B9">
        <v>29</v>
      </c>
      <c r="C9">
        <v>7</v>
      </c>
      <c r="D9" s="4">
        <v>65.730667389615405</v>
      </c>
      <c r="E9" s="4">
        <f>D9-MIN($D$2:$D$35)</f>
        <v>1.396921030966908</v>
      </c>
      <c r="F9" t="s">
        <v>41</v>
      </c>
    </row>
    <row r="10" spans="1:6" x14ac:dyDescent="0.25">
      <c r="A10" t="s">
        <v>9</v>
      </c>
      <c r="B10">
        <v>8</v>
      </c>
      <c r="C10">
        <v>7</v>
      </c>
      <c r="D10" s="4">
        <v>65.751207098490895</v>
      </c>
      <c r="E10" s="4">
        <f>D10-MIN($D$2:$D$35)</f>
        <v>1.4174607398423973</v>
      </c>
      <c r="F10" t="s">
        <v>50</v>
      </c>
    </row>
    <row r="11" spans="1:6" x14ac:dyDescent="0.25">
      <c r="A11" t="s">
        <v>22</v>
      </c>
      <c r="B11">
        <v>21</v>
      </c>
      <c r="C11">
        <v>8</v>
      </c>
      <c r="D11" s="4">
        <v>66.6830420128951</v>
      </c>
      <c r="E11" s="4">
        <f>D11-MIN($D$2:$D$35)</f>
        <v>2.3492956542466032</v>
      </c>
      <c r="F11" t="s">
        <v>52</v>
      </c>
    </row>
    <row r="12" spans="1:6" x14ac:dyDescent="0.25">
      <c r="A12" t="s">
        <v>20</v>
      </c>
      <c r="B12">
        <v>19</v>
      </c>
      <c r="C12">
        <v>7</v>
      </c>
      <c r="D12" s="4">
        <v>66.725968025742603</v>
      </c>
      <c r="E12" s="4">
        <f>D12-MIN($D$2:$D$35)</f>
        <v>2.3922216670941054</v>
      </c>
      <c r="F12" t="s">
        <v>46</v>
      </c>
    </row>
    <row r="13" spans="1:6" x14ac:dyDescent="0.25">
      <c r="A13" t="s">
        <v>33</v>
      </c>
      <c r="B13">
        <v>32</v>
      </c>
      <c r="C13">
        <v>7</v>
      </c>
      <c r="D13" s="4">
        <v>67.275010237955797</v>
      </c>
      <c r="E13" s="4">
        <f>D13-MIN($D$2:$D$35)</f>
        <v>2.9412638793073</v>
      </c>
      <c r="F13" t="s">
        <v>54</v>
      </c>
    </row>
    <row r="14" spans="1:6" x14ac:dyDescent="0.25">
      <c r="A14" t="s">
        <v>27</v>
      </c>
      <c r="B14">
        <v>26</v>
      </c>
      <c r="C14">
        <v>8</v>
      </c>
      <c r="D14" s="4">
        <v>67.342366202420095</v>
      </c>
      <c r="E14" s="4">
        <f>D14-MIN($D$2:$D$35)</f>
        <v>3.0086198437715979</v>
      </c>
      <c r="F14" t="s">
        <v>55</v>
      </c>
    </row>
    <row r="15" spans="1:6" x14ac:dyDescent="0.25">
      <c r="A15" t="s">
        <v>32</v>
      </c>
      <c r="B15">
        <v>31</v>
      </c>
      <c r="C15">
        <v>7</v>
      </c>
      <c r="D15" s="4">
        <v>67.528982769136903</v>
      </c>
      <c r="E15" s="4">
        <f>D15-MIN($D$2:$D$35)</f>
        <v>3.1952364104884055</v>
      </c>
      <c r="F15" t="s">
        <v>53</v>
      </c>
    </row>
    <row r="16" spans="1:6" x14ac:dyDescent="0.25">
      <c r="A16" t="s">
        <v>21</v>
      </c>
      <c r="B16">
        <v>20</v>
      </c>
      <c r="C16">
        <v>8</v>
      </c>
      <c r="D16" s="4">
        <v>68.291866355211297</v>
      </c>
      <c r="E16" s="4">
        <f>D16-MIN($D$2:$D$35)</f>
        <v>3.9581199965628002</v>
      </c>
      <c r="F16" t="s">
        <v>51</v>
      </c>
    </row>
    <row r="17" spans="1:6" x14ac:dyDescent="0.25">
      <c r="A17" t="s">
        <v>23</v>
      </c>
      <c r="B17">
        <v>22</v>
      </c>
      <c r="C17">
        <v>8</v>
      </c>
      <c r="D17" s="4">
        <v>68.869555577774605</v>
      </c>
      <c r="E17" s="4">
        <f>D17-MIN($D$2:$D$35)</f>
        <v>4.5358092191261079</v>
      </c>
      <c r="F17" t="s">
        <v>44</v>
      </c>
    </row>
    <row r="18" spans="1:6" x14ac:dyDescent="0.25">
      <c r="A18" t="s">
        <v>26</v>
      </c>
      <c r="B18">
        <v>25</v>
      </c>
      <c r="C18">
        <v>8</v>
      </c>
      <c r="D18" s="4">
        <v>69.848473230115999</v>
      </c>
      <c r="E18" s="4">
        <f>D18-MIN($D$2:$D$35)</f>
        <v>5.5147268714675022</v>
      </c>
      <c r="F18" t="s">
        <v>57</v>
      </c>
    </row>
    <row r="19" spans="1:6" x14ac:dyDescent="0.25">
      <c r="A19" t="s">
        <v>25</v>
      </c>
      <c r="B19">
        <v>24</v>
      </c>
      <c r="C19">
        <v>8</v>
      </c>
      <c r="D19" s="4">
        <v>70.166823303672999</v>
      </c>
      <c r="E19" s="4">
        <f>D19-MIN($D$2:$D$35)</f>
        <v>5.8330769450245015</v>
      </c>
      <c r="F19" t="s">
        <v>56</v>
      </c>
    </row>
    <row r="20" spans="1:6" x14ac:dyDescent="0.25">
      <c r="A20" t="s">
        <v>8</v>
      </c>
      <c r="B20">
        <v>7</v>
      </c>
      <c r="C20">
        <v>6</v>
      </c>
      <c r="D20" s="4">
        <v>71.548889066767998</v>
      </c>
      <c r="E20" s="4">
        <f>D20-MIN($D$2:$D$35)</f>
        <v>7.215142708119501</v>
      </c>
      <c r="F20" t="s">
        <v>59</v>
      </c>
    </row>
    <row r="21" spans="1:6" x14ac:dyDescent="0.25">
      <c r="A21" t="s">
        <v>3</v>
      </c>
      <c r="B21">
        <v>2</v>
      </c>
      <c r="C21">
        <v>6</v>
      </c>
      <c r="D21" s="4">
        <v>71.857327474100202</v>
      </c>
      <c r="E21" s="4">
        <f>D21-MIN($D$2:$D$35)</f>
        <v>7.5235811154517052</v>
      </c>
      <c r="F21" t="s">
        <v>58</v>
      </c>
    </row>
    <row r="22" spans="1:6" x14ac:dyDescent="0.25">
      <c r="A22" t="s">
        <v>2</v>
      </c>
      <c r="B22">
        <v>1</v>
      </c>
      <c r="C22">
        <v>5</v>
      </c>
      <c r="D22" s="4">
        <v>72.260625858353805</v>
      </c>
      <c r="E22" s="4">
        <f>D22-MIN($D$2:$D$35)</f>
        <v>7.9268794997053078</v>
      </c>
      <c r="F22" t="s">
        <v>61</v>
      </c>
    </row>
    <row r="23" spans="1:6" x14ac:dyDescent="0.25">
      <c r="A23" t="s">
        <v>12</v>
      </c>
      <c r="B23">
        <v>11</v>
      </c>
      <c r="C23">
        <v>6</v>
      </c>
      <c r="D23" s="4">
        <v>72.606114145172896</v>
      </c>
      <c r="E23" s="4">
        <f>D23-MIN($D$2:$D$35)</f>
        <v>8.2723677865243985</v>
      </c>
      <c r="F23" t="s">
        <v>63</v>
      </c>
    </row>
    <row r="24" spans="1:6" x14ac:dyDescent="0.25">
      <c r="A24" t="s">
        <v>16</v>
      </c>
      <c r="B24">
        <v>15</v>
      </c>
      <c r="C24">
        <v>6</v>
      </c>
      <c r="D24" s="4">
        <v>72.846851301945705</v>
      </c>
      <c r="E24" s="4">
        <f>D24-MIN($D$2:$D$35)</f>
        <v>8.5131049432972077</v>
      </c>
      <c r="F24" t="s">
        <v>60</v>
      </c>
    </row>
    <row r="25" spans="1:6" x14ac:dyDescent="0.25">
      <c r="A25" t="s">
        <v>13</v>
      </c>
      <c r="B25">
        <v>12</v>
      </c>
      <c r="C25">
        <v>6</v>
      </c>
      <c r="D25" s="4">
        <v>73.553763354439297</v>
      </c>
      <c r="E25" s="4">
        <f>D25-MIN($D$2:$D$35)</f>
        <v>9.2200169957908003</v>
      </c>
      <c r="F25" t="s">
        <v>68</v>
      </c>
    </row>
    <row r="26" spans="1:6" x14ac:dyDescent="0.25">
      <c r="A26" t="s">
        <v>19</v>
      </c>
      <c r="B26">
        <v>18</v>
      </c>
      <c r="C26">
        <v>6</v>
      </c>
      <c r="D26" s="4">
        <v>74.026085937719699</v>
      </c>
      <c r="E26" s="4">
        <f>D26-MIN($D$2:$D$35)</f>
        <v>9.6923395790712021</v>
      </c>
      <c r="F26" t="s">
        <v>71</v>
      </c>
    </row>
    <row r="27" spans="1:6" x14ac:dyDescent="0.25">
      <c r="A27" t="s">
        <v>17</v>
      </c>
      <c r="B27">
        <v>16</v>
      </c>
      <c r="C27">
        <v>6</v>
      </c>
      <c r="D27" s="4">
        <v>74.0293976247671</v>
      </c>
      <c r="E27" s="4">
        <f>D27-MIN($D$2:$D$35)</f>
        <v>9.6956512661186025</v>
      </c>
      <c r="F27" t="s">
        <v>67</v>
      </c>
    </row>
    <row r="28" spans="1:6" x14ac:dyDescent="0.25">
      <c r="A28" t="s">
        <v>11</v>
      </c>
      <c r="B28">
        <v>10</v>
      </c>
      <c r="C28">
        <v>6</v>
      </c>
      <c r="D28" s="4">
        <v>74.290267016385101</v>
      </c>
      <c r="E28" s="4">
        <f>D28-MIN($D$2:$D$35)</f>
        <v>9.9565206577366041</v>
      </c>
      <c r="F28" t="s">
        <v>66</v>
      </c>
    </row>
    <row r="29" spans="1:6" x14ac:dyDescent="0.25">
      <c r="A29" t="s">
        <v>15</v>
      </c>
      <c r="B29">
        <v>14</v>
      </c>
      <c r="C29">
        <v>6</v>
      </c>
      <c r="D29" s="4">
        <v>74.379585729360997</v>
      </c>
      <c r="E29" s="4">
        <f>D29-MIN($D$2:$D$35)</f>
        <v>10.0458393707125</v>
      </c>
      <c r="F29" t="s">
        <v>62</v>
      </c>
    </row>
    <row r="30" spans="1:6" x14ac:dyDescent="0.25">
      <c r="A30" t="s">
        <v>18</v>
      </c>
      <c r="B30">
        <v>17</v>
      </c>
      <c r="C30">
        <v>6</v>
      </c>
      <c r="D30" s="4">
        <v>74.631501109971893</v>
      </c>
      <c r="E30" s="4">
        <f>D30-MIN($D$2:$D$35)</f>
        <v>10.297754751323396</v>
      </c>
      <c r="F30" t="s">
        <v>69</v>
      </c>
    </row>
    <row r="31" spans="1:6" x14ac:dyDescent="0.25">
      <c r="A31" t="s">
        <v>5</v>
      </c>
      <c r="B31">
        <v>4</v>
      </c>
      <c r="C31">
        <v>6</v>
      </c>
      <c r="D31" s="4">
        <v>74.6504300339205</v>
      </c>
      <c r="E31" s="4">
        <f>D31-MIN($D$2:$D$35)</f>
        <v>10.316683675272003</v>
      </c>
      <c r="F31" t="s">
        <v>64</v>
      </c>
    </row>
    <row r="32" spans="1:6" x14ac:dyDescent="0.25">
      <c r="A32" t="s">
        <v>6</v>
      </c>
      <c r="B32">
        <v>5</v>
      </c>
      <c r="C32">
        <v>6</v>
      </c>
      <c r="D32" s="4">
        <v>74.730526608729704</v>
      </c>
      <c r="E32" s="4">
        <f>D32-MIN($D$2:$D$35)</f>
        <v>10.396780250081207</v>
      </c>
      <c r="F32" t="s">
        <v>70</v>
      </c>
    </row>
    <row r="33" spans="1:6" x14ac:dyDescent="0.25">
      <c r="A33" t="s">
        <v>10</v>
      </c>
      <c r="B33">
        <v>9</v>
      </c>
      <c r="C33">
        <v>7</v>
      </c>
      <c r="D33" s="4">
        <v>74.735606566802602</v>
      </c>
      <c r="E33" s="4">
        <f>D33-MIN($D$2:$D$35)</f>
        <v>10.401860208154105</v>
      </c>
      <c r="F33" t="s">
        <v>65</v>
      </c>
    </row>
    <row r="34" spans="1:6" x14ac:dyDescent="0.25">
      <c r="A34" t="s">
        <v>4</v>
      </c>
      <c r="B34">
        <v>3</v>
      </c>
      <c r="C34">
        <v>6</v>
      </c>
      <c r="D34" s="4">
        <v>74.983848054299401</v>
      </c>
      <c r="E34" s="4">
        <f>D34-MIN($D$2:$D$35)</f>
        <v>10.650101695650903</v>
      </c>
      <c r="F34" t="s">
        <v>72</v>
      </c>
    </row>
    <row r="35" spans="1:6" x14ac:dyDescent="0.25">
      <c r="A35" t="s">
        <v>14</v>
      </c>
      <c r="B35">
        <v>13</v>
      </c>
      <c r="C35">
        <v>6</v>
      </c>
      <c r="D35" s="4">
        <v>75.024081922263406</v>
      </c>
      <c r="E35" s="4">
        <f>D35-MIN($D$2:$D$35)</f>
        <v>10.690335563614909</v>
      </c>
      <c r="F35" t="s">
        <v>73</v>
      </c>
    </row>
  </sheetData>
  <sortState ref="A2:F35">
    <sortCondition ref="E2:E3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O15" sqref="O15"/>
    </sheetView>
  </sheetViews>
  <sheetFormatPr defaultRowHeight="15" x14ac:dyDescent="0.25"/>
  <cols>
    <col min="3" max="3" width="3.7109375" customWidth="1"/>
    <col min="4" max="4" width="5.85546875" customWidth="1"/>
    <col min="5" max="5" width="5.42578125" customWidth="1"/>
    <col min="6" max="6" width="51" bestFit="1" customWidth="1"/>
  </cols>
  <sheetData>
    <row r="1" spans="1:6" x14ac:dyDescent="0.25">
      <c r="B1" t="s">
        <v>37</v>
      </c>
      <c r="C1" t="s">
        <v>0</v>
      </c>
      <c r="D1" t="s">
        <v>1</v>
      </c>
      <c r="E1" t="s">
        <v>38</v>
      </c>
      <c r="F1" s="1" t="s">
        <v>39</v>
      </c>
    </row>
    <row r="2" spans="1:6" x14ac:dyDescent="0.25">
      <c r="A2" t="s">
        <v>9</v>
      </c>
      <c r="B2">
        <v>8</v>
      </c>
      <c r="C2">
        <v>7</v>
      </c>
      <c r="D2" s="4">
        <v>57.455965572346301</v>
      </c>
      <c r="E2" s="4">
        <f t="shared" ref="E2:E35" si="0">D2-MIN($D$2:$D$35)</f>
        <v>0</v>
      </c>
      <c r="F2" s="3" t="s">
        <v>50</v>
      </c>
    </row>
    <row r="3" spans="1:6" x14ac:dyDescent="0.25">
      <c r="A3" t="s">
        <v>7</v>
      </c>
      <c r="B3">
        <v>6</v>
      </c>
      <c r="C3">
        <v>6</v>
      </c>
      <c r="D3" s="4">
        <v>60.439335289937198</v>
      </c>
      <c r="E3" s="4">
        <f t="shared" si="0"/>
        <v>2.9833697175908966</v>
      </c>
      <c r="F3" s="3" t="s">
        <v>42</v>
      </c>
    </row>
    <row r="4" spans="1:6" x14ac:dyDescent="0.25">
      <c r="A4" t="s">
        <v>20</v>
      </c>
      <c r="B4">
        <v>19</v>
      </c>
      <c r="C4">
        <v>7</v>
      </c>
      <c r="D4" s="4">
        <v>62.098825411132097</v>
      </c>
      <c r="E4" s="4">
        <f t="shared" si="0"/>
        <v>4.642859838785796</v>
      </c>
      <c r="F4" s="3" t="s">
        <v>46</v>
      </c>
    </row>
    <row r="5" spans="1:6" x14ac:dyDescent="0.25">
      <c r="A5" t="s">
        <v>24</v>
      </c>
      <c r="B5">
        <v>23</v>
      </c>
      <c r="C5">
        <v>8</v>
      </c>
      <c r="D5" s="4">
        <v>62.377022050093998</v>
      </c>
      <c r="E5" s="4">
        <f t="shared" si="0"/>
        <v>4.9210564777476975</v>
      </c>
      <c r="F5" s="3" t="s">
        <v>45</v>
      </c>
    </row>
    <row r="6" spans="1:6" x14ac:dyDescent="0.25">
      <c r="A6" t="s">
        <v>30</v>
      </c>
      <c r="B6">
        <v>29</v>
      </c>
      <c r="C6">
        <v>7</v>
      </c>
      <c r="D6" s="4">
        <v>62.383367420123903</v>
      </c>
      <c r="E6" s="4">
        <f t="shared" si="0"/>
        <v>4.9274018477776025</v>
      </c>
      <c r="F6" s="3" t="s">
        <v>41</v>
      </c>
    </row>
    <row r="7" spans="1:6" x14ac:dyDescent="0.25">
      <c r="A7" t="s">
        <v>28</v>
      </c>
      <c r="B7">
        <v>27</v>
      </c>
      <c r="C7">
        <v>7</v>
      </c>
      <c r="D7" s="4">
        <v>62.429935310151599</v>
      </c>
      <c r="E7" s="4">
        <f t="shared" si="0"/>
        <v>4.9739697378052981</v>
      </c>
      <c r="F7" s="3" t="s">
        <v>43</v>
      </c>
    </row>
    <row r="8" spans="1:6" x14ac:dyDescent="0.25">
      <c r="A8" t="s">
        <v>29</v>
      </c>
      <c r="B8">
        <v>28</v>
      </c>
      <c r="C8">
        <v>7</v>
      </c>
      <c r="D8" s="4">
        <v>62.570821743134999</v>
      </c>
      <c r="E8" s="4">
        <f t="shared" si="0"/>
        <v>5.1148561707886984</v>
      </c>
      <c r="F8" s="3" t="s">
        <v>49</v>
      </c>
    </row>
    <row r="9" spans="1:6" x14ac:dyDescent="0.25">
      <c r="A9" t="s">
        <v>31</v>
      </c>
      <c r="B9">
        <v>30</v>
      </c>
      <c r="C9">
        <v>7</v>
      </c>
      <c r="D9" s="4">
        <v>62.608085799828402</v>
      </c>
      <c r="E9" s="4">
        <f t="shared" si="0"/>
        <v>5.1521202274821007</v>
      </c>
      <c r="F9" s="3" t="s">
        <v>48</v>
      </c>
    </row>
    <row r="10" spans="1:6" x14ac:dyDescent="0.25">
      <c r="A10" t="s">
        <v>33</v>
      </c>
      <c r="B10">
        <v>32</v>
      </c>
      <c r="C10">
        <v>7</v>
      </c>
      <c r="D10" s="4">
        <v>62.940436936455299</v>
      </c>
      <c r="E10" s="4">
        <f t="shared" si="0"/>
        <v>5.4844713641089982</v>
      </c>
      <c r="F10" s="3" t="s">
        <v>54</v>
      </c>
    </row>
    <row r="11" spans="1:6" x14ac:dyDescent="0.25">
      <c r="A11" t="s">
        <v>22</v>
      </c>
      <c r="B11">
        <v>21</v>
      </c>
      <c r="C11">
        <v>8</v>
      </c>
      <c r="D11" s="4">
        <v>63.506472585267701</v>
      </c>
      <c r="E11" s="4">
        <f t="shared" si="0"/>
        <v>6.0505070129214005</v>
      </c>
      <c r="F11" s="3" t="s">
        <v>52</v>
      </c>
    </row>
    <row r="12" spans="1:6" x14ac:dyDescent="0.25">
      <c r="A12" t="s">
        <v>32</v>
      </c>
      <c r="B12">
        <v>31</v>
      </c>
      <c r="C12">
        <v>7</v>
      </c>
      <c r="D12" s="4">
        <v>63.558668525609001</v>
      </c>
      <c r="E12" s="4">
        <f t="shared" si="0"/>
        <v>6.1027029532626997</v>
      </c>
      <c r="F12" s="3" t="s">
        <v>53</v>
      </c>
    </row>
    <row r="13" spans="1:6" x14ac:dyDescent="0.25">
      <c r="A13" t="s">
        <v>35</v>
      </c>
      <c r="B13">
        <v>34</v>
      </c>
      <c r="C13">
        <v>8</v>
      </c>
      <c r="D13" s="4">
        <v>63.967618292501498</v>
      </c>
      <c r="E13" s="4">
        <f t="shared" si="0"/>
        <v>6.5116527201551975</v>
      </c>
      <c r="F13" s="3" t="s">
        <v>40</v>
      </c>
    </row>
    <row r="14" spans="1:6" x14ac:dyDescent="0.25">
      <c r="A14" t="s">
        <v>27</v>
      </c>
      <c r="B14">
        <v>26</v>
      </c>
      <c r="C14">
        <v>8</v>
      </c>
      <c r="D14" s="4">
        <v>64.408529945376401</v>
      </c>
      <c r="E14" s="4">
        <f t="shared" si="0"/>
        <v>6.9525643730300999</v>
      </c>
      <c r="F14" s="3" t="s">
        <v>55</v>
      </c>
    </row>
    <row r="15" spans="1:6" x14ac:dyDescent="0.25">
      <c r="A15" t="s">
        <v>34</v>
      </c>
      <c r="B15">
        <v>33</v>
      </c>
      <c r="C15">
        <v>8</v>
      </c>
      <c r="D15" s="4">
        <v>64.418651779347698</v>
      </c>
      <c r="E15" s="4">
        <f t="shared" si="0"/>
        <v>6.9626862070013971</v>
      </c>
      <c r="F15" s="3" t="s">
        <v>47</v>
      </c>
    </row>
    <row r="16" spans="1:6" x14ac:dyDescent="0.25">
      <c r="A16" t="s">
        <v>21</v>
      </c>
      <c r="B16">
        <v>20</v>
      </c>
      <c r="C16">
        <v>8</v>
      </c>
      <c r="D16" s="4">
        <v>64.619222608482502</v>
      </c>
      <c r="E16" s="4">
        <f t="shared" si="0"/>
        <v>7.1632570361362014</v>
      </c>
      <c r="F16" s="3" t="s">
        <v>51</v>
      </c>
    </row>
    <row r="17" spans="1:6" x14ac:dyDescent="0.25">
      <c r="A17" t="s">
        <v>23</v>
      </c>
      <c r="B17">
        <v>22</v>
      </c>
      <c r="C17">
        <v>8</v>
      </c>
      <c r="D17" s="4">
        <v>64.850949331203694</v>
      </c>
      <c r="E17" s="4">
        <f t="shared" si="0"/>
        <v>7.3949837588573928</v>
      </c>
      <c r="F17" s="3" t="s">
        <v>44</v>
      </c>
    </row>
    <row r="18" spans="1:6" x14ac:dyDescent="0.25">
      <c r="A18" t="s">
        <v>26</v>
      </c>
      <c r="B18">
        <v>25</v>
      </c>
      <c r="C18">
        <v>8</v>
      </c>
      <c r="D18" s="4">
        <v>64.951625499059006</v>
      </c>
      <c r="E18" s="4">
        <f t="shared" si="0"/>
        <v>7.4956599267127046</v>
      </c>
      <c r="F18" s="3" t="s">
        <v>57</v>
      </c>
    </row>
    <row r="19" spans="1:6" x14ac:dyDescent="0.25">
      <c r="A19" t="s">
        <v>25</v>
      </c>
      <c r="B19">
        <v>24</v>
      </c>
      <c r="C19">
        <v>8</v>
      </c>
      <c r="D19" s="4">
        <v>65.535998940244198</v>
      </c>
      <c r="E19" s="4">
        <f t="shared" si="0"/>
        <v>8.0800333678978973</v>
      </c>
      <c r="F19" s="3" t="s">
        <v>56</v>
      </c>
    </row>
    <row r="20" spans="1:6" x14ac:dyDescent="0.25">
      <c r="A20" t="s">
        <v>8</v>
      </c>
      <c r="B20">
        <v>7</v>
      </c>
      <c r="C20">
        <v>6</v>
      </c>
      <c r="D20" s="4">
        <v>66.8424926940273</v>
      </c>
      <c r="E20" s="4">
        <f t="shared" si="0"/>
        <v>9.3865271216809987</v>
      </c>
      <c r="F20" s="3" t="s">
        <v>59</v>
      </c>
    </row>
    <row r="21" spans="1:6" x14ac:dyDescent="0.25">
      <c r="A21" t="s">
        <v>3</v>
      </c>
      <c r="B21">
        <v>2</v>
      </c>
      <c r="C21">
        <v>6</v>
      </c>
      <c r="D21" s="4">
        <v>66.863838947014997</v>
      </c>
      <c r="E21" s="4">
        <f t="shared" si="0"/>
        <v>9.4078733746686964</v>
      </c>
      <c r="F21" s="3" t="s">
        <v>58</v>
      </c>
    </row>
    <row r="22" spans="1:6" x14ac:dyDescent="0.25">
      <c r="A22" t="s">
        <v>2</v>
      </c>
      <c r="B22">
        <v>1</v>
      </c>
      <c r="C22">
        <v>5</v>
      </c>
      <c r="D22" s="4">
        <v>67.611953693697401</v>
      </c>
      <c r="E22" s="4">
        <f t="shared" si="0"/>
        <v>10.155988121351101</v>
      </c>
      <c r="F22" s="3" t="s">
        <v>61</v>
      </c>
    </row>
    <row r="23" spans="1:6" x14ac:dyDescent="0.25">
      <c r="A23" t="s">
        <v>12</v>
      </c>
      <c r="B23">
        <v>11</v>
      </c>
      <c r="C23">
        <v>6</v>
      </c>
      <c r="D23" s="4">
        <v>68.959927752273003</v>
      </c>
      <c r="E23" s="4">
        <f t="shared" si="0"/>
        <v>11.503962179926702</v>
      </c>
      <c r="F23" s="3" t="s">
        <v>63</v>
      </c>
    </row>
    <row r="24" spans="1:6" x14ac:dyDescent="0.25">
      <c r="A24" t="s">
        <v>4</v>
      </c>
      <c r="B24">
        <v>3</v>
      </c>
      <c r="C24">
        <v>6</v>
      </c>
      <c r="D24" s="4">
        <v>69.028032434583196</v>
      </c>
      <c r="E24" s="4">
        <f t="shared" si="0"/>
        <v>11.572066862236895</v>
      </c>
      <c r="F24" s="3" t="s">
        <v>72</v>
      </c>
    </row>
    <row r="25" spans="1:6" x14ac:dyDescent="0.25">
      <c r="A25" t="s">
        <v>16</v>
      </c>
      <c r="B25">
        <v>15</v>
      </c>
      <c r="C25">
        <v>6</v>
      </c>
      <c r="D25" s="4">
        <v>69.096817769015004</v>
      </c>
      <c r="E25" s="4">
        <f t="shared" si="0"/>
        <v>11.640852196668703</v>
      </c>
      <c r="F25" s="3" t="s">
        <v>60</v>
      </c>
    </row>
    <row r="26" spans="1:6" x14ac:dyDescent="0.25">
      <c r="A26" t="s">
        <v>18</v>
      </c>
      <c r="B26">
        <v>17</v>
      </c>
      <c r="C26">
        <v>6</v>
      </c>
      <c r="D26" s="4">
        <v>69.432800208123695</v>
      </c>
      <c r="E26" s="4">
        <f t="shared" si="0"/>
        <v>11.976834635777394</v>
      </c>
      <c r="F26" s="3" t="s">
        <v>69</v>
      </c>
    </row>
    <row r="27" spans="1:6" x14ac:dyDescent="0.25">
      <c r="A27" t="s">
        <v>10</v>
      </c>
      <c r="B27">
        <v>9</v>
      </c>
      <c r="C27">
        <v>7</v>
      </c>
      <c r="D27" s="4">
        <v>69.464527529907699</v>
      </c>
      <c r="E27" s="4">
        <f t="shared" si="0"/>
        <v>12.008561957561398</v>
      </c>
      <c r="F27" s="3" t="s">
        <v>65</v>
      </c>
    </row>
    <row r="28" spans="1:6" x14ac:dyDescent="0.25">
      <c r="A28" t="s">
        <v>17</v>
      </c>
      <c r="B28">
        <v>16</v>
      </c>
      <c r="C28">
        <v>6</v>
      </c>
      <c r="D28" s="4">
        <v>69.600898878591394</v>
      </c>
      <c r="E28" s="4">
        <f t="shared" si="0"/>
        <v>12.144933306245093</v>
      </c>
      <c r="F28" s="3" t="s">
        <v>67</v>
      </c>
    </row>
    <row r="29" spans="1:6" x14ac:dyDescent="0.25">
      <c r="A29" t="s">
        <v>13</v>
      </c>
      <c r="B29">
        <v>12</v>
      </c>
      <c r="C29">
        <v>6</v>
      </c>
      <c r="D29" s="4">
        <v>69.910821409406793</v>
      </c>
      <c r="E29" s="4">
        <f t="shared" si="0"/>
        <v>12.454855837060492</v>
      </c>
      <c r="F29" s="3" t="s">
        <v>68</v>
      </c>
    </row>
    <row r="30" spans="1:6" x14ac:dyDescent="0.25">
      <c r="A30" t="s">
        <v>15</v>
      </c>
      <c r="B30">
        <v>14</v>
      </c>
      <c r="C30">
        <v>6</v>
      </c>
      <c r="D30" s="4">
        <v>69.943726436333193</v>
      </c>
      <c r="E30" s="4">
        <f t="shared" si="0"/>
        <v>12.487760863986892</v>
      </c>
      <c r="F30" s="3" t="s">
        <v>62</v>
      </c>
    </row>
    <row r="31" spans="1:6" x14ac:dyDescent="0.25">
      <c r="A31" t="s">
        <v>11</v>
      </c>
      <c r="B31">
        <v>10</v>
      </c>
      <c r="C31">
        <v>6</v>
      </c>
      <c r="D31" s="4">
        <v>70.098609999855199</v>
      </c>
      <c r="E31" s="4">
        <f t="shared" si="0"/>
        <v>12.642644427508898</v>
      </c>
      <c r="F31" s="3" t="s">
        <v>66</v>
      </c>
    </row>
    <row r="32" spans="1:6" x14ac:dyDescent="0.25">
      <c r="A32" t="s">
        <v>19</v>
      </c>
      <c r="B32">
        <v>18</v>
      </c>
      <c r="C32">
        <v>6</v>
      </c>
      <c r="D32" s="4">
        <v>70.122855675912305</v>
      </c>
      <c r="E32" s="4">
        <f t="shared" si="0"/>
        <v>12.666890103566004</v>
      </c>
      <c r="F32" s="3" t="s">
        <v>71</v>
      </c>
    </row>
    <row r="33" spans="1:6" x14ac:dyDescent="0.25">
      <c r="A33" t="s">
        <v>5</v>
      </c>
      <c r="B33">
        <v>4</v>
      </c>
      <c r="C33">
        <v>6</v>
      </c>
      <c r="D33" s="4">
        <v>70.470538632140503</v>
      </c>
      <c r="E33" s="4">
        <f t="shared" si="0"/>
        <v>13.014573059794202</v>
      </c>
      <c r="F33" s="3" t="s">
        <v>64</v>
      </c>
    </row>
    <row r="34" spans="1:6" x14ac:dyDescent="0.25">
      <c r="A34" t="s">
        <v>14</v>
      </c>
      <c r="B34">
        <v>13</v>
      </c>
      <c r="C34">
        <v>6</v>
      </c>
      <c r="D34" s="4">
        <v>70.498571688390697</v>
      </c>
      <c r="E34" s="4">
        <f t="shared" si="0"/>
        <v>13.042606116044396</v>
      </c>
      <c r="F34" s="3" t="s">
        <v>73</v>
      </c>
    </row>
    <row r="35" spans="1:6" x14ac:dyDescent="0.25">
      <c r="A35" t="s">
        <v>6</v>
      </c>
      <c r="B35">
        <v>5</v>
      </c>
      <c r="C35">
        <v>6</v>
      </c>
      <c r="D35" s="4">
        <v>70.525641013788004</v>
      </c>
      <c r="E35" s="4">
        <f t="shared" si="0"/>
        <v>13.069675441441703</v>
      </c>
      <c r="F35" s="3" t="s">
        <v>70</v>
      </c>
    </row>
  </sheetData>
  <sortState ref="A2:F35">
    <sortCondition ref="E2:E3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Females_only</vt:lpstr>
      <vt:lpstr>SC2</vt:lpstr>
      <vt:lpstr>SC3</vt:lpstr>
      <vt:lpstr>SC3_SC4</vt:lpstr>
      <vt:lpstr>SC2_SC3_SC4</vt:lpstr>
      <vt:lpstr>All_Ovigerous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2024-01-10T19:45:41Z</dcterms:modified>
</cp:coreProperties>
</file>