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sadler/Desktop/"/>
    </mc:Choice>
  </mc:AlternateContent>
  <xr:revisionPtr revIDLastSave="0" documentId="13_ncr:1_{56C3442D-1C6A-9C44-857C-16F0FE818661}" xr6:coauthVersionLast="47" xr6:coauthVersionMax="47" xr10:uidLastSave="{00000000-0000-0000-0000-000000000000}"/>
  <bookViews>
    <workbookView xWindow="760" yWindow="740" windowWidth="28040" windowHeight="16420" xr2:uid="{CB1397D6-37FC-4946-9A69-6952402DDDC3}"/>
  </bookViews>
  <sheets>
    <sheet name="metadata" sheetId="2" r:id="rId1"/>
    <sheet name="Species" sheetId="1" r:id="rId2"/>
    <sheet name="environmental variables" sheetId="3" r:id="rId3"/>
  </sheets>
  <definedNames>
    <definedName name="env_data" localSheetId="2">'environmental variables'!$A$1:$L$31</definedName>
    <definedName name="species" localSheetId="1">Species!$B$1:$AB$31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2" i="1"/>
  <c r="AC23" i="1"/>
  <c r="AC10" i="1"/>
  <c r="AC3" i="1"/>
  <c r="AC4" i="1"/>
  <c r="AC5" i="1"/>
  <c r="AC6" i="1"/>
  <c r="AC7" i="1"/>
  <c r="AC8" i="1"/>
  <c r="AC9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4" i="1"/>
  <c r="AC25" i="1"/>
  <c r="AC26" i="1"/>
  <c r="AC27" i="1"/>
  <c r="AC28" i="1"/>
  <c r="AC29" i="1"/>
  <c r="AC30" i="1"/>
  <c r="AC31" i="1"/>
  <c r="A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1A4A64-B9DF-BD4F-9DBF-F1F4F6ED0A4D}" name="env_data" type="6" refreshedVersion="7" background="1" saveData="1">
    <textPr sourceFile="/Users/jonathansadler/Dropbox/My Mac (Jonathans-MacBook-Pro.local)/Desktop/Fish_data/env_data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E0952BCC-F0E7-BF43-9A90-C6F4C44B0B31}" name="species" type="6" refreshedVersion="7" background="1" saveData="1">
    <textPr sourceFile="/Users/jonathansadler/Dropbox/My Mac (Jonathans-MacBook-Pro.local)/Desktop/Fish_data/species" comma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<sst xmlns="http://schemas.openxmlformats.org/spreadsheetml/2006/main" count="143" uniqueCount="96">
  <si>
    <t>CHA</t>
  </si>
  <si>
    <t>TRU</t>
  </si>
  <si>
    <t>VAI</t>
  </si>
  <si>
    <t>LOC</t>
  </si>
  <si>
    <t>OMB</t>
  </si>
  <si>
    <t>BLA</t>
  </si>
  <si>
    <t>HOT</t>
  </si>
  <si>
    <t>TOX</t>
  </si>
  <si>
    <t>VAN</t>
  </si>
  <si>
    <t>CHE</t>
  </si>
  <si>
    <t>BAR</t>
  </si>
  <si>
    <t>SPI</t>
  </si>
  <si>
    <t>GOU</t>
  </si>
  <si>
    <t>BRO</t>
  </si>
  <si>
    <t>PER</t>
  </si>
  <si>
    <t>BOU</t>
  </si>
  <si>
    <t>PSO</t>
  </si>
  <si>
    <t>ROT</t>
  </si>
  <si>
    <t>CAR</t>
  </si>
  <si>
    <t>TAN</t>
  </si>
  <si>
    <t>BCO</t>
  </si>
  <si>
    <t>PCH</t>
  </si>
  <si>
    <t>GRE</t>
  </si>
  <si>
    <t>GAR</t>
  </si>
  <si>
    <t>BBO</t>
  </si>
  <si>
    <t>ABL</t>
  </si>
  <si>
    <t>ANG</t>
  </si>
  <si>
    <t>Site_no</t>
  </si>
  <si>
    <t>das</t>
  </si>
  <si>
    <t>alt</t>
  </si>
  <si>
    <t>pen</t>
  </si>
  <si>
    <t>deb</t>
  </si>
  <si>
    <t>pH</t>
  </si>
  <si>
    <t>dur</t>
  </si>
  <si>
    <t>pho</t>
  </si>
  <si>
    <t>nit</t>
  </si>
  <si>
    <t>amm</t>
  </si>
  <si>
    <t>oxy</t>
  </si>
  <si>
    <t>dbo</t>
  </si>
  <si>
    <t>Species</t>
  </si>
  <si>
    <t>Environmental variables</t>
  </si>
  <si>
    <t>fish_abun</t>
  </si>
  <si>
    <t>fish_SR</t>
  </si>
  <si>
    <t>This has a site number plus a list of fish specie codes and fish abundance data and fish species richness data</t>
  </si>
  <si>
    <t>Distance from the source [km]</t>
  </si>
  <si>
    <t>Altitude [m a.s.l.]</t>
  </si>
  <si>
    <t>Slope [per thousand]</t>
  </si>
  <si>
    <t>pH of water</t>
  </si>
  <si>
    <t>amn</t>
  </si>
  <si>
    <t>Site numbers sequential from upstream to downstream</t>
  </si>
  <si>
    <t>Data are in worksheets</t>
  </si>
  <si>
    <r>
      <t>Mean minimum discharge [m</t>
    </r>
    <r>
      <rPr>
        <vertAlign val="superscript"/>
        <sz val="12"/>
        <color rgb="FF333333"/>
        <rFont val="Calibri"/>
        <family val="2"/>
        <scheme val="minor"/>
      </rPr>
      <t>3</t>
    </r>
    <r>
      <rPr>
        <sz val="12"/>
        <color rgb="FF333333"/>
        <rFont val="Calibri"/>
        <family val="2"/>
        <scheme val="minor"/>
      </rPr>
      <t>s</t>
    </r>
    <r>
      <rPr>
        <vertAlign val="superscript"/>
        <sz val="12"/>
        <color rgb="FF333333"/>
        <rFont val="Calibri"/>
        <family val="2"/>
        <scheme val="minor"/>
      </rPr>
      <t>-1</t>
    </r>
    <r>
      <rPr>
        <sz val="12"/>
        <color rgb="FF333333"/>
        <rFont val="Calibri"/>
        <family val="2"/>
        <scheme val="minor"/>
      </rPr>
      <t>]</t>
    </r>
  </si>
  <si>
    <r>
      <t>Calcium concentration (hardness) [mgL</t>
    </r>
    <r>
      <rPr>
        <vertAlign val="superscript"/>
        <sz val="12"/>
        <color rgb="FF333333"/>
        <rFont val="Calibri"/>
        <family val="2"/>
        <scheme val="minor"/>
      </rPr>
      <t>-1</t>
    </r>
    <r>
      <rPr>
        <sz val="12"/>
        <color rgb="FF333333"/>
        <rFont val="Calibri"/>
        <family val="2"/>
        <scheme val="minor"/>
      </rPr>
      <t>]</t>
    </r>
  </si>
  <si>
    <r>
      <t>Phosphate concentration [mgL</t>
    </r>
    <r>
      <rPr>
        <vertAlign val="superscript"/>
        <sz val="12"/>
        <color rgb="FF333333"/>
        <rFont val="Calibri"/>
        <family val="2"/>
        <scheme val="minor"/>
      </rPr>
      <t>-1</t>
    </r>
    <r>
      <rPr>
        <sz val="12"/>
        <color rgb="FF333333"/>
        <rFont val="Calibri"/>
        <family val="2"/>
        <scheme val="minor"/>
      </rPr>
      <t>]</t>
    </r>
  </si>
  <si>
    <r>
      <t>Nitrate concentration [mgL</t>
    </r>
    <r>
      <rPr>
        <vertAlign val="superscript"/>
        <sz val="12"/>
        <color rgb="FF333333"/>
        <rFont val="Calibri"/>
        <family val="2"/>
        <scheme val="minor"/>
      </rPr>
      <t>-1</t>
    </r>
    <r>
      <rPr>
        <sz val="12"/>
        <color rgb="FF333333"/>
        <rFont val="Calibri"/>
        <family val="2"/>
        <scheme val="minor"/>
      </rPr>
      <t>]</t>
    </r>
  </si>
  <si>
    <r>
      <t>Ammonium concentration [mgL</t>
    </r>
    <r>
      <rPr>
        <vertAlign val="superscript"/>
        <sz val="12"/>
        <color rgb="FF333333"/>
        <rFont val="Calibri"/>
        <family val="2"/>
        <scheme val="minor"/>
      </rPr>
      <t>-1</t>
    </r>
    <r>
      <rPr>
        <sz val="12"/>
        <color rgb="FF333333"/>
        <rFont val="Calibri"/>
        <family val="2"/>
        <scheme val="minor"/>
      </rPr>
      <t>]</t>
    </r>
  </si>
  <si>
    <r>
      <t>Dissolved oxygen [mgL</t>
    </r>
    <r>
      <rPr>
        <vertAlign val="superscript"/>
        <sz val="12"/>
        <color rgb="FF333333"/>
        <rFont val="Calibri"/>
        <family val="2"/>
        <scheme val="minor"/>
      </rPr>
      <t>-1</t>
    </r>
    <r>
      <rPr>
        <sz val="12"/>
        <color rgb="FF333333"/>
        <rFont val="Calibri"/>
        <family val="2"/>
        <scheme val="minor"/>
      </rPr>
      <t>]</t>
    </r>
  </si>
  <si>
    <r>
      <t>Biological oxygen demand [mgL</t>
    </r>
    <r>
      <rPr>
        <vertAlign val="superscript"/>
        <sz val="12"/>
        <color rgb="FF333333"/>
        <rFont val="Calibri"/>
        <family val="2"/>
        <scheme val="minor"/>
      </rPr>
      <t>-1</t>
    </r>
    <r>
      <rPr>
        <sz val="12"/>
        <color rgb="FF333333"/>
        <rFont val="Calibri"/>
        <family val="2"/>
        <scheme val="minor"/>
      </rPr>
      <t>]</t>
    </r>
  </si>
  <si>
    <t>A list of species</t>
  </si>
  <si>
    <t>Species richness of fish at each site</t>
  </si>
  <si>
    <t>abundance counts of fish at each site</t>
  </si>
  <si>
    <t>european bullhead</t>
  </si>
  <si>
    <t>brown trout</t>
  </si>
  <si>
    <t>minnow</t>
  </si>
  <si>
    <t>stone loach</t>
  </si>
  <si>
    <t>grayling</t>
  </si>
  <si>
    <t>blageon</t>
  </si>
  <si>
    <t>nase</t>
  </si>
  <si>
    <t>toxostoma</t>
  </si>
  <si>
    <t>common dace</t>
  </si>
  <si>
    <t>chub</t>
  </si>
  <si>
    <t>barbel</t>
  </si>
  <si>
    <t>spirlin</t>
  </si>
  <si>
    <t>gudgeon</t>
  </si>
  <si>
    <t>pike</t>
  </si>
  <si>
    <t>perch</t>
  </si>
  <si>
    <t>bitterling</t>
  </si>
  <si>
    <t>pumpkinseed</t>
  </si>
  <si>
    <t>rudd</t>
  </si>
  <si>
    <t>carp</t>
  </si>
  <si>
    <t>tench</t>
  </si>
  <si>
    <t>freshwater bream</t>
  </si>
  <si>
    <t>black bullhead</t>
  </si>
  <si>
    <t>ruffe</t>
  </si>
  <si>
    <t>roach</t>
  </si>
  <si>
    <t>silver bream</t>
  </si>
  <si>
    <t>bleak</t>
  </si>
  <si>
    <t>eel</t>
  </si>
  <si>
    <t>x</t>
  </si>
  <si>
    <t>y</t>
  </si>
  <si>
    <t>easting</t>
  </si>
  <si>
    <t>northing</t>
  </si>
  <si>
    <t>common_name</t>
  </si>
  <si>
    <t>sp_codes</t>
  </si>
  <si>
    <t>S</t>
  </si>
  <si>
    <t>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</si>
</sst>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vertAlign val="superscript"/>
      <sz val="12"/>
      <color rgb="FF333333"/>
      <name val="Calibri"/>
      <family val="2"/>
      <scheme val="minor"/>
    </font>
    <font>
      <b/>
      <sz val="12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ecies" connectionId="2" xr16:uid="{D0B21E66-B584-7449-9629-3E9AF648A99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nv_data" connectionId="1" xr16:uid="{ACC820FA-6965-464A-B7BA-677AD840C34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C3F2A-DDCE-1642-B710-74CA42B944A5}">
  <dimension ref="A1:D52"/>
  <sheetViews>
    <sheetView tabSelected="1" topLeftCell="A30" workbookViewId="0">
      <selection activeCell="A20" sqref="A20"/>
    </sheetView>
  </sheetViews>
  <sheetFormatPr baseColWidth="10" defaultRowHeight="16" x14ac:dyDescent="0.2"/>
  <sheetData>
    <row r="1" spans="1:2" x14ac:dyDescent="0.2">
      <c r="A1" s="1" t="s">
        <v>50</v>
      </c>
    </row>
    <row r="2" spans="1:2" x14ac:dyDescent="0.2">
      <c r="A2" t="s">
        <v>27</v>
      </c>
      <c r="B2" t="s">
        <v>49</v>
      </c>
    </row>
    <row r="3" spans="1:2" x14ac:dyDescent="0.2">
      <c r="A3" t="s">
        <v>39</v>
      </c>
      <c r="B3" t="s">
        <v>43</v>
      </c>
    </row>
    <row r="4" spans="1:2" x14ac:dyDescent="0.2">
      <c r="A4" t="s">
        <v>27</v>
      </c>
      <c r="B4" t="s">
        <v>49</v>
      </c>
    </row>
    <row r="5" spans="1:2" x14ac:dyDescent="0.2">
      <c r="A5" t="s">
        <v>58</v>
      </c>
    </row>
    <row r="6" spans="1:2" x14ac:dyDescent="0.2">
      <c r="A6" t="s">
        <v>41</v>
      </c>
      <c r="B6" t="s">
        <v>60</v>
      </c>
    </row>
    <row r="7" spans="1:2" x14ac:dyDescent="0.2">
      <c r="A7" t="s">
        <v>42</v>
      </c>
      <c r="B7" t="s">
        <v>59</v>
      </c>
    </row>
    <row r="9" spans="1:2" x14ac:dyDescent="0.2">
      <c r="A9" s="1" t="s">
        <v>40</v>
      </c>
    </row>
    <row r="10" spans="1:2" x14ac:dyDescent="0.2">
      <c r="A10" t="s">
        <v>27</v>
      </c>
      <c r="B10" t="s">
        <v>49</v>
      </c>
    </row>
    <row r="11" spans="1:2" x14ac:dyDescent="0.2">
      <c r="A11" s="2" t="s">
        <v>28</v>
      </c>
      <c r="B11" s="2" t="s">
        <v>44</v>
      </c>
    </row>
    <row r="12" spans="1:2" x14ac:dyDescent="0.2">
      <c r="A12" s="2" t="s">
        <v>29</v>
      </c>
      <c r="B12" s="2" t="s">
        <v>45</v>
      </c>
    </row>
    <row r="13" spans="1:2" x14ac:dyDescent="0.2">
      <c r="A13" s="2" t="s">
        <v>30</v>
      </c>
      <c r="B13" s="2" t="s">
        <v>46</v>
      </c>
    </row>
    <row r="14" spans="1:2" ht="19" x14ac:dyDescent="0.2">
      <c r="A14" s="2" t="s">
        <v>95</v>
      </c>
      <c r="B14" s="2" t="s">
        <v>51</v>
      </c>
    </row>
    <row r="15" spans="1:2" x14ac:dyDescent="0.2">
      <c r="A15" s="2" t="s">
        <v>32</v>
      </c>
      <c r="B15" s="2" t="s">
        <v>47</v>
      </c>
    </row>
    <row r="16" spans="1:2" ht="19" x14ac:dyDescent="0.2">
      <c r="A16" s="2" t="s">
        <v>33</v>
      </c>
      <c r="B16" s="2" t="s">
        <v>52</v>
      </c>
    </row>
    <row r="17" spans="1:4" ht="19" x14ac:dyDescent="0.2">
      <c r="A17" s="2" t="s">
        <v>34</v>
      </c>
      <c r="B17" s="2" t="s">
        <v>53</v>
      </c>
    </row>
    <row r="18" spans="1:4" ht="19" x14ac:dyDescent="0.2">
      <c r="A18" s="2" t="s">
        <v>35</v>
      </c>
      <c r="B18" s="2" t="s">
        <v>54</v>
      </c>
    </row>
    <row r="19" spans="1:4" ht="19" x14ac:dyDescent="0.2">
      <c r="A19" s="2" t="s">
        <v>48</v>
      </c>
      <c r="B19" s="2" t="s">
        <v>55</v>
      </c>
    </row>
    <row r="20" spans="1:4" ht="19" x14ac:dyDescent="0.2">
      <c r="A20" s="2" t="s">
        <v>37</v>
      </c>
      <c r="B20" s="2" t="s">
        <v>56</v>
      </c>
    </row>
    <row r="21" spans="1:4" ht="19" x14ac:dyDescent="0.2">
      <c r="A21" s="2" t="s">
        <v>38</v>
      </c>
      <c r="B21" s="2" t="s">
        <v>57</v>
      </c>
    </row>
    <row r="22" spans="1:4" x14ac:dyDescent="0.2">
      <c r="A22" s="2" t="s">
        <v>88</v>
      </c>
      <c r="B22" s="2" t="s">
        <v>90</v>
      </c>
    </row>
    <row r="23" spans="1:4" x14ac:dyDescent="0.2">
      <c r="A23" s="2" t="s">
        <v>89</v>
      </c>
      <c r="B23" s="2" t="s">
        <v>91</v>
      </c>
    </row>
    <row r="25" spans="1:4" x14ac:dyDescent="0.2">
      <c r="A25" s="1" t="s">
        <v>93</v>
      </c>
      <c r="B25" s="3" t="s">
        <v>92</v>
      </c>
    </row>
    <row r="26" spans="1:4" x14ac:dyDescent="0.2">
      <c r="A26" s="1" t="s">
        <v>0</v>
      </c>
      <c r="B26" t="s">
        <v>61</v>
      </c>
    </row>
    <row r="27" spans="1:4" x14ac:dyDescent="0.2">
      <c r="A27" s="1" t="s">
        <v>1</v>
      </c>
      <c r="B27" t="s">
        <v>62</v>
      </c>
      <c r="D27" t="s">
        <v>94</v>
      </c>
    </row>
    <row r="28" spans="1:4" x14ac:dyDescent="0.2">
      <c r="A28" s="1" t="s">
        <v>2</v>
      </c>
      <c r="B28" t="s">
        <v>63</v>
      </c>
    </row>
    <row r="29" spans="1:4" x14ac:dyDescent="0.2">
      <c r="A29" s="1" t="s">
        <v>3</v>
      </c>
      <c r="B29" t="s">
        <v>64</v>
      </c>
    </row>
    <row r="30" spans="1:4" x14ac:dyDescent="0.2">
      <c r="A30" s="1" t="s">
        <v>4</v>
      </c>
      <c r="B30" t="s">
        <v>65</v>
      </c>
      <c r="D30" t="s">
        <v>94</v>
      </c>
    </row>
    <row r="31" spans="1:4" x14ac:dyDescent="0.2">
      <c r="A31" s="1" t="s">
        <v>5</v>
      </c>
      <c r="B31" t="s">
        <v>66</v>
      </c>
    </row>
    <row r="32" spans="1:4" x14ac:dyDescent="0.2">
      <c r="A32" s="1" t="s">
        <v>6</v>
      </c>
      <c r="B32" t="s">
        <v>67</v>
      </c>
    </row>
    <row r="33" spans="1:2" x14ac:dyDescent="0.2">
      <c r="A33" s="1" t="s">
        <v>7</v>
      </c>
      <c r="B33" t="s">
        <v>68</v>
      </c>
    </row>
    <row r="34" spans="1:2" x14ac:dyDescent="0.2">
      <c r="A34" s="1" t="s">
        <v>8</v>
      </c>
      <c r="B34" t="s">
        <v>69</v>
      </c>
    </row>
    <row r="35" spans="1:2" x14ac:dyDescent="0.2">
      <c r="A35" s="1" t="s">
        <v>9</v>
      </c>
      <c r="B35" t="s">
        <v>70</v>
      </c>
    </row>
    <row r="36" spans="1:2" x14ac:dyDescent="0.2">
      <c r="A36" s="1" t="s">
        <v>10</v>
      </c>
      <c r="B36" t="s">
        <v>71</v>
      </c>
    </row>
    <row r="37" spans="1:2" x14ac:dyDescent="0.2">
      <c r="A37" s="1" t="s">
        <v>11</v>
      </c>
      <c r="B37" t="s">
        <v>72</v>
      </c>
    </row>
    <row r="38" spans="1:2" x14ac:dyDescent="0.2">
      <c r="A38" s="1" t="s">
        <v>12</v>
      </c>
      <c r="B38" t="s">
        <v>73</v>
      </c>
    </row>
    <row r="39" spans="1:2" x14ac:dyDescent="0.2">
      <c r="A39" s="1" t="s">
        <v>13</v>
      </c>
      <c r="B39" t="s">
        <v>74</v>
      </c>
    </row>
    <row r="40" spans="1:2" x14ac:dyDescent="0.2">
      <c r="A40" s="1" t="s">
        <v>14</v>
      </c>
      <c r="B40" t="s">
        <v>75</v>
      </c>
    </row>
    <row r="41" spans="1:2" x14ac:dyDescent="0.2">
      <c r="A41" s="1" t="s">
        <v>15</v>
      </c>
      <c r="B41" t="s">
        <v>76</v>
      </c>
    </row>
    <row r="42" spans="1:2" x14ac:dyDescent="0.2">
      <c r="A42" s="1" t="s">
        <v>16</v>
      </c>
      <c r="B42" t="s">
        <v>77</v>
      </c>
    </row>
    <row r="43" spans="1:2" x14ac:dyDescent="0.2">
      <c r="A43" s="1" t="s">
        <v>17</v>
      </c>
      <c r="B43" t="s">
        <v>78</v>
      </c>
    </row>
    <row r="44" spans="1:2" x14ac:dyDescent="0.2">
      <c r="A44" s="1" t="s">
        <v>18</v>
      </c>
      <c r="B44" t="s">
        <v>79</v>
      </c>
    </row>
    <row r="45" spans="1:2" x14ac:dyDescent="0.2">
      <c r="A45" s="1" t="s">
        <v>19</v>
      </c>
      <c r="B45" t="s">
        <v>80</v>
      </c>
    </row>
    <row r="46" spans="1:2" x14ac:dyDescent="0.2">
      <c r="A46" s="1" t="s">
        <v>20</v>
      </c>
      <c r="B46" t="s">
        <v>81</v>
      </c>
    </row>
    <row r="47" spans="1:2" x14ac:dyDescent="0.2">
      <c r="A47" s="1" t="s">
        <v>21</v>
      </c>
      <c r="B47" t="s">
        <v>82</v>
      </c>
    </row>
    <row r="48" spans="1:2" x14ac:dyDescent="0.2">
      <c r="A48" s="1" t="s">
        <v>22</v>
      </c>
      <c r="B48" t="s">
        <v>83</v>
      </c>
    </row>
    <row r="49" spans="1:2" x14ac:dyDescent="0.2">
      <c r="A49" s="1" t="s">
        <v>23</v>
      </c>
      <c r="B49" t="s">
        <v>84</v>
      </c>
    </row>
    <row r="50" spans="1:2" x14ac:dyDescent="0.2">
      <c r="A50" s="1" t="s">
        <v>24</v>
      </c>
      <c r="B50" t="s">
        <v>85</v>
      </c>
    </row>
    <row r="51" spans="1:2" x14ac:dyDescent="0.2">
      <c r="A51" s="1" t="s">
        <v>25</v>
      </c>
      <c r="B51" t="s">
        <v>86</v>
      </c>
    </row>
    <row r="52" spans="1:2" x14ac:dyDescent="0.2">
      <c r="A52" s="1" t="s">
        <v>26</v>
      </c>
      <c r="B52" t="s">
        <v>87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4F4BA-CC5D-1D4A-A422-483F8FF9BDCC}">
  <dimension ref="A1:AD31"/>
  <sheetViews>
    <sheetView workbookViewId="0">
      <selection activeCell="AF18" sqref="AF18"/>
    </sheetView>
  </sheetViews>
  <sheetFormatPr baseColWidth="10" defaultRowHeight="16" x14ac:dyDescent="0.2"/>
  <cols>
    <col min="2" max="2" width="4.5" bestFit="1" customWidth="1"/>
    <col min="3" max="3" width="4.6640625" bestFit="1" customWidth="1"/>
    <col min="4" max="4" width="4" bestFit="1" customWidth="1"/>
    <col min="5" max="5" width="4.33203125" bestFit="1" customWidth="1"/>
    <col min="6" max="6" width="5.33203125" bestFit="1" customWidth="1"/>
    <col min="7" max="7" width="4.33203125" bestFit="1" customWidth="1"/>
    <col min="8" max="8" width="4.6640625" bestFit="1" customWidth="1"/>
    <col min="9" max="9" width="4.5" bestFit="1" customWidth="1"/>
    <col min="10" max="10" width="4.83203125" bestFit="1" customWidth="1"/>
    <col min="11" max="11" width="4.33203125" bestFit="1" customWidth="1"/>
    <col min="12" max="12" width="4.6640625" bestFit="1" customWidth="1"/>
    <col min="13" max="13" width="3.6640625" bestFit="1" customWidth="1"/>
    <col min="14" max="14" width="5.1640625" bestFit="1" customWidth="1"/>
    <col min="15" max="15" width="4.83203125" bestFit="1" customWidth="1"/>
    <col min="16" max="16" width="4.33203125" bestFit="1" customWidth="1"/>
    <col min="17" max="17" width="5" bestFit="1" customWidth="1"/>
    <col min="18" max="18" width="4.5" bestFit="1" customWidth="1"/>
    <col min="19" max="19" width="4.6640625" bestFit="1" customWidth="1"/>
    <col min="20" max="20" width="4.5" bestFit="1" customWidth="1"/>
    <col min="21" max="22" width="4.6640625" bestFit="1" customWidth="1"/>
    <col min="23" max="23" width="4.33203125" bestFit="1" customWidth="1"/>
    <col min="24" max="24" width="4.6640625" bestFit="1" customWidth="1"/>
    <col min="25" max="26" width="4.83203125" bestFit="1" customWidth="1"/>
    <col min="27" max="27" width="4.33203125" bestFit="1" customWidth="1"/>
    <col min="28" max="28" width="5" bestFit="1" customWidth="1"/>
  </cols>
  <sheetData>
    <row r="1" spans="1:30" s="1" customFormat="1" x14ac:dyDescent="0.2">
      <c r="A1" s="1" t="s">
        <v>27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41</v>
      </c>
      <c r="AD1" s="1" t="s">
        <v>42</v>
      </c>
    </row>
    <row r="2" spans="1:30" x14ac:dyDescent="0.2">
      <c r="A2">
        <v>1</v>
      </c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f>SUM(B2:AB2)</f>
        <v>3</v>
      </c>
      <c r="AD2">
        <f>COUNTIF(B2:AB2,"&gt;0")</f>
        <v>1</v>
      </c>
    </row>
    <row r="3" spans="1:30" x14ac:dyDescent="0.2">
      <c r="A3">
        <v>2</v>
      </c>
      <c r="B3">
        <v>0</v>
      </c>
      <c r="C3">
        <v>5</v>
      </c>
      <c r="D3">
        <v>4</v>
      </c>
      <c r="E3">
        <v>3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f t="shared" ref="AC3:AC31" si="0">SUM(B3:AB3)</f>
        <v>12</v>
      </c>
      <c r="AD3">
        <f t="shared" ref="AD3:AD31" si="1">COUNTIF(B3:AB3,"&gt;0")</f>
        <v>3</v>
      </c>
    </row>
    <row r="4" spans="1:30" x14ac:dyDescent="0.2">
      <c r="A4">
        <v>3</v>
      </c>
      <c r="B4">
        <v>0</v>
      </c>
      <c r="C4">
        <v>5</v>
      </c>
      <c r="D4">
        <v>5</v>
      </c>
      <c r="E4">
        <v>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f t="shared" si="0"/>
        <v>16</v>
      </c>
      <c r="AD4">
        <f t="shared" si="1"/>
        <v>4</v>
      </c>
    </row>
    <row r="5" spans="1:30" x14ac:dyDescent="0.2">
      <c r="A5">
        <v>4</v>
      </c>
      <c r="B5">
        <v>0</v>
      </c>
      <c r="C5">
        <v>4</v>
      </c>
      <c r="D5">
        <v>5</v>
      </c>
      <c r="E5">
        <v>5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1</v>
      </c>
      <c r="O5">
        <v>2</v>
      </c>
      <c r="P5">
        <v>2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f t="shared" si="0"/>
        <v>21</v>
      </c>
      <c r="AD5">
        <f t="shared" si="1"/>
        <v>8</v>
      </c>
    </row>
    <row r="6" spans="1:30" x14ac:dyDescent="0.2">
      <c r="A6">
        <v>5</v>
      </c>
      <c r="B6">
        <v>0</v>
      </c>
      <c r="C6">
        <v>2</v>
      </c>
      <c r="D6">
        <v>3</v>
      </c>
      <c r="E6">
        <v>2</v>
      </c>
      <c r="F6">
        <v>0</v>
      </c>
      <c r="G6">
        <v>0</v>
      </c>
      <c r="H6">
        <v>0</v>
      </c>
      <c r="I6">
        <v>0</v>
      </c>
      <c r="J6">
        <v>5</v>
      </c>
      <c r="K6">
        <v>2</v>
      </c>
      <c r="L6">
        <v>0</v>
      </c>
      <c r="M6">
        <v>0</v>
      </c>
      <c r="N6">
        <v>1</v>
      </c>
      <c r="O6">
        <v>0</v>
      </c>
      <c r="P6">
        <v>3</v>
      </c>
      <c r="Q6">
        <v>0</v>
      </c>
      <c r="R6">
        <v>0</v>
      </c>
      <c r="S6">
        <v>2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f t="shared" si="0"/>
        <v>20</v>
      </c>
      <c r="AD6">
        <f t="shared" si="1"/>
        <v>8</v>
      </c>
    </row>
    <row r="7" spans="1:30" x14ac:dyDescent="0.2">
      <c r="A7">
        <v>6</v>
      </c>
      <c r="B7">
        <v>0</v>
      </c>
      <c r="C7">
        <v>3</v>
      </c>
      <c r="D7">
        <v>4</v>
      </c>
      <c r="E7">
        <v>5</v>
      </c>
      <c r="F7">
        <v>0</v>
      </c>
      <c r="G7">
        <v>0</v>
      </c>
      <c r="H7">
        <v>0</v>
      </c>
      <c r="I7">
        <v>0</v>
      </c>
      <c r="J7">
        <v>1</v>
      </c>
      <c r="K7">
        <v>2</v>
      </c>
      <c r="L7">
        <v>0</v>
      </c>
      <c r="M7">
        <v>0</v>
      </c>
      <c r="N7">
        <v>1</v>
      </c>
      <c r="O7">
        <v>1</v>
      </c>
      <c r="P7">
        <v>1</v>
      </c>
      <c r="Q7">
        <v>0</v>
      </c>
      <c r="R7">
        <v>0</v>
      </c>
      <c r="S7">
        <v>0</v>
      </c>
      <c r="T7">
        <v>0</v>
      </c>
      <c r="U7">
        <v>2</v>
      </c>
      <c r="V7">
        <v>0</v>
      </c>
      <c r="W7">
        <v>0</v>
      </c>
      <c r="X7">
        <v>0</v>
      </c>
      <c r="Z7">
        <v>0</v>
      </c>
      <c r="AA7">
        <v>0</v>
      </c>
      <c r="AB7">
        <v>0</v>
      </c>
      <c r="AC7">
        <f t="shared" si="0"/>
        <v>20</v>
      </c>
      <c r="AD7">
        <f t="shared" si="1"/>
        <v>9</v>
      </c>
    </row>
    <row r="8" spans="1:30" x14ac:dyDescent="0.2">
      <c r="A8">
        <v>7</v>
      </c>
      <c r="B8">
        <v>0</v>
      </c>
      <c r="C8">
        <v>5</v>
      </c>
      <c r="D8">
        <v>4</v>
      </c>
      <c r="E8">
        <v>5</v>
      </c>
      <c r="F8">
        <v>0</v>
      </c>
      <c r="G8">
        <v>0</v>
      </c>
      <c r="H8">
        <v>0</v>
      </c>
      <c r="I8">
        <v>0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f t="shared" si="0"/>
        <v>16</v>
      </c>
      <c r="AD8">
        <f t="shared" si="1"/>
        <v>5</v>
      </c>
    </row>
    <row r="9" spans="1:30" x14ac:dyDescent="0.2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2</v>
      </c>
      <c r="R9">
        <v>0</v>
      </c>
      <c r="S9">
        <v>1</v>
      </c>
      <c r="T9">
        <v>0</v>
      </c>
      <c r="U9">
        <v>4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f t="shared" si="0"/>
        <v>8</v>
      </c>
      <c r="AD9">
        <f t="shared" si="1"/>
        <v>4</v>
      </c>
    </row>
    <row r="10" spans="1:30" x14ac:dyDescent="0.2">
      <c r="A10">
        <v>9</v>
      </c>
      <c r="B10">
        <v>0</v>
      </c>
      <c r="C10">
        <v>0</v>
      </c>
      <c r="D10">
        <v>1</v>
      </c>
      <c r="E10">
        <v>3</v>
      </c>
      <c r="F10">
        <v>0</v>
      </c>
      <c r="G10">
        <v>0</v>
      </c>
      <c r="H10">
        <v>0</v>
      </c>
      <c r="I10">
        <v>0</v>
      </c>
      <c r="J10">
        <v>0</v>
      </c>
      <c r="K10">
        <v>5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0</v>
      </c>
      <c r="X10">
        <v>0</v>
      </c>
      <c r="Y10">
        <v>4</v>
      </c>
      <c r="Z10">
        <v>0</v>
      </c>
      <c r="AA10">
        <v>0</v>
      </c>
      <c r="AB10">
        <v>0</v>
      </c>
      <c r="AC10">
        <f>SUM(B10:AB10)</f>
        <v>14</v>
      </c>
      <c r="AD10">
        <f t="shared" si="1"/>
        <v>5</v>
      </c>
    </row>
    <row r="11" spans="1:30" x14ac:dyDescent="0.2">
      <c r="A11">
        <v>10</v>
      </c>
      <c r="B11">
        <v>0</v>
      </c>
      <c r="C11">
        <v>1</v>
      </c>
      <c r="D11">
        <v>4</v>
      </c>
      <c r="E11">
        <v>4</v>
      </c>
      <c r="F11">
        <v>0</v>
      </c>
      <c r="G11">
        <v>0</v>
      </c>
      <c r="H11">
        <v>0</v>
      </c>
      <c r="I11">
        <v>0</v>
      </c>
      <c r="J11">
        <v>2</v>
      </c>
      <c r="K11">
        <v>2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f t="shared" si="0"/>
        <v>14</v>
      </c>
      <c r="AD11">
        <f t="shared" si="1"/>
        <v>6</v>
      </c>
    </row>
    <row r="12" spans="1:30" x14ac:dyDescent="0.2">
      <c r="A12">
        <v>11</v>
      </c>
      <c r="B12">
        <v>1</v>
      </c>
      <c r="C12">
        <v>3</v>
      </c>
      <c r="D12">
        <v>4</v>
      </c>
      <c r="E12">
        <v>1</v>
      </c>
      <c r="F12">
        <v>1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f t="shared" si="0"/>
        <v>11</v>
      </c>
      <c r="AD12">
        <f t="shared" si="1"/>
        <v>6</v>
      </c>
    </row>
    <row r="13" spans="1:30" x14ac:dyDescent="0.2">
      <c r="A13">
        <v>12</v>
      </c>
      <c r="B13">
        <v>2</v>
      </c>
      <c r="C13">
        <v>5</v>
      </c>
      <c r="D13">
        <v>4</v>
      </c>
      <c r="E13">
        <v>4</v>
      </c>
      <c r="F13">
        <v>2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f t="shared" si="0"/>
        <v>18</v>
      </c>
      <c r="AD13">
        <f t="shared" si="1"/>
        <v>6</v>
      </c>
    </row>
    <row r="14" spans="1:30" x14ac:dyDescent="0.2">
      <c r="A14">
        <v>13</v>
      </c>
      <c r="B14">
        <v>2</v>
      </c>
      <c r="C14">
        <v>5</v>
      </c>
      <c r="D14">
        <v>5</v>
      </c>
      <c r="E14">
        <v>2</v>
      </c>
      <c r="F14">
        <v>3</v>
      </c>
      <c r="G14">
        <v>2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f t="shared" si="0"/>
        <v>19</v>
      </c>
      <c r="AD14">
        <f t="shared" si="1"/>
        <v>6</v>
      </c>
    </row>
    <row r="15" spans="1:30" x14ac:dyDescent="0.2">
      <c r="A15">
        <v>14</v>
      </c>
      <c r="B15">
        <v>3</v>
      </c>
      <c r="C15">
        <v>5</v>
      </c>
      <c r="D15">
        <v>5</v>
      </c>
      <c r="E15">
        <v>4</v>
      </c>
      <c r="F15">
        <v>4</v>
      </c>
      <c r="G15">
        <v>3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1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f t="shared" si="0"/>
        <v>28</v>
      </c>
      <c r="AD15">
        <f t="shared" si="1"/>
        <v>10</v>
      </c>
    </row>
    <row r="16" spans="1:30" x14ac:dyDescent="0.2">
      <c r="A16">
        <v>15</v>
      </c>
      <c r="B16">
        <v>3</v>
      </c>
      <c r="C16">
        <v>4</v>
      </c>
      <c r="D16">
        <v>4</v>
      </c>
      <c r="E16">
        <v>5</v>
      </c>
      <c r="F16">
        <v>2</v>
      </c>
      <c r="G16">
        <v>4</v>
      </c>
      <c r="H16">
        <v>0</v>
      </c>
      <c r="I16">
        <v>0</v>
      </c>
      <c r="J16">
        <v>3</v>
      </c>
      <c r="K16">
        <v>3</v>
      </c>
      <c r="L16">
        <v>2</v>
      </c>
      <c r="M16">
        <v>0</v>
      </c>
      <c r="N16">
        <v>2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f t="shared" si="0"/>
        <v>33</v>
      </c>
      <c r="AD16">
        <f t="shared" si="1"/>
        <v>11</v>
      </c>
    </row>
    <row r="17" spans="1:30" x14ac:dyDescent="0.2">
      <c r="A17">
        <v>16</v>
      </c>
      <c r="B17">
        <v>2</v>
      </c>
      <c r="C17">
        <v>3</v>
      </c>
      <c r="D17">
        <v>3</v>
      </c>
      <c r="E17">
        <v>5</v>
      </c>
      <c r="F17">
        <v>0</v>
      </c>
      <c r="G17">
        <v>5</v>
      </c>
      <c r="H17">
        <v>0</v>
      </c>
      <c r="I17">
        <v>4</v>
      </c>
      <c r="J17">
        <v>5</v>
      </c>
      <c r="K17">
        <v>2</v>
      </c>
      <c r="L17">
        <v>2</v>
      </c>
      <c r="M17">
        <v>1</v>
      </c>
      <c r="N17">
        <v>2</v>
      </c>
      <c r="O17">
        <v>1</v>
      </c>
      <c r="P17">
        <v>1</v>
      </c>
      <c r="Q17">
        <v>0</v>
      </c>
      <c r="R17">
        <v>1</v>
      </c>
      <c r="S17">
        <v>0</v>
      </c>
      <c r="T17">
        <v>1</v>
      </c>
      <c r="U17">
        <v>1</v>
      </c>
      <c r="V17">
        <v>0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f t="shared" si="0"/>
        <v>40</v>
      </c>
      <c r="AD17">
        <f t="shared" si="1"/>
        <v>17</v>
      </c>
    </row>
    <row r="18" spans="1:30" x14ac:dyDescent="0.2">
      <c r="A18">
        <v>17</v>
      </c>
      <c r="B18">
        <v>1</v>
      </c>
      <c r="C18">
        <v>2</v>
      </c>
      <c r="D18">
        <v>4</v>
      </c>
      <c r="E18">
        <v>4</v>
      </c>
      <c r="F18">
        <v>1</v>
      </c>
      <c r="G18">
        <v>2</v>
      </c>
      <c r="H18">
        <v>1</v>
      </c>
      <c r="I18">
        <v>4</v>
      </c>
      <c r="J18">
        <v>3</v>
      </c>
      <c r="K18">
        <v>2</v>
      </c>
      <c r="L18">
        <v>3</v>
      </c>
      <c r="M18">
        <v>4</v>
      </c>
      <c r="N18">
        <v>1</v>
      </c>
      <c r="O18">
        <v>1</v>
      </c>
      <c r="P18">
        <v>2</v>
      </c>
      <c r="Q18">
        <v>1</v>
      </c>
      <c r="R18">
        <v>1</v>
      </c>
      <c r="S18">
        <v>0</v>
      </c>
      <c r="T18">
        <v>1</v>
      </c>
      <c r="U18">
        <v>1</v>
      </c>
      <c r="V18">
        <v>0</v>
      </c>
      <c r="W18">
        <v>0</v>
      </c>
      <c r="X18">
        <v>0</v>
      </c>
      <c r="Y18">
        <v>2</v>
      </c>
      <c r="Z18">
        <v>0</v>
      </c>
      <c r="AA18">
        <v>2</v>
      </c>
      <c r="AB18">
        <v>1</v>
      </c>
      <c r="AC18">
        <f t="shared" si="0"/>
        <v>44</v>
      </c>
      <c r="AD18">
        <f t="shared" si="1"/>
        <v>22</v>
      </c>
    </row>
    <row r="19" spans="1:30" x14ac:dyDescent="0.2">
      <c r="A19">
        <v>18</v>
      </c>
      <c r="B19">
        <v>1</v>
      </c>
      <c r="C19">
        <v>1</v>
      </c>
      <c r="D19">
        <v>3</v>
      </c>
      <c r="E19">
        <v>3</v>
      </c>
      <c r="F19">
        <v>1</v>
      </c>
      <c r="G19">
        <v>1</v>
      </c>
      <c r="H19">
        <v>1</v>
      </c>
      <c r="I19">
        <v>3</v>
      </c>
      <c r="J19">
        <v>2</v>
      </c>
      <c r="K19">
        <v>3</v>
      </c>
      <c r="L19">
        <v>3</v>
      </c>
      <c r="M19">
        <v>3</v>
      </c>
      <c r="N19">
        <v>2</v>
      </c>
      <c r="O19">
        <v>1</v>
      </c>
      <c r="P19">
        <v>3</v>
      </c>
      <c r="Q19">
        <v>2</v>
      </c>
      <c r="R19">
        <v>1</v>
      </c>
      <c r="S19">
        <v>0</v>
      </c>
      <c r="T19">
        <v>1</v>
      </c>
      <c r="U19">
        <v>1</v>
      </c>
      <c r="V19">
        <v>0</v>
      </c>
      <c r="W19">
        <v>0</v>
      </c>
      <c r="X19">
        <v>1</v>
      </c>
      <c r="Y19">
        <v>2</v>
      </c>
      <c r="Z19">
        <v>0</v>
      </c>
      <c r="AA19">
        <v>2</v>
      </c>
      <c r="AB19">
        <v>1</v>
      </c>
      <c r="AC19">
        <f t="shared" si="0"/>
        <v>42</v>
      </c>
      <c r="AD19">
        <f t="shared" si="1"/>
        <v>23</v>
      </c>
    </row>
    <row r="20" spans="1:30" x14ac:dyDescent="0.2">
      <c r="A20">
        <v>19</v>
      </c>
      <c r="B20">
        <v>0</v>
      </c>
      <c r="C20">
        <v>0</v>
      </c>
      <c r="D20">
        <v>3</v>
      </c>
      <c r="E20">
        <v>5</v>
      </c>
      <c r="F20">
        <v>0</v>
      </c>
      <c r="G20">
        <v>1</v>
      </c>
      <c r="H20">
        <v>2</v>
      </c>
      <c r="I20">
        <v>3</v>
      </c>
      <c r="J20">
        <v>2</v>
      </c>
      <c r="K20">
        <v>1</v>
      </c>
      <c r="L20">
        <v>2</v>
      </c>
      <c r="M20">
        <v>2</v>
      </c>
      <c r="N20">
        <v>4</v>
      </c>
      <c r="O20">
        <v>1</v>
      </c>
      <c r="P20">
        <v>1</v>
      </c>
      <c r="Q20">
        <v>2</v>
      </c>
      <c r="R20">
        <v>1</v>
      </c>
      <c r="S20">
        <v>1</v>
      </c>
      <c r="T20">
        <v>1</v>
      </c>
      <c r="U20">
        <v>2</v>
      </c>
      <c r="V20">
        <v>1</v>
      </c>
      <c r="W20">
        <v>0</v>
      </c>
      <c r="X20">
        <v>1</v>
      </c>
      <c r="Y20">
        <v>5</v>
      </c>
      <c r="Z20">
        <v>1</v>
      </c>
      <c r="AA20">
        <v>3</v>
      </c>
      <c r="AB20">
        <v>1</v>
      </c>
      <c r="AC20">
        <f t="shared" si="0"/>
        <v>46</v>
      </c>
      <c r="AD20">
        <f t="shared" si="1"/>
        <v>23</v>
      </c>
    </row>
    <row r="21" spans="1:30" x14ac:dyDescent="0.2">
      <c r="A21">
        <v>20</v>
      </c>
      <c r="B21">
        <v>0</v>
      </c>
      <c r="C21">
        <v>0</v>
      </c>
      <c r="D21">
        <v>1</v>
      </c>
      <c r="E21">
        <v>2</v>
      </c>
      <c r="F21">
        <v>0</v>
      </c>
      <c r="G21">
        <v>0</v>
      </c>
      <c r="H21">
        <v>2</v>
      </c>
      <c r="I21">
        <v>2</v>
      </c>
      <c r="J21">
        <v>2</v>
      </c>
      <c r="K21">
        <v>3</v>
      </c>
      <c r="L21">
        <v>4</v>
      </c>
      <c r="M21">
        <v>3</v>
      </c>
      <c r="N21">
        <v>4</v>
      </c>
      <c r="O21">
        <v>2</v>
      </c>
      <c r="P21">
        <v>2</v>
      </c>
      <c r="Q21">
        <v>3</v>
      </c>
      <c r="R21">
        <v>2</v>
      </c>
      <c r="S21">
        <v>2</v>
      </c>
      <c r="T21">
        <v>1</v>
      </c>
      <c r="U21">
        <v>4</v>
      </c>
      <c r="V21">
        <v>1</v>
      </c>
      <c r="W21">
        <v>0</v>
      </c>
      <c r="X21">
        <v>2</v>
      </c>
      <c r="Y21">
        <v>5</v>
      </c>
      <c r="Z21">
        <v>2</v>
      </c>
      <c r="AA21">
        <v>5</v>
      </c>
      <c r="AB21">
        <v>2</v>
      </c>
      <c r="AC21">
        <f t="shared" si="0"/>
        <v>56</v>
      </c>
      <c r="AD21">
        <f t="shared" si="1"/>
        <v>22</v>
      </c>
    </row>
    <row r="22" spans="1:30" x14ac:dyDescent="0.2">
      <c r="A22">
        <v>21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2</v>
      </c>
      <c r="I22">
        <v>2</v>
      </c>
      <c r="J22">
        <v>2</v>
      </c>
      <c r="K22">
        <v>2</v>
      </c>
      <c r="L22">
        <v>4</v>
      </c>
      <c r="M22">
        <v>2</v>
      </c>
      <c r="N22">
        <v>5</v>
      </c>
      <c r="O22">
        <v>3</v>
      </c>
      <c r="P22">
        <v>3</v>
      </c>
      <c r="Q22">
        <v>3</v>
      </c>
      <c r="R22">
        <v>2</v>
      </c>
      <c r="S22">
        <v>2</v>
      </c>
      <c r="T22">
        <v>2</v>
      </c>
      <c r="U22">
        <v>4</v>
      </c>
      <c r="V22">
        <v>3</v>
      </c>
      <c r="W22">
        <v>1</v>
      </c>
      <c r="X22">
        <v>3</v>
      </c>
      <c r="Y22">
        <v>5</v>
      </c>
      <c r="Z22">
        <v>3</v>
      </c>
      <c r="AA22">
        <v>5</v>
      </c>
      <c r="AB22">
        <v>2</v>
      </c>
      <c r="AC22">
        <f t="shared" si="0"/>
        <v>62</v>
      </c>
      <c r="AD22">
        <f t="shared" si="1"/>
        <v>23</v>
      </c>
    </row>
    <row r="23" spans="1:30" x14ac:dyDescent="0.2">
      <c r="A23">
        <v>22</v>
      </c>
      <c r="B23">
        <v>0</v>
      </c>
      <c r="C23">
        <v>0</v>
      </c>
      <c r="D23">
        <v>0</v>
      </c>
      <c r="E23">
        <v>1</v>
      </c>
      <c r="F23">
        <v>0</v>
      </c>
      <c r="G23">
        <v>0</v>
      </c>
      <c r="H23">
        <v>3</v>
      </c>
      <c r="I23">
        <v>2</v>
      </c>
      <c r="J23">
        <v>3</v>
      </c>
      <c r="K23">
        <v>4</v>
      </c>
      <c r="L23">
        <v>5</v>
      </c>
      <c r="M23">
        <v>1</v>
      </c>
      <c r="N23">
        <v>5</v>
      </c>
      <c r="O23">
        <v>3</v>
      </c>
      <c r="P23">
        <v>4</v>
      </c>
      <c r="Q23">
        <v>3</v>
      </c>
      <c r="R23">
        <v>3</v>
      </c>
      <c r="S23">
        <v>2</v>
      </c>
      <c r="T23">
        <v>3</v>
      </c>
      <c r="U23">
        <v>4</v>
      </c>
      <c r="V23">
        <v>4</v>
      </c>
      <c r="W23">
        <v>2</v>
      </c>
      <c r="X23">
        <v>4</v>
      </c>
      <c r="Y23">
        <v>5</v>
      </c>
      <c r="Z23">
        <v>4</v>
      </c>
      <c r="AA23">
        <v>5</v>
      </c>
      <c r="AB23">
        <v>2</v>
      </c>
      <c r="AC23">
        <f>SUM(B23:AB23)</f>
        <v>72</v>
      </c>
      <c r="AD23">
        <f t="shared" si="1"/>
        <v>22</v>
      </c>
    </row>
    <row r="24" spans="1:30" x14ac:dyDescent="0.2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0</v>
      </c>
      <c r="AA24">
        <v>2</v>
      </c>
      <c r="AB24">
        <v>0</v>
      </c>
      <c r="AC24">
        <f t="shared" si="0"/>
        <v>4</v>
      </c>
      <c r="AD24">
        <f t="shared" si="1"/>
        <v>3</v>
      </c>
    </row>
    <row r="25" spans="1:30" x14ac:dyDescent="0.2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2</v>
      </c>
      <c r="L25">
        <v>0</v>
      </c>
      <c r="M25">
        <v>0</v>
      </c>
      <c r="N25">
        <v>1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2</v>
      </c>
      <c r="Y25">
        <v>2</v>
      </c>
      <c r="Z25">
        <v>1</v>
      </c>
      <c r="AA25">
        <v>5</v>
      </c>
      <c r="AB25">
        <v>0</v>
      </c>
      <c r="AC25">
        <f t="shared" si="0"/>
        <v>15</v>
      </c>
      <c r="AD25">
        <f t="shared" si="1"/>
        <v>8</v>
      </c>
    </row>
    <row r="26" spans="1:30" x14ac:dyDescent="0.2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1</v>
      </c>
      <c r="L26">
        <v>0</v>
      </c>
      <c r="M26">
        <v>0</v>
      </c>
      <c r="N26">
        <v>2</v>
      </c>
      <c r="O26">
        <v>1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0</v>
      </c>
      <c r="X26">
        <v>1</v>
      </c>
      <c r="Y26">
        <v>1</v>
      </c>
      <c r="Z26">
        <v>0</v>
      </c>
      <c r="AA26">
        <v>3</v>
      </c>
      <c r="AB26">
        <v>0</v>
      </c>
      <c r="AC26">
        <f t="shared" si="0"/>
        <v>11</v>
      </c>
      <c r="AD26">
        <f t="shared" si="1"/>
        <v>8</v>
      </c>
    </row>
    <row r="27" spans="1:30" x14ac:dyDescent="0.2">
      <c r="A27">
        <v>26</v>
      </c>
      <c r="B27">
        <v>0</v>
      </c>
      <c r="C27">
        <v>0</v>
      </c>
      <c r="D27">
        <v>0</v>
      </c>
      <c r="E27">
        <v>1</v>
      </c>
      <c r="F27">
        <v>0</v>
      </c>
      <c r="G27">
        <v>0</v>
      </c>
      <c r="H27">
        <v>1</v>
      </c>
      <c r="I27">
        <v>0</v>
      </c>
      <c r="J27">
        <v>1</v>
      </c>
      <c r="K27">
        <v>2</v>
      </c>
      <c r="L27">
        <v>2</v>
      </c>
      <c r="M27">
        <v>1</v>
      </c>
      <c r="N27">
        <v>3</v>
      </c>
      <c r="O27">
        <v>2</v>
      </c>
      <c r="P27">
        <v>1</v>
      </c>
      <c r="Q27">
        <v>2</v>
      </c>
      <c r="R27">
        <v>2</v>
      </c>
      <c r="S27">
        <v>1</v>
      </c>
      <c r="T27">
        <v>1</v>
      </c>
      <c r="U27">
        <v>3</v>
      </c>
      <c r="V27">
        <v>2</v>
      </c>
      <c r="W27">
        <v>1</v>
      </c>
      <c r="X27">
        <v>4</v>
      </c>
      <c r="Y27">
        <v>4</v>
      </c>
      <c r="Z27">
        <v>2</v>
      </c>
      <c r="AA27">
        <v>5</v>
      </c>
      <c r="AB27">
        <v>2</v>
      </c>
      <c r="AC27">
        <f t="shared" si="0"/>
        <v>43</v>
      </c>
      <c r="AD27">
        <f t="shared" si="1"/>
        <v>21</v>
      </c>
    </row>
    <row r="28" spans="1:30" x14ac:dyDescent="0.2">
      <c r="A28">
        <v>27</v>
      </c>
      <c r="B28">
        <v>0</v>
      </c>
      <c r="C28">
        <v>0</v>
      </c>
      <c r="D28">
        <v>0</v>
      </c>
      <c r="E28">
        <v>1</v>
      </c>
      <c r="F28">
        <v>0</v>
      </c>
      <c r="G28">
        <v>0</v>
      </c>
      <c r="H28">
        <v>1</v>
      </c>
      <c r="I28">
        <v>1</v>
      </c>
      <c r="J28">
        <v>2</v>
      </c>
      <c r="K28">
        <v>3</v>
      </c>
      <c r="L28">
        <v>4</v>
      </c>
      <c r="M28">
        <v>1</v>
      </c>
      <c r="N28">
        <v>4</v>
      </c>
      <c r="O28">
        <v>4</v>
      </c>
      <c r="P28">
        <v>1</v>
      </c>
      <c r="Q28">
        <v>3</v>
      </c>
      <c r="R28">
        <v>3</v>
      </c>
      <c r="S28">
        <v>1</v>
      </c>
      <c r="T28">
        <v>2</v>
      </c>
      <c r="U28">
        <v>5</v>
      </c>
      <c r="V28">
        <v>3</v>
      </c>
      <c r="W28">
        <v>2</v>
      </c>
      <c r="X28">
        <v>5</v>
      </c>
      <c r="Y28">
        <v>5</v>
      </c>
      <c r="Z28">
        <v>4</v>
      </c>
      <c r="AA28">
        <v>5</v>
      </c>
      <c r="AB28">
        <v>3</v>
      </c>
      <c r="AC28">
        <f t="shared" si="0"/>
        <v>63</v>
      </c>
      <c r="AD28">
        <f t="shared" si="1"/>
        <v>22</v>
      </c>
    </row>
    <row r="29" spans="1:30" x14ac:dyDescent="0.2">
      <c r="A29">
        <v>28</v>
      </c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1</v>
      </c>
      <c r="I29">
        <v>1</v>
      </c>
      <c r="J29">
        <v>2</v>
      </c>
      <c r="K29">
        <v>4</v>
      </c>
      <c r="L29">
        <v>3</v>
      </c>
      <c r="M29">
        <v>1</v>
      </c>
      <c r="N29">
        <v>4</v>
      </c>
      <c r="O29">
        <v>3</v>
      </c>
      <c r="P29">
        <v>2</v>
      </c>
      <c r="Q29">
        <v>4</v>
      </c>
      <c r="R29">
        <v>4</v>
      </c>
      <c r="S29">
        <v>2</v>
      </c>
      <c r="T29">
        <v>4</v>
      </c>
      <c r="U29">
        <v>4</v>
      </c>
      <c r="V29">
        <v>3</v>
      </c>
      <c r="W29">
        <v>3</v>
      </c>
      <c r="X29">
        <v>5</v>
      </c>
      <c r="Y29">
        <v>5</v>
      </c>
      <c r="Z29">
        <v>5</v>
      </c>
      <c r="AA29">
        <v>5</v>
      </c>
      <c r="AB29">
        <v>4</v>
      </c>
      <c r="AC29">
        <f t="shared" si="0"/>
        <v>70</v>
      </c>
      <c r="AD29">
        <f t="shared" si="1"/>
        <v>22</v>
      </c>
    </row>
    <row r="30" spans="1:30" x14ac:dyDescent="0.2">
      <c r="A30">
        <v>29</v>
      </c>
      <c r="B30">
        <v>0</v>
      </c>
      <c r="C30">
        <v>1</v>
      </c>
      <c r="D30">
        <v>1</v>
      </c>
      <c r="E30">
        <v>1</v>
      </c>
      <c r="F30">
        <v>1</v>
      </c>
      <c r="G30">
        <v>1</v>
      </c>
      <c r="H30">
        <v>2</v>
      </c>
      <c r="I30">
        <v>2</v>
      </c>
      <c r="J30">
        <v>3</v>
      </c>
      <c r="K30">
        <v>4</v>
      </c>
      <c r="L30">
        <v>5</v>
      </c>
      <c r="M30">
        <v>3</v>
      </c>
      <c r="N30">
        <v>5</v>
      </c>
      <c r="O30">
        <v>5</v>
      </c>
      <c r="P30">
        <v>4</v>
      </c>
      <c r="Q30">
        <v>5</v>
      </c>
      <c r="R30">
        <v>5</v>
      </c>
      <c r="S30">
        <v>2</v>
      </c>
      <c r="T30">
        <v>3</v>
      </c>
      <c r="U30">
        <v>3</v>
      </c>
      <c r="V30">
        <v>4</v>
      </c>
      <c r="W30">
        <v>4</v>
      </c>
      <c r="X30">
        <v>5</v>
      </c>
      <c r="Y30">
        <v>5</v>
      </c>
      <c r="Z30">
        <v>4</v>
      </c>
      <c r="AA30">
        <v>5</v>
      </c>
      <c r="AB30">
        <v>4</v>
      </c>
      <c r="AC30">
        <f t="shared" si="0"/>
        <v>87</v>
      </c>
      <c r="AD30">
        <f t="shared" si="1"/>
        <v>26</v>
      </c>
    </row>
    <row r="31" spans="1:30" x14ac:dyDescent="0.2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2</v>
      </c>
      <c r="J31">
        <v>3</v>
      </c>
      <c r="K31">
        <v>3</v>
      </c>
      <c r="L31">
        <v>3</v>
      </c>
      <c r="M31">
        <v>5</v>
      </c>
      <c r="N31">
        <v>5</v>
      </c>
      <c r="O31">
        <v>4</v>
      </c>
      <c r="P31">
        <v>5</v>
      </c>
      <c r="Q31">
        <v>5</v>
      </c>
      <c r="R31">
        <v>3</v>
      </c>
      <c r="S31">
        <v>5</v>
      </c>
      <c r="T31">
        <v>5</v>
      </c>
      <c r="U31">
        <v>5</v>
      </c>
      <c r="V31">
        <v>5</v>
      </c>
      <c r="W31">
        <v>5</v>
      </c>
      <c r="X31">
        <v>5</v>
      </c>
      <c r="Y31">
        <v>5</v>
      </c>
      <c r="Z31">
        <v>5</v>
      </c>
      <c r="AA31">
        <v>5</v>
      </c>
      <c r="AB31">
        <v>5</v>
      </c>
      <c r="AC31">
        <f t="shared" si="0"/>
        <v>89</v>
      </c>
      <c r="AD31">
        <f t="shared" si="1"/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4E0ED-51ED-064D-AC3B-C44F09C42812}">
  <dimension ref="A1:N31"/>
  <sheetViews>
    <sheetView workbookViewId="0">
      <selection activeCell="N21" sqref="N21"/>
    </sheetView>
  </sheetViews>
  <sheetFormatPr baseColWidth="10" defaultRowHeight="16" x14ac:dyDescent="0.2"/>
  <cols>
    <col min="1" max="1" width="7.33203125" bestFit="1" customWidth="1"/>
    <col min="2" max="2" width="6.1640625" bestFit="1" customWidth="1"/>
    <col min="3" max="4" width="4.1640625" bestFit="1" customWidth="1"/>
    <col min="5" max="5" width="6.1640625" bestFit="1" customWidth="1"/>
    <col min="6" max="7" width="4.1640625" bestFit="1" customWidth="1"/>
    <col min="8" max="9" width="5.1640625" bestFit="1" customWidth="1"/>
    <col min="10" max="10" width="5.5" bestFit="1" customWidth="1"/>
    <col min="11" max="12" width="5.1640625" bestFit="1" customWidth="1"/>
  </cols>
  <sheetData>
    <row r="1" spans="1:14" s="1" customFormat="1" x14ac:dyDescent="0.2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88</v>
      </c>
      <c r="N1" s="1" t="s">
        <v>89</v>
      </c>
    </row>
    <row r="2" spans="1:14" x14ac:dyDescent="0.2">
      <c r="A2">
        <v>1</v>
      </c>
      <c r="B2">
        <v>0.3</v>
      </c>
      <c r="C2">
        <v>934</v>
      </c>
      <c r="D2">
        <v>48</v>
      </c>
      <c r="E2">
        <v>0.84</v>
      </c>
      <c r="F2">
        <v>7.9</v>
      </c>
      <c r="G2">
        <v>45</v>
      </c>
      <c r="H2">
        <v>0.01</v>
      </c>
      <c r="I2">
        <v>0.2</v>
      </c>
      <c r="J2">
        <v>0</v>
      </c>
      <c r="K2">
        <v>12.2</v>
      </c>
      <c r="L2">
        <v>2.7</v>
      </c>
      <c r="M2">
        <v>88</v>
      </c>
      <c r="N2">
        <v>7</v>
      </c>
    </row>
    <row r="3" spans="1:14" x14ac:dyDescent="0.2">
      <c r="A3">
        <v>2</v>
      </c>
      <c r="B3">
        <v>2.2000000000000002</v>
      </c>
      <c r="C3">
        <v>932</v>
      </c>
      <c r="D3">
        <v>3</v>
      </c>
      <c r="E3">
        <v>1</v>
      </c>
      <c r="F3">
        <v>8</v>
      </c>
      <c r="G3">
        <v>40</v>
      </c>
      <c r="H3">
        <v>0.02</v>
      </c>
      <c r="I3">
        <v>0.2</v>
      </c>
      <c r="J3">
        <v>0.1</v>
      </c>
      <c r="K3">
        <v>10.3</v>
      </c>
      <c r="L3">
        <v>1.9</v>
      </c>
      <c r="M3">
        <v>94</v>
      </c>
      <c r="N3">
        <v>14</v>
      </c>
    </row>
    <row r="4" spans="1:14" x14ac:dyDescent="0.2">
      <c r="A4">
        <v>3</v>
      </c>
      <c r="B4">
        <v>10.199999999999999</v>
      </c>
      <c r="C4">
        <v>914</v>
      </c>
      <c r="D4">
        <v>3.7</v>
      </c>
      <c r="E4">
        <v>1.8</v>
      </c>
      <c r="F4">
        <v>8.3000000000000007</v>
      </c>
      <c r="G4">
        <v>52</v>
      </c>
      <c r="H4">
        <v>0.05</v>
      </c>
      <c r="I4">
        <v>0.22</v>
      </c>
      <c r="J4">
        <v>0.05</v>
      </c>
      <c r="K4">
        <v>10.5</v>
      </c>
      <c r="L4">
        <v>3.5</v>
      </c>
      <c r="M4">
        <v>102</v>
      </c>
      <c r="N4">
        <v>18</v>
      </c>
    </row>
    <row r="5" spans="1:14" x14ac:dyDescent="0.2">
      <c r="A5">
        <v>4</v>
      </c>
      <c r="B5">
        <v>18.5</v>
      </c>
      <c r="C5">
        <v>854</v>
      </c>
      <c r="D5">
        <v>3.2</v>
      </c>
      <c r="E5">
        <v>2.5299999999999998</v>
      </c>
      <c r="F5">
        <v>8</v>
      </c>
      <c r="G5">
        <v>72</v>
      </c>
      <c r="H5">
        <v>0.1</v>
      </c>
      <c r="I5">
        <v>0.21</v>
      </c>
      <c r="J5">
        <v>0</v>
      </c>
      <c r="K5">
        <v>11</v>
      </c>
      <c r="L5">
        <v>1.3</v>
      </c>
      <c r="M5">
        <v>100</v>
      </c>
      <c r="N5">
        <v>28</v>
      </c>
    </row>
    <row r="6" spans="1:14" x14ac:dyDescent="0.2">
      <c r="A6">
        <v>5</v>
      </c>
      <c r="B6">
        <v>21.5</v>
      </c>
      <c r="C6">
        <v>849</v>
      </c>
      <c r="D6">
        <v>2.2999999999999998</v>
      </c>
      <c r="E6">
        <v>2.64</v>
      </c>
      <c r="F6">
        <v>8.1</v>
      </c>
      <c r="G6">
        <v>84</v>
      </c>
      <c r="H6">
        <v>0.38</v>
      </c>
      <c r="I6">
        <v>0.52</v>
      </c>
      <c r="J6">
        <v>0.2</v>
      </c>
      <c r="K6">
        <v>8</v>
      </c>
      <c r="L6">
        <v>6.2</v>
      </c>
      <c r="M6">
        <v>106</v>
      </c>
      <c r="N6">
        <v>39</v>
      </c>
    </row>
    <row r="7" spans="1:14" x14ac:dyDescent="0.2">
      <c r="A7">
        <v>6</v>
      </c>
      <c r="B7">
        <v>32.4</v>
      </c>
      <c r="C7">
        <v>846</v>
      </c>
      <c r="D7">
        <v>3.2</v>
      </c>
      <c r="E7">
        <v>2.86</v>
      </c>
      <c r="F7">
        <v>7.9</v>
      </c>
      <c r="G7">
        <v>60</v>
      </c>
      <c r="H7">
        <v>0.2</v>
      </c>
      <c r="I7">
        <v>0.15</v>
      </c>
      <c r="J7">
        <v>0</v>
      </c>
      <c r="K7">
        <v>10.199999999999999</v>
      </c>
      <c r="L7">
        <v>5.3</v>
      </c>
      <c r="M7">
        <v>112</v>
      </c>
      <c r="N7">
        <v>51</v>
      </c>
    </row>
    <row r="8" spans="1:14" x14ac:dyDescent="0.2">
      <c r="A8">
        <v>7</v>
      </c>
      <c r="B8">
        <v>36.799999999999997</v>
      </c>
      <c r="C8">
        <v>841</v>
      </c>
      <c r="D8">
        <v>6.6</v>
      </c>
      <c r="E8">
        <v>4</v>
      </c>
      <c r="F8">
        <v>8.1</v>
      </c>
      <c r="G8">
        <v>88</v>
      </c>
      <c r="H8">
        <v>7.0000000000000007E-2</v>
      </c>
      <c r="I8">
        <v>0.15</v>
      </c>
      <c r="J8">
        <v>0</v>
      </c>
      <c r="K8">
        <v>11.1</v>
      </c>
      <c r="L8">
        <v>2.2000000000000002</v>
      </c>
      <c r="M8">
        <v>114</v>
      </c>
      <c r="N8">
        <v>61</v>
      </c>
    </row>
    <row r="9" spans="1:14" x14ac:dyDescent="0.2">
      <c r="A9">
        <v>8</v>
      </c>
      <c r="B9">
        <v>49.1</v>
      </c>
      <c r="C9">
        <v>792</v>
      </c>
      <c r="D9">
        <v>2.5</v>
      </c>
      <c r="E9">
        <v>1.3</v>
      </c>
      <c r="F9">
        <v>8.1</v>
      </c>
      <c r="G9">
        <v>94</v>
      </c>
      <c r="H9">
        <v>0.2</v>
      </c>
      <c r="I9">
        <v>0.41</v>
      </c>
      <c r="J9">
        <v>0.12</v>
      </c>
      <c r="K9">
        <v>7</v>
      </c>
      <c r="L9">
        <v>8.1</v>
      </c>
      <c r="M9">
        <v>110</v>
      </c>
      <c r="N9">
        <v>76</v>
      </c>
    </row>
    <row r="10" spans="1:14" x14ac:dyDescent="0.2">
      <c r="A10">
        <v>9</v>
      </c>
      <c r="B10">
        <v>70.5</v>
      </c>
      <c r="C10">
        <v>752</v>
      </c>
      <c r="D10">
        <v>1.2</v>
      </c>
      <c r="E10">
        <v>4.8</v>
      </c>
      <c r="F10">
        <v>8</v>
      </c>
      <c r="G10">
        <v>90</v>
      </c>
      <c r="H10">
        <v>0.3</v>
      </c>
      <c r="I10">
        <v>0.82</v>
      </c>
      <c r="J10">
        <v>0.12</v>
      </c>
      <c r="K10">
        <v>7.2</v>
      </c>
      <c r="L10">
        <v>5.2</v>
      </c>
      <c r="M10">
        <v>136</v>
      </c>
      <c r="N10">
        <v>100</v>
      </c>
    </row>
    <row r="11" spans="1:14" x14ac:dyDescent="0.2">
      <c r="A11">
        <v>10</v>
      </c>
      <c r="B11">
        <v>99</v>
      </c>
      <c r="C11">
        <v>617</v>
      </c>
      <c r="D11">
        <v>9.9</v>
      </c>
      <c r="E11">
        <v>10</v>
      </c>
      <c r="F11">
        <v>7.7</v>
      </c>
      <c r="G11">
        <v>82</v>
      </c>
      <c r="H11">
        <v>0.06</v>
      </c>
      <c r="I11">
        <v>0.75</v>
      </c>
      <c r="J11">
        <v>0.01</v>
      </c>
      <c r="K11">
        <v>10</v>
      </c>
      <c r="L11">
        <v>4.3</v>
      </c>
      <c r="M11">
        <v>168</v>
      </c>
      <c r="N11">
        <v>112</v>
      </c>
    </row>
    <row r="12" spans="1:14" x14ac:dyDescent="0.2">
      <c r="A12">
        <v>11</v>
      </c>
      <c r="B12">
        <v>123.4</v>
      </c>
      <c r="C12">
        <v>483</v>
      </c>
      <c r="D12">
        <v>4.0999999999999996</v>
      </c>
      <c r="E12">
        <v>19.899999999999999</v>
      </c>
      <c r="F12">
        <v>8.1</v>
      </c>
      <c r="G12">
        <v>96</v>
      </c>
      <c r="H12">
        <v>0.3</v>
      </c>
      <c r="I12">
        <v>1.6</v>
      </c>
      <c r="J12">
        <v>0</v>
      </c>
      <c r="K12">
        <v>11.5</v>
      </c>
      <c r="L12">
        <v>2.7</v>
      </c>
      <c r="M12">
        <v>186</v>
      </c>
      <c r="N12">
        <v>130</v>
      </c>
    </row>
    <row r="13" spans="1:14" x14ac:dyDescent="0.2">
      <c r="A13">
        <v>12</v>
      </c>
      <c r="B13">
        <v>132.4</v>
      </c>
      <c r="C13">
        <v>477</v>
      </c>
      <c r="D13">
        <v>1.6</v>
      </c>
      <c r="E13">
        <v>20</v>
      </c>
      <c r="F13">
        <v>7.9</v>
      </c>
      <c r="G13">
        <v>86</v>
      </c>
      <c r="H13">
        <v>0.04</v>
      </c>
      <c r="I13">
        <v>0.5</v>
      </c>
      <c r="J13">
        <v>0</v>
      </c>
      <c r="K13">
        <v>12.2</v>
      </c>
      <c r="L13">
        <v>3</v>
      </c>
      <c r="M13">
        <v>205</v>
      </c>
      <c r="N13">
        <v>145</v>
      </c>
    </row>
    <row r="14" spans="1:14" x14ac:dyDescent="0.2">
      <c r="A14">
        <v>13</v>
      </c>
      <c r="B14">
        <v>143.6</v>
      </c>
      <c r="C14">
        <v>450</v>
      </c>
      <c r="D14">
        <v>2.1</v>
      </c>
      <c r="E14">
        <v>21.1</v>
      </c>
      <c r="F14">
        <v>8.1</v>
      </c>
      <c r="G14">
        <v>98</v>
      </c>
      <c r="H14">
        <v>0.06</v>
      </c>
      <c r="I14">
        <v>0.52</v>
      </c>
      <c r="J14">
        <v>0</v>
      </c>
      <c r="K14">
        <v>12.4</v>
      </c>
      <c r="L14">
        <v>2.4</v>
      </c>
      <c r="M14">
        <v>222</v>
      </c>
      <c r="N14">
        <v>167</v>
      </c>
    </row>
    <row r="15" spans="1:14" x14ac:dyDescent="0.2">
      <c r="A15">
        <v>14</v>
      </c>
      <c r="B15">
        <v>152.19999999999999</v>
      </c>
      <c r="C15">
        <v>434</v>
      </c>
      <c r="D15">
        <v>1.2</v>
      </c>
      <c r="E15">
        <v>21.2</v>
      </c>
      <c r="F15">
        <v>8.3000000000000007</v>
      </c>
      <c r="G15">
        <v>98</v>
      </c>
      <c r="H15">
        <v>0.27</v>
      </c>
      <c r="I15">
        <v>1.23</v>
      </c>
      <c r="J15">
        <v>0</v>
      </c>
      <c r="K15">
        <v>12.3</v>
      </c>
      <c r="L15">
        <v>3.8</v>
      </c>
      <c r="M15">
        <v>228</v>
      </c>
      <c r="N15">
        <v>182</v>
      </c>
    </row>
    <row r="16" spans="1:14" x14ac:dyDescent="0.2">
      <c r="A16">
        <v>15</v>
      </c>
      <c r="B16">
        <v>164.5</v>
      </c>
      <c r="C16">
        <v>415</v>
      </c>
      <c r="D16">
        <v>0.5</v>
      </c>
      <c r="E16">
        <v>23</v>
      </c>
      <c r="F16">
        <v>8.6</v>
      </c>
      <c r="G16">
        <v>86</v>
      </c>
      <c r="H16">
        <v>0.4</v>
      </c>
      <c r="I16">
        <v>1</v>
      </c>
      <c r="J16">
        <v>0</v>
      </c>
      <c r="K16">
        <v>11.7</v>
      </c>
      <c r="L16">
        <v>2.1</v>
      </c>
      <c r="M16">
        <v>252</v>
      </c>
      <c r="N16">
        <v>190</v>
      </c>
    </row>
    <row r="17" spans="1:14" x14ac:dyDescent="0.2">
      <c r="A17">
        <v>16</v>
      </c>
      <c r="B17">
        <v>185.9</v>
      </c>
      <c r="C17">
        <v>375</v>
      </c>
      <c r="D17">
        <v>2</v>
      </c>
      <c r="E17">
        <v>16.100000000000001</v>
      </c>
      <c r="F17">
        <v>8</v>
      </c>
      <c r="G17">
        <v>88</v>
      </c>
      <c r="H17">
        <v>0.2</v>
      </c>
      <c r="I17">
        <v>2</v>
      </c>
      <c r="J17">
        <v>0.05</v>
      </c>
      <c r="K17">
        <v>10.3</v>
      </c>
      <c r="L17">
        <v>2.7</v>
      </c>
      <c r="M17">
        <v>266</v>
      </c>
      <c r="N17">
        <v>209</v>
      </c>
    </row>
    <row r="18" spans="1:14" x14ac:dyDescent="0.2">
      <c r="A18">
        <v>17</v>
      </c>
      <c r="B18">
        <v>198.5</v>
      </c>
      <c r="C18">
        <v>348</v>
      </c>
      <c r="D18">
        <v>0.5</v>
      </c>
      <c r="E18">
        <v>24.3</v>
      </c>
      <c r="F18">
        <v>8</v>
      </c>
      <c r="G18">
        <v>92</v>
      </c>
      <c r="H18">
        <v>0.2</v>
      </c>
      <c r="I18">
        <v>2.5</v>
      </c>
      <c r="J18">
        <v>0.2</v>
      </c>
      <c r="K18">
        <v>10.199999999999999</v>
      </c>
      <c r="L18">
        <v>4.5999999999999996</v>
      </c>
      <c r="M18">
        <v>245</v>
      </c>
      <c r="N18">
        <v>203</v>
      </c>
    </row>
    <row r="19" spans="1:14" x14ac:dyDescent="0.2">
      <c r="A19">
        <v>18</v>
      </c>
      <c r="B19">
        <v>211</v>
      </c>
      <c r="C19">
        <v>332</v>
      </c>
      <c r="D19">
        <v>0.8</v>
      </c>
      <c r="E19">
        <v>25</v>
      </c>
      <c r="F19">
        <v>8</v>
      </c>
      <c r="G19">
        <v>90</v>
      </c>
      <c r="H19">
        <v>0.5</v>
      </c>
      <c r="I19">
        <v>2.2000000000000002</v>
      </c>
      <c r="J19">
        <v>0.2</v>
      </c>
      <c r="K19">
        <v>10.3</v>
      </c>
      <c r="L19">
        <v>2.8</v>
      </c>
      <c r="M19">
        <v>225</v>
      </c>
      <c r="N19">
        <v>200</v>
      </c>
    </row>
    <row r="20" spans="1:14" x14ac:dyDescent="0.2">
      <c r="A20">
        <v>19</v>
      </c>
      <c r="B20">
        <v>224.6</v>
      </c>
      <c r="C20">
        <v>310</v>
      </c>
      <c r="D20">
        <v>0.5</v>
      </c>
      <c r="E20">
        <v>25.9</v>
      </c>
      <c r="F20">
        <v>8.1</v>
      </c>
      <c r="G20">
        <v>84</v>
      </c>
      <c r="H20">
        <v>0.6</v>
      </c>
      <c r="I20">
        <v>2.2000000000000002</v>
      </c>
      <c r="J20">
        <v>0.15</v>
      </c>
      <c r="K20">
        <v>10.6</v>
      </c>
      <c r="L20">
        <v>3.3</v>
      </c>
      <c r="M20">
        <v>206</v>
      </c>
      <c r="N20">
        <v>194</v>
      </c>
    </row>
    <row r="21" spans="1:14" x14ac:dyDescent="0.2">
      <c r="A21">
        <v>20</v>
      </c>
      <c r="B21">
        <v>247.7</v>
      </c>
      <c r="C21">
        <v>286</v>
      </c>
      <c r="D21">
        <v>0.8</v>
      </c>
      <c r="E21">
        <v>26.8</v>
      </c>
      <c r="F21">
        <v>8</v>
      </c>
      <c r="G21">
        <v>86</v>
      </c>
      <c r="H21">
        <v>0.3</v>
      </c>
      <c r="I21">
        <v>3</v>
      </c>
      <c r="J21">
        <v>0.3</v>
      </c>
      <c r="K21">
        <v>10.3</v>
      </c>
      <c r="L21">
        <v>2.8</v>
      </c>
      <c r="M21">
        <v>189</v>
      </c>
      <c r="N21">
        <v>193</v>
      </c>
    </row>
    <row r="22" spans="1:14" x14ac:dyDescent="0.2">
      <c r="A22">
        <v>21</v>
      </c>
      <c r="B22">
        <v>281.2</v>
      </c>
      <c r="C22">
        <v>262</v>
      </c>
      <c r="D22">
        <v>1</v>
      </c>
      <c r="E22">
        <v>27.2</v>
      </c>
      <c r="F22">
        <v>7.9</v>
      </c>
      <c r="G22">
        <v>85</v>
      </c>
      <c r="H22">
        <v>0.2</v>
      </c>
      <c r="I22">
        <v>2.2000000000000002</v>
      </c>
      <c r="J22">
        <v>0.1</v>
      </c>
      <c r="K22">
        <v>9</v>
      </c>
      <c r="L22">
        <v>4.0999999999999996</v>
      </c>
      <c r="M22">
        <v>187</v>
      </c>
      <c r="N22">
        <v>201</v>
      </c>
    </row>
    <row r="23" spans="1:14" x14ac:dyDescent="0.2">
      <c r="A23">
        <v>22</v>
      </c>
      <c r="B23">
        <v>294</v>
      </c>
      <c r="C23">
        <v>254</v>
      </c>
      <c r="D23">
        <v>1.4</v>
      </c>
      <c r="E23">
        <v>27.9</v>
      </c>
      <c r="F23">
        <v>8.1</v>
      </c>
      <c r="G23">
        <v>88</v>
      </c>
      <c r="H23">
        <v>0.2</v>
      </c>
      <c r="I23">
        <v>1.62</v>
      </c>
      <c r="J23">
        <v>7.0000000000000007E-2</v>
      </c>
      <c r="K23">
        <v>9.1</v>
      </c>
      <c r="L23">
        <v>4.8</v>
      </c>
      <c r="M23">
        <v>192</v>
      </c>
      <c r="N23">
        <v>212</v>
      </c>
    </row>
    <row r="24" spans="1:14" x14ac:dyDescent="0.2">
      <c r="A24">
        <v>23</v>
      </c>
      <c r="B24">
        <v>304.3</v>
      </c>
      <c r="C24">
        <v>246</v>
      </c>
      <c r="D24">
        <v>1.2</v>
      </c>
      <c r="E24">
        <v>28.8</v>
      </c>
      <c r="F24">
        <v>8.1</v>
      </c>
      <c r="G24">
        <v>97</v>
      </c>
      <c r="H24">
        <v>2.6</v>
      </c>
      <c r="I24">
        <v>3.5</v>
      </c>
      <c r="J24">
        <v>1.1499999999999999</v>
      </c>
      <c r="K24">
        <v>6.3</v>
      </c>
      <c r="L24">
        <v>16.399999999999999</v>
      </c>
      <c r="M24">
        <v>192</v>
      </c>
      <c r="N24">
        <v>228</v>
      </c>
    </row>
    <row r="25" spans="1:14" x14ac:dyDescent="0.2">
      <c r="A25">
        <v>24</v>
      </c>
      <c r="B25">
        <v>314.7</v>
      </c>
      <c r="C25">
        <v>241</v>
      </c>
      <c r="D25">
        <v>0.3</v>
      </c>
      <c r="E25">
        <v>29.76</v>
      </c>
      <c r="F25">
        <v>8</v>
      </c>
      <c r="G25">
        <v>99</v>
      </c>
      <c r="H25">
        <v>1.4</v>
      </c>
      <c r="I25">
        <v>2.5</v>
      </c>
      <c r="J25">
        <v>0.6</v>
      </c>
      <c r="K25">
        <v>5.2</v>
      </c>
      <c r="L25">
        <v>12.3</v>
      </c>
      <c r="M25">
        <v>179</v>
      </c>
      <c r="N25">
        <v>233</v>
      </c>
    </row>
    <row r="26" spans="1:14" x14ac:dyDescent="0.2">
      <c r="A26">
        <v>25</v>
      </c>
      <c r="B26">
        <v>327.8</v>
      </c>
      <c r="C26">
        <v>231</v>
      </c>
      <c r="D26">
        <v>0.5</v>
      </c>
      <c r="E26">
        <v>38.700000000000003</v>
      </c>
      <c r="F26">
        <v>7.9</v>
      </c>
      <c r="G26">
        <v>100</v>
      </c>
      <c r="H26">
        <v>4.22</v>
      </c>
      <c r="I26">
        <v>6.2</v>
      </c>
      <c r="J26">
        <v>1.8</v>
      </c>
      <c r="K26">
        <v>4.0999999999999996</v>
      </c>
      <c r="L26">
        <v>16.7</v>
      </c>
      <c r="M26">
        <v>145</v>
      </c>
      <c r="N26">
        <v>217</v>
      </c>
    </row>
    <row r="27" spans="1:14" x14ac:dyDescent="0.2">
      <c r="A27">
        <v>26</v>
      </c>
      <c r="B27">
        <v>357.9</v>
      </c>
      <c r="C27">
        <v>214</v>
      </c>
      <c r="D27">
        <v>0.5</v>
      </c>
      <c r="E27">
        <v>39.1</v>
      </c>
      <c r="F27">
        <v>7.9</v>
      </c>
      <c r="G27">
        <v>94</v>
      </c>
      <c r="H27">
        <v>1.43</v>
      </c>
      <c r="I27">
        <v>3</v>
      </c>
      <c r="J27">
        <v>0.3</v>
      </c>
      <c r="K27">
        <v>6.2</v>
      </c>
      <c r="L27">
        <v>8.9</v>
      </c>
      <c r="M27">
        <v>91</v>
      </c>
      <c r="N27">
        <v>187</v>
      </c>
    </row>
    <row r="28" spans="1:14" x14ac:dyDescent="0.2">
      <c r="A28">
        <v>27</v>
      </c>
      <c r="B28">
        <v>373.2</v>
      </c>
      <c r="C28">
        <v>206</v>
      </c>
      <c r="D28">
        <v>1.2</v>
      </c>
      <c r="E28">
        <v>39.6</v>
      </c>
      <c r="F28">
        <v>8.1</v>
      </c>
      <c r="G28">
        <v>90</v>
      </c>
      <c r="H28">
        <v>0.57999999999999996</v>
      </c>
      <c r="I28">
        <v>3</v>
      </c>
      <c r="J28">
        <v>0.26</v>
      </c>
      <c r="K28">
        <v>7.2</v>
      </c>
      <c r="L28">
        <v>6.3</v>
      </c>
      <c r="M28">
        <v>65</v>
      </c>
      <c r="N28">
        <v>174</v>
      </c>
    </row>
    <row r="29" spans="1:14" x14ac:dyDescent="0.2">
      <c r="A29">
        <v>28</v>
      </c>
      <c r="B29">
        <v>394.7</v>
      </c>
      <c r="C29">
        <v>195</v>
      </c>
      <c r="D29">
        <v>0.3</v>
      </c>
      <c r="E29">
        <v>43.2</v>
      </c>
      <c r="F29">
        <v>8.3000000000000007</v>
      </c>
      <c r="G29">
        <v>100</v>
      </c>
      <c r="H29">
        <v>0.74</v>
      </c>
      <c r="I29">
        <v>4</v>
      </c>
      <c r="J29">
        <v>0.3</v>
      </c>
      <c r="K29">
        <v>8.1</v>
      </c>
      <c r="L29">
        <v>4.5</v>
      </c>
      <c r="M29">
        <v>49</v>
      </c>
      <c r="N29">
        <v>164</v>
      </c>
    </row>
    <row r="30" spans="1:14" x14ac:dyDescent="0.2">
      <c r="A30">
        <v>29</v>
      </c>
      <c r="B30">
        <v>422</v>
      </c>
      <c r="C30">
        <v>183</v>
      </c>
      <c r="D30">
        <v>0.6</v>
      </c>
      <c r="E30">
        <v>67.7</v>
      </c>
      <c r="F30">
        <v>7.8</v>
      </c>
      <c r="G30">
        <v>110</v>
      </c>
      <c r="H30">
        <v>0.45</v>
      </c>
      <c r="I30">
        <v>1.62</v>
      </c>
      <c r="J30">
        <v>0.1</v>
      </c>
      <c r="K30">
        <v>9</v>
      </c>
      <c r="L30">
        <v>4.2</v>
      </c>
      <c r="M30">
        <v>27</v>
      </c>
      <c r="N30">
        <v>151</v>
      </c>
    </row>
    <row r="31" spans="1:14" x14ac:dyDescent="0.2">
      <c r="A31">
        <v>30</v>
      </c>
      <c r="B31">
        <v>453</v>
      </c>
      <c r="C31">
        <v>172</v>
      </c>
      <c r="D31">
        <v>0.2</v>
      </c>
      <c r="E31">
        <v>69</v>
      </c>
      <c r="F31">
        <v>8.1999999999999993</v>
      </c>
      <c r="G31">
        <v>109</v>
      </c>
      <c r="H31">
        <v>0.65</v>
      </c>
      <c r="I31">
        <v>1.6</v>
      </c>
      <c r="J31">
        <v>0.1</v>
      </c>
      <c r="K31">
        <v>8.1999999999999993</v>
      </c>
      <c r="L31">
        <v>4.4000000000000004</v>
      </c>
      <c r="M31">
        <v>8</v>
      </c>
      <c r="N31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metadata</vt:lpstr>
      <vt:lpstr>Species</vt:lpstr>
      <vt:lpstr>environmental variables</vt:lpstr>
      <vt:lpstr>'environmental variables'!env_data</vt:lpstr>
      <vt:lpstr>Species!species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Jonathan Sadler (Geography)</cp:lastModifiedBy>
  <dcterms:created xsi:type="dcterms:W3CDTF">2022-03-28T10:47:34Z</dcterms:created>
  <dcterms:modified xsi:type="dcterms:W3CDTF">2025-08-29T08:34:58Z</dcterms:modified>
</cp:coreProperties>
</file>