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ill\R34\R34_Intero\Contract\"/>
    </mc:Choice>
  </mc:AlternateContent>
  <xr:revisionPtr revIDLastSave="0" documentId="13_ncr:1_{398D90D1-C7AA-44F9-A9F6-B49AA5E7F8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5" i="1" l="1"/>
  <c r="C63" i="1"/>
  <c r="C54" i="1"/>
  <c r="C47" i="1"/>
  <c r="C40" i="1"/>
  <c r="C29" i="1"/>
  <c r="C18" i="1"/>
  <c r="C11" i="1"/>
</calcChain>
</file>

<file path=xl/sharedStrings.xml><?xml version="1.0" encoding="utf-8"?>
<sst xmlns="http://schemas.openxmlformats.org/spreadsheetml/2006/main" count="115" uniqueCount="109">
  <si>
    <t>R34 Statement of Work</t>
  </si>
  <si>
    <t>REV -</t>
  </si>
  <si>
    <t>Requirement</t>
  </si>
  <si>
    <t>Description</t>
  </si>
  <si>
    <t>1.0</t>
  </si>
  <si>
    <t>Program will be written in Python 3.7 32-bit for Windows OS</t>
  </si>
  <si>
    <t>PyQT5 libraries used to construct GUI</t>
  </si>
  <si>
    <t>1.1</t>
  </si>
  <si>
    <t>1.2</t>
  </si>
  <si>
    <t>1.3</t>
  </si>
  <si>
    <t>1.4</t>
  </si>
  <si>
    <t>2.0</t>
  </si>
  <si>
    <t>2.1</t>
  </si>
  <si>
    <t>2.2</t>
  </si>
  <si>
    <t>2.3</t>
  </si>
  <si>
    <t>2.4</t>
  </si>
  <si>
    <t>Entire source code will be provided</t>
  </si>
  <si>
    <t>Document containing instructions to install software and all dependencies is provided</t>
  </si>
  <si>
    <t>Code will be formatted and commented per PEP8 guidelines</t>
  </si>
  <si>
    <t>Article</t>
  </si>
  <si>
    <t>No additional software or resources need to be purchased for code to operate</t>
  </si>
  <si>
    <t>Code General Requirements</t>
  </si>
  <si>
    <t>GUI will have exactly one main window where all features are available</t>
  </si>
  <si>
    <t>GUI Window will have standard minimize, maximize, and close features</t>
  </si>
  <si>
    <t>GUI Window Requirements</t>
  </si>
  <si>
    <t>GUI Window is fully visible and interactable on a 1280x1024 resolution</t>
  </si>
  <si>
    <t>Installtion of GUI will not interfere with existing software</t>
  </si>
  <si>
    <t>1.5</t>
  </si>
  <si>
    <t>1.6</t>
  </si>
  <si>
    <t>Operation of GUI will not interfere with existing software</t>
  </si>
  <si>
    <t>All GUI text is a minimum of 24 point font and visible under normal lighting conditions</t>
  </si>
  <si>
    <t>File Load and Save Requirements</t>
  </si>
  <si>
    <t>3.0</t>
  </si>
  <si>
    <t>3.1</t>
  </si>
  <si>
    <t>GUI prompts user to browse to specific folder for loading data into GUI</t>
  </si>
  <si>
    <t>GUI alerts user if they attempt to browse to a folder containing no data</t>
  </si>
  <si>
    <t>GUI prompts user if data from previous analysis exists and allows for an overwrite</t>
  </si>
  <si>
    <t>GUI alerts user if they attempt to save to a write-protected location</t>
  </si>
  <si>
    <t>3.2</t>
  </si>
  <si>
    <t>3.3</t>
  </si>
  <si>
    <t>3.4</t>
  </si>
  <si>
    <t>3.5</t>
  </si>
  <si>
    <t>3.6</t>
  </si>
  <si>
    <t>Data is saved per guidelines in R34 Project Descirption section 'File Structure'</t>
  </si>
  <si>
    <t>4.0</t>
  </si>
  <si>
    <t>R-Peaks are detected automatically with a rate of &gt;80%</t>
  </si>
  <si>
    <t>False-Positive R-Peaks will not total more than 10% of all R-Peaks</t>
  </si>
  <si>
    <t>4.1</t>
  </si>
  <si>
    <t>4.2</t>
  </si>
  <si>
    <t>R-Peak Detection and Interaction</t>
  </si>
  <si>
    <t>ECG data, with attempted R-Peak detection, is displayed to user for interaction</t>
  </si>
  <si>
    <t>R-Peaks are clearly visible and plotted on top of ECG data</t>
  </si>
  <si>
    <t>4.3</t>
  </si>
  <si>
    <t>4.4</t>
  </si>
  <si>
    <t>User can zoom in, zoom out, and navigate through ECG data as to inspect every element</t>
  </si>
  <si>
    <t>4.5</t>
  </si>
  <si>
    <t>User will interact with plot by a click-drage to indicate regions where R-Peaks are added or False-Positives removed</t>
  </si>
  <si>
    <t>4.6</t>
  </si>
  <si>
    <t>GUI will provide immediate feedback after user interacts to detect R-Peaks and False-Positives</t>
  </si>
  <si>
    <t>4.7</t>
  </si>
  <si>
    <t>3.7</t>
  </si>
  <si>
    <t>GUI will inhibit a save operation if R-Peaks are detected that 1) are more than 2000 ms apart or 2) less than 600 ms. User can override inhibition.</t>
  </si>
  <si>
    <t>5.0</t>
  </si>
  <si>
    <t>Classic and T1000 Algorithm Requirements</t>
  </si>
  <si>
    <t>4.8</t>
  </si>
  <si>
    <t>Squeeze Detections are generatred automatically as desribed in the 'Project Overview' section</t>
  </si>
  <si>
    <t>5.1</t>
  </si>
  <si>
    <t>R-Peaks and Squeeze Detections are paried per Algorightm provided in section 'Classic Algorithm' section</t>
  </si>
  <si>
    <t>R-Peaks and Squeeze Detections are paried per Algorightm provided in section 'T1000 Algorithm' section</t>
  </si>
  <si>
    <t>5.2</t>
  </si>
  <si>
    <t>Follwing metrics are collected for Classic pairing algorithm; MAX, MIN, STD, MEAN, Number of Heartbeats, Number of Pairs, Number of Raw Squeezes, Number of Omitted Squeezes</t>
  </si>
  <si>
    <t>Follwing metrics are collected for T1000 pairing algorithm; MAX, MIN, STD, MEAN, Resampled Mean, Number of Heartbeats, Number of Detections</t>
  </si>
  <si>
    <t>5.3</t>
  </si>
  <si>
    <t>5.4</t>
  </si>
  <si>
    <t>Resampled Mean is calculated per document 'Resampled Mean Reference'</t>
  </si>
  <si>
    <t>6.0</t>
  </si>
  <si>
    <t>Documents Requirements</t>
  </si>
  <si>
    <t>All documents will be provided in .PDF format</t>
  </si>
  <si>
    <t>All documents will be written in English</t>
  </si>
  <si>
    <t>Installation document will be provided</t>
  </si>
  <si>
    <t>Operating manual document will be provided</t>
  </si>
  <si>
    <t>Troubleshooting document will be provided</t>
  </si>
  <si>
    <t>6.1</t>
  </si>
  <si>
    <t>6.2</t>
  </si>
  <si>
    <t>6.3</t>
  </si>
  <si>
    <t>6.4</t>
  </si>
  <si>
    <t>7.0</t>
  </si>
  <si>
    <t>Graph Requirements</t>
  </si>
  <si>
    <t>7.1</t>
  </si>
  <si>
    <t>Graphs will have appropriatley labeld axis and title</t>
  </si>
  <si>
    <t>7.2</t>
  </si>
  <si>
    <t>Graph will display ECG in red, Squeeze in blue, on the same axis</t>
  </si>
  <si>
    <t>7.3</t>
  </si>
  <si>
    <t>R-Peak and Squeeze detections will be visible on graph</t>
  </si>
  <si>
    <t>7.4</t>
  </si>
  <si>
    <t>Lines are drawn between paired R-Peak and Squeeze detections</t>
  </si>
  <si>
    <t>7.5</t>
  </si>
  <si>
    <t>Graph will be no smaller than 1000x400 pixel ratio</t>
  </si>
  <si>
    <t>7.6</t>
  </si>
  <si>
    <t>Graph will be saved as .PNG</t>
  </si>
  <si>
    <t>GUI can load and save data to local and network locations</t>
  </si>
  <si>
    <t>GUI alerts user if save location is unavailable for any reason and user selects new save location</t>
  </si>
  <si>
    <t>3.8</t>
  </si>
  <si>
    <t>GUI will read and append all current output files and organize into single .CSV file for T-1000 and separate .CSV for Classic algorithms</t>
  </si>
  <si>
    <t>Status</t>
  </si>
  <si>
    <r>
      <t xml:space="preserve">Graphs are created for </t>
    </r>
    <r>
      <rPr>
        <strike/>
        <sz val="11"/>
        <color rgb="FFFF0000"/>
        <rFont val="Calibri"/>
        <family val="2"/>
        <scheme val="minor"/>
      </rPr>
      <t>each T1000 and each</t>
    </r>
    <r>
      <rPr>
        <sz val="11"/>
        <color theme="1"/>
        <rFont val="Calibri"/>
        <family val="2"/>
        <scheme val="minor"/>
      </rPr>
      <t xml:space="preserve"> Classic algorithm pairing for each trial</t>
    </r>
  </si>
  <si>
    <r>
      <rPr>
        <strike/>
        <sz val="11"/>
        <color rgb="FFFF0000"/>
        <rFont val="Calibri"/>
        <family val="2"/>
        <scheme val="minor"/>
      </rPr>
      <t>GUI prompts user to browse to specific folder for saving data</t>
    </r>
    <r>
      <rPr>
        <sz val="11"/>
        <rFont val="Calibri"/>
        <family val="2"/>
        <scheme val="minor"/>
      </rPr>
      <t>Save data location is the same as load data location</t>
    </r>
  </si>
  <si>
    <t>Total Complete %</t>
  </si>
  <si>
    <t>Overall Complete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</si>
</sst>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9" fontId="0" fillId="0" borderId="0" xfId="0" applyNumberFormat="1"/>
    <xf numFmtId="49" fontId="1" fillId="0" borderId="1" xfId="0" applyNumberFormat="1" applyFont="1" applyBorder="1"/>
    <xf numFmtId="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13" workbookViewId="0">
      <selection activeCell="D69" sqref="D69"/>
    </sheetView>
  </sheetViews>
  <sheetFormatPr defaultRowHeight="15" x14ac:dyDescent="0.25"/>
  <cols>
    <col min="1" max="1" width="39.28515625" style="2" bestFit="1" customWidth="1"/>
    <col min="2" max="2" width="21.7109375" style="1" bestFit="1" customWidth="1"/>
    <col min="3" max="3" width="6.42578125" bestFit="1" customWidth="1"/>
    <col min="4" max="4" width="165" bestFit="1" customWidth="1"/>
  </cols>
  <sheetData>
    <row r="1" spans="1:4" x14ac:dyDescent="0.25">
      <c r="A1" s="4" t="s">
        <v>0</v>
      </c>
      <c r="B1" s="4"/>
    </row>
    <row r="2" spans="1:4" x14ac:dyDescent="0.25">
      <c r="A2" s="4" t="s">
        <v>1</v>
      </c>
      <c r="B2" s="4"/>
    </row>
    <row r="3" spans="1:4" s="2" customFormat="1" x14ac:dyDescent="0.25">
      <c r="A3" s="2" t="s">
        <v>19</v>
      </c>
      <c r="B3" s="3" t="s">
        <v>2</v>
      </c>
      <c r="C3" s="2" t="s">
        <v>104</v>
      </c>
      <c r="D3" s="2" t="s">
        <v>3</v>
      </c>
    </row>
    <row r="4" spans="1:4" x14ac:dyDescent="0.25">
      <c r="A4" s="2" t="s">
        <v>21</v>
      </c>
      <c r="B4" s="1" t="s">
        <v>4</v>
      </c>
      <c r="C4" s="5">
        <v>1</v>
      </c>
      <c r="D4" t="s">
        <v>5</v>
      </c>
    </row>
    <row r="5" spans="1:4" x14ac:dyDescent="0.25">
      <c r="B5" s="1" t="s">
        <v>7</v>
      </c>
      <c r="C5" s="5">
        <v>1</v>
      </c>
      <c r="D5" t="s">
        <v>16</v>
      </c>
    </row>
    <row r="6" spans="1:4" x14ac:dyDescent="0.25">
      <c r="B6" s="1" t="s">
        <v>8</v>
      </c>
      <c r="C6" s="5">
        <v>0</v>
      </c>
      <c r="D6" t="s">
        <v>17</v>
      </c>
    </row>
    <row r="7" spans="1:4" x14ac:dyDescent="0.25">
      <c r="B7" s="1" t="s">
        <v>9</v>
      </c>
      <c r="C7" s="5">
        <v>1</v>
      </c>
      <c r="D7" t="s">
        <v>18</v>
      </c>
    </row>
    <row r="8" spans="1:4" x14ac:dyDescent="0.25">
      <c r="B8" s="1" t="s">
        <v>10</v>
      </c>
      <c r="C8" s="5">
        <v>1</v>
      </c>
      <c r="D8" t="s">
        <v>20</v>
      </c>
    </row>
    <row r="9" spans="1:4" x14ac:dyDescent="0.25">
      <c r="B9" s="1" t="s">
        <v>27</v>
      </c>
      <c r="C9" s="5">
        <v>1</v>
      </c>
      <c r="D9" t="s">
        <v>26</v>
      </c>
    </row>
    <row r="10" spans="1:4" x14ac:dyDescent="0.25">
      <c r="B10" s="1" t="s">
        <v>28</v>
      </c>
      <c r="C10" s="5">
        <v>1</v>
      </c>
      <c r="D10" t="s">
        <v>29</v>
      </c>
    </row>
    <row r="11" spans="1:4" x14ac:dyDescent="0.25">
      <c r="B11" s="1" t="s">
        <v>107</v>
      </c>
      <c r="C11" s="5">
        <f>AVERAGE(C4:C10)</f>
        <v>0.8571428571428571</v>
      </c>
    </row>
    <row r="13" spans="1:4" x14ac:dyDescent="0.25">
      <c r="A13" s="2" t="s">
        <v>24</v>
      </c>
      <c r="B13" s="1" t="s">
        <v>11</v>
      </c>
      <c r="C13" s="5">
        <v>1</v>
      </c>
      <c r="D13" t="s">
        <v>6</v>
      </c>
    </row>
    <row r="14" spans="1:4" x14ac:dyDescent="0.25">
      <c r="B14" s="1" t="s">
        <v>12</v>
      </c>
      <c r="C14" s="5">
        <v>0.75</v>
      </c>
      <c r="D14" t="s">
        <v>22</v>
      </c>
    </row>
    <row r="15" spans="1:4" x14ac:dyDescent="0.25">
      <c r="B15" s="1" t="s">
        <v>13</v>
      </c>
      <c r="C15" s="5">
        <v>1</v>
      </c>
      <c r="D15" t="s">
        <v>23</v>
      </c>
    </row>
    <row r="16" spans="1:4" x14ac:dyDescent="0.25">
      <c r="B16" s="1" t="s">
        <v>14</v>
      </c>
      <c r="C16" s="5">
        <v>0.75</v>
      </c>
      <c r="D16" t="s">
        <v>25</v>
      </c>
    </row>
    <row r="17" spans="1:4" x14ac:dyDescent="0.25">
      <c r="B17" s="1" t="s">
        <v>15</v>
      </c>
      <c r="C17" s="5">
        <v>1</v>
      </c>
      <c r="D17" t="s">
        <v>30</v>
      </c>
    </row>
    <row r="18" spans="1:4" x14ac:dyDescent="0.25">
      <c r="B18" s="1" t="s">
        <v>107</v>
      </c>
      <c r="C18" s="5">
        <f>AVERAGE(C13:C17)</f>
        <v>0.9</v>
      </c>
    </row>
    <row r="20" spans="1:4" x14ac:dyDescent="0.25">
      <c r="A20" s="2" t="s">
        <v>31</v>
      </c>
      <c r="B20" s="1" t="s">
        <v>32</v>
      </c>
      <c r="C20" s="5">
        <v>1</v>
      </c>
      <c r="D20" t="s">
        <v>34</v>
      </c>
    </row>
    <row r="21" spans="1:4" x14ac:dyDescent="0.25">
      <c r="B21" s="1" t="s">
        <v>33</v>
      </c>
      <c r="C21" s="5">
        <v>0.5</v>
      </c>
      <c r="D21" t="s">
        <v>35</v>
      </c>
    </row>
    <row r="22" spans="1:4" x14ac:dyDescent="0.25">
      <c r="B22" s="1" t="s">
        <v>38</v>
      </c>
      <c r="C22" s="5">
        <v>1</v>
      </c>
      <c r="D22" t="s">
        <v>106</v>
      </c>
    </row>
    <row r="23" spans="1:4" x14ac:dyDescent="0.25">
      <c r="B23" s="1" t="s">
        <v>39</v>
      </c>
      <c r="C23" s="5">
        <v>0</v>
      </c>
      <c r="D23" t="s">
        <v>36</v>
      </c>
    </row>
    <row r="24" spans="1:4" x14ac:dyDescent="0.25">
      <c r="B24" s="1" t="s">
        <v>40</v>
      </c>
      <c r="C24" s="5">
        <v>0</v>
      </c>
      <c r="D24" t="s">
        <v>37</v>
      </c>
    </row>
    <row r="25" spans="1:4" x14ac:dyDescent="0.25">
      <c r="B25" s="1" t="s">
        <v>41</v>
      </c>
      <c r="C25" s="5">
        <v>1</v>
      </c>
      <c r="D25" t="s">
        <v>100</v>
      </c>
    </row>
    <row r="26" spans="1:4" x14ac:dyDescent="0.25">
      <c r="B26" s="1" t="s">
        <v>42</v>
      </c>
      <c r="C26" s="5">
        <v>0.5</v>
      </c>
      <c r="D26" t="s">
        <v>43</v>
      </c>
    </row>
    <row r="27" spans="1:4" x14ac:dyDescent="0.25">
      <c r="B27" s="1" t="s">
        <v>60</v>
      </c>
      <c r="C27" s="5">
        <v>0</v>
      </c>
      <c r="D27" t="s">
        <v>101</v>
      </c>
    </row>
    <row r="28" spans="1:4" x14ac:dyDescent="0.25">
      <c r="B28" s="1" t="s">
        <v>102</v>
      </c>
      <c r="C28" s="5">
        <v>0</v>
      </c>
      <c r="D28" t="s">
        <v>103</v>
      </c>
    </row>
    <row r="29" spans="1:4" x14ac:dyDescent="0.25">
      <c r="B29" s="1" t="s">
        <v>107</v>
      </c>
      <c r="C29" s="5">
        <f>AVERAGE(C20:C28)</f>
        <v>0.44444444444444442</v>
      </c>
    </row>
    <row r="31" spans="1:4" x14ac:dyDescent="0.25">
      <c r="A31" s="2" t="s">
        <v>49</v>
      </c>
      <c r="B31" s="1" t="s">
        <v>44</v>
      </c>
      <c r="C31" s="5">
        <v>0.75</v>
      </c>
      <c r="D31" t="s">
        <v>45</v>
      </c>
    </row>
    <row r="32" spans="1:4" x14ac:dyDescent="0.25">
      <c r="B32" s="1" t="s">
        <v>47</v>
      </c>
      <c r="C32" s="5">
        <v>0.75</v>
      </c>
      <c r="D32" t="s">
        <v>46</v>
      </c>
    </row>
    <row r="33" spans="1:4" x14ac:dyDescent="0.25">
      <c r="B33" s="1" t="s">
        <v>48</v>
      </c>
      <c r="C33" s="5">
        <v>0.5</v>
      </c>
      <c r="D33" t="s">
        <v>50</v>
      </c>
    </row>
    <row r="34" spans="1:4" x14ac:dyDescent="0.25">
      <c r="B34" s="1" t="s">
        <v>52</v>
      </c>
      <c r="C34" s="5">
        <v>0.5</v>
      </c>
      <c r="D34" t="s">
        <v>51</v>
      </c>
    </row>
    <row r="35" spans="1:4" x14ac:dyDescent="0.25">
      <c r="B35" s="1" t="s">
        <v>53</v>
      </c>
      <c r="C35" s="5">
        <v>1</v>
      </c>
      <c r="D35" t="s">
        <v>54</v>
      </c>
    </row>
    <row r="36" spans="1:4" x14ac:dyDescent="0.25">
      <c r="B36" s="1" t="s">
        <v>55</v>
      </c>
      <c r="C36" s="5">
        <v>0.75</v>
      </c>
      <c r="D36" t="s">
        <v>56</v>
      </c>
    </row>
    <row r="37" spans="1:4" x14ac:dyDescent="0.25">
      <c r="B37" s="1" t="s">
        <v>57</v>
      </c>
      <c r="C37" s="5">
        <v>0.75</v>
      </c>
      <c r="D37" t="s">
        <v>58</v>
      </c>
    </row>
    <row r="38" spans="1:4" x14ac:dyDescent="0.25">
      <c r="B38" s="1" t="s">
        <v>59</v>
      </c>
      <c r="C38" s="5">
        <v>0</v>
      </c>
      <c r="D38" t="s">
        <v>61</v>
      </c>
    </row>
    <row r="39" spans="1:4" x14ac:dyDescent="0.25">
      <c r="B39" s="1" t="s">
        <v>64</v>
      </c>
      <c r="C39" s="5">
        <v>0.75</v>
      </c>
      <c r="D39" t="s">
        <v>65</v>
      </c>
    </row>
    <row r="40" spans="1:4" x14ac:dyDescent="0.25">
      <c r="B40" s="1" t="s">
        <v>107</v>
      </c>
      <c r="C40" s="5">
        <f>AVERAGE(C31:C39)</f>
        <v>0.63888888888888884</v>
      </c>
    </row>
    <row r="42" spans="1:4" x14ac:dyDescent="0.25">
      <c r="A42" s="2" t="s">
        <v>63</v>
      </c>
      <c r="B42" s="1" t="s">
        <v>62</v>
      </c>
      <c r="C42" s="5">
        <v>0.75</v>
      </c>
      <c r="D42" t="s">
        <v>67</v>
      </c>
    </row>
    <row r="43" spans="1:4" x14ac:dyDescent="0.25">
      <c r="B43" s="1" t="s">
        <v>66</v>
      </c>
      <c r="C43" s="5">
        <v>0</v>
      </c>
      <c r="D43" t="s">
        <v>68</v>
      </c>
    </row>
    <row r="44" spans="1:4" x14ac:dyDescent="0.25">
      <c r="B44" s="1" t="s">
        <v>69</v>
      </c>
      <c r="C44" s="5">
        <v>1</v>
      </c>
      <c r="D44" t="s">
        <v>70</v>
      </c>
    </row>
    <row r="45" spans="1:4" x14ac:dyDescent="0.25">
      <c r="B45" s="1" t="s">
        <v>72</v>
      </c>
      <c r="C45" s="5">
        <v>0.5</v>
      </c>
      <c r="D45" t="s">
        <v>71</v>
      </c>
    </row>
    <row r="46" spans="1:4" x14ac:dyDescent="0.25">
      <c r="B46" s="1" t="s">
        <v>73</v>
      </c>
      <c r="C46" s="5">
        <v>0</v>
      </c>
      <c r="D46" t="s">
        <v>74</v>
      </c>
    </row>
    <row r="47" spans="1:4" x14ac:dyDescent="0.25">
      <c r="B47" s="1" t="s">
        <v>107</v>
      </c>
      <c r="C47" s="5">
        <f>AVERAGE(C42:C46)</f>
        <v>0.45</v>
      </c>
    </row>
    <row r="49" spans="1:4" x14ac:dyDescent="0.25">
      <c r="A49" s="2" t="s">
        <v>76</v>
      </c>
      <c r="B49" s="1" t="s">
        <v>75</v>
      </c>
      <c r="C49" s="5">
        <v>0.25</v>
      </c>
      <c r="D49" t="s">
        <v>77</v>
      </c>
    </row>
    <row r="50" spans="1:4" x14ac:dyDescent="0.25">
      <c r="B50" s="1" t="s">
        <v>82</v>
      </c>
      <c r="C50" s="5">
        <v>1</v>
      </c>
      <c r="D50" t="s">
        <v>78</v>
      </c>
    </row>
    <row r="51" spans="1:4" x14ac:dyDescent="0.25">
      <c r="B51" s="1" t="s">
        <v>83</v>
      </c>
      <c r="C51" s="5">
        <v>0.25</v>
      </c>
      <c r="D51" t="s">
        <v>79</v>
      </c>
    </row>
    <row r="52" spans="1:4" x14ac:dyDescent="0.25">
      <c r="B52" s="1" t="s">
        <v>84</v>
      </c>
      <c r="C52" s="5">
        <v>0.25</v>
      </c>
      <c r="D52" t="s">
        <v>80</v>
      </c>
    </row>
    <row r="53" spans="1:4" x14ac:dyDescent="0.25">
      <c r="B53" s="1" t="s">
        <v>85</v>
      </c>
      <c r="C53" s="5">
        <v>0.25</v>
      </c>
      <c r="D53" t="s">
        <v>81</v>
      </c>
    </row>
    <row r="54" spans="1:4" x14ac:dyDescent="0.25">
      <c r="B54" s="1" t="s">
        <v>107</v>
      </c>
      <c r="C54" s="5">
        <f>AVERAGE(C49:C53)</f>
        <v>0.4</v>
      </c>
    </row>
    <row r="56" spans="1:4" x14ac:dyDescent="0.25">
      <c r="A56" s="2" t="s">
        <v>87</v>
      </c>
      <c r="B56" s="1" t="s">
        <v>86</v>
      </c>
      <c r="C56" s="5">
        <v>0.25</v>
      </c>
      <c r="D56" t="s">
        <v>105</v>
      </c>
    </row>
    <row r="57" spans="1:4" x14ac:dyDescent="0.25">
      <c r="B57" s="1" t="s">
        <v>88</v>
      </c>
      <c r="C57" s="5">
        <v>0</v>
      </c>
      <c r="D57" t="s">
        <v>89</v>
      </c>
    </row>
    <row r="58" spans="1:4" x14ac:dyDescent="0.25">
      <c r="B58" s="1" t="s">
        <v>90</v>
      </c>
      <c r="C58" s="5">
        <v>0</v>
      </c>
      <c r="D58" t="s">
        <v>91</v>
      </c>
    </row>
    <row r="59" spans="1:4" x14ac:dyDescent="0.25">
      <c r="B59" s="1" t="s">
        <v>92</v>
      </c>
      <c r="C59" s="5">
        <v>0</v>
      </c>
      <c r="D59" t="s">
        <v>93</v>
      </c>
    </row>
    <row r="60" spans="1:4" x14ac:dyDescent="0.25">
      <c r="B60" s="1" t="s">
        <v>94</v>
      </c>
      <c r="C60" s="5">
        <v>0</v>
      </c>
      <c r="D60" t="s">
        <v>95</v>
      </c>
    </row>
    <row r="61" spans="1:4" x14ac:dyDescent="0.25">
      <c r="B61" s="1" t="s">
        <v>96</v>
      </c>
      <c r="C61" s="5">
        <v>0</v>
      </c>
      <c r="D61" t="s">
        <v>97</v>
      </c>
    </row>
    <row r="62" spans="1:4" x14ac:dyDescent="0.25">
      <c r="B62" s="1" t="s">
        <v>98</v>
      </c>
      <c r="C62" s="5">
        <v>0</v>
      </c>
      <c r="D62" t="s">
        <v>99</v>
      </c>
    </row>
    <row r="63" spans="1:4" x14ac:dyDescent="0.25">
      <c r="B63" s="1" t="s">
        <v>107</v>
      </c>
      <c r="C63" s="5">
        <f>AVERAGE(C56:C62)</f>
        <v>3.5714285714285712E-2</v>
      </c>
    </row>
    <row r="64" spans="1:4" ht="15.75" thickBot="1" x14ac:dyDescent="0.3"/>
    <row r="65" spans="2:3" ht="15.75" thickBot="1" x14ac:dyDescent="0.3">
      <c r="B65" s="6" t="s">
        <v>108</v>
      </c>
      <c r="C65" s="7">
        <f>AVERAGE(C56:C62,C49:C53,C42:C46,C31:C39,C20:C28,C13:C17,C4:C10)</f>
        <v>0.52659574468085102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2015-06-05T18:17:20Z</dcterms:created>
  <dcterms:modified xsi:type="dcterms:W3CDTF">2019-12-05T15:51:38Z</dcterms:modified>
</cp:coreProperties>
</file>