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56\Documents\GitHub\R34_Intero\Documenation\"/>
    </mc:Choice>
  </mc:AlternateContent>
  <xr:revisionPtr revIDLastSave="0" documentId="13_ncr:1_{69A40DF9-2293-47AD-84E9-C11CCB412F24}" xr6:coauthVersionLast="45" xr6:coauthVersionMax="45" xr10:uidLastSave="{00000000-0000-0000-0000-000000000000}"/>
  <bookViews>
    <workbookView xWindow="-108" yWindow="-108" windowWidth="23256" windowHeight="12576" xr2:uid="{8E32D44A-5AD3-418A-BD36-47D73695EDAB}"/>
  </bookViews>
  <sheets>
    <sheet name="Gantt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1" l="1"/>
  <c r="Y14" i="2" s="1"/>
  <c r="G14" i="1"/>
  <c r="Y12" i="2" s="1"/>
  <c r="G13" i="1"/>
  <c r="Y11" i="2" s="1"/>
  <c r="G11" i="1"/>
  <c r="G10" i="1"/>
  <c r="Y10" i="2" s="1"/>
  <c r="G9" i="1"/>
  <c r="Y9" i="2" s="1"/>
  <c r="G8" i="1"/>
  <c r="Y8" i="2" s="1"/>
  <c r="G6" i="1"/>
  <c r="Y4" i="2" s="1"/>
  <c r="G5" i="1"/>
  <c r="Y3" i="2" s="1"/>
  <c r="G4" i="1"/>
  <c r="Y5" i="2"/>
  <c r="Y6" i="2"/>
  <c r="Y7" i="2"/>
  <c r="Y13" i="2"/>
  <c r="X3" i="2"/>
  <c r="X4" i="2"/>
  <c r="X5" i="2"/>
  <c r="X6" i="2"/>
  <c r="X7" i="2"/>
  <c r="X8" i="2"/>
  <c r="X9" i="2"/>
  <c r="X10" i="2"/>
  <c r="X11" i="2"/>
  <c r="X12" i="2"/>
  <c r="X13" i="2"/>
  <c r="X14" i="2"/>
  <c r="X2" i="2"/>
  <c r="AA2" i="2" s="1"/>
  <c r="F17" i="1"/>
  <c r="G17" i="1" l="1"/>
  <c r="Y2" i="2"/>
  <c r="AB2" i="2" s="1"/>
  <c r="AB3" i="2" s="1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</calcChain>
</file>

<file path=xl/sharedStrings.xml><?xml version="1.0" encoding="utf-8"?>
<sst xmlns="http://schemas.openxmlformats.org/spreadsheetml/2006/main" count="42" uniqueCount="39">
  <si>
    <t>MILESTONE ID</t>
  </si>
  <si>
    <t>ESTIMATED HOURS</t>
  </si>
  <si>
    <t>DUE DATE</t>
  </si>
  <si>
    <t>GUI Skeleton</t>
  </si>
  <si>
    <t>GUI displays with all buttons, text, images visible.</t>
  </si>
  <si>
    <t>Display ECG</t>
  </si>
  <si>
    <t>GUI loads ECG data and displays. Navigation possible.</t>
  </si>
  <si>
    <t>Detect R Peak</t>
  </si>
  <si>
    <t>GUI detects and displays R-Peaks</t>
  </si>
  <si>
    <t>User Interact</t>
  </si>
  <si>
    <t>User is able to add R-Peaks, remove false-positives</t>
  </si>
  <si>
    <t>Detect Squeeze</t>
  </si>
  <si>
    <t>Save</t>
  </si>
  <si>
    <t>GUI saves ECG and Squeeze detection data</t>
  </si>
  <si>
    <t>Pairing Algorithms</t>
  </si>
  <si>
    <t>Pair and Analize per T-1000 and Classis</t>
  </si>
  <si>
    <t>Save analysis from Algorithms</t>
  </si>
  <si>
    <t>Plot</t>
  </si>
  <si>
    <t>Save plots of ECG, Squeeze, Pair for trial</t>
  </si>
  <si>
    <t>Visual Inspection</t>
  </si>
  <si>
    <t>Share GUI with Lab for Visual Inspection</t>
  </si>
  <si>
    <t>Deliver</t>
  </si>
  <si>
    <t>Deliver all code, documentation. Install and verify.</t>
  </si>
  <si>
    <t>GUI loads Squeeze data. GUI detects Squeezes</t>
  </si>
  <si>
    <t>Design Review</t>
  </si>
  <si>
    <t>Share current version of GUI with Lab</t>
  </si>
  <si>
    <t>Share GUI with Lab for Interation review</t>
  </si>
  <si>
    <t>Thanksgiving</t>
  </si>
  <si>
    <t>Black Friday</t>
  </si>
  <si>
    <t>DESCRIPTION</t>
  </si>
  <si>
    <t>WORKED HOURS</t>
  </si>
  <si>
    <t>Expected</t>
  </si>
  <si>
    <t>Worked</t>
  </si>
  <si>
    <t>Sum Worked</t>
  </si>
  <si>
    <t>Jon</t>
  </si>
  <si>
    <t>Person</t>
  </si>
  <si>
    <t>ID</t>
  </si>
  <si>
    <t>Dependency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</si>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</sst>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3" xfId="0" applyFont="1" applyBorder="1"/>
    <xf numFmtId="15" fontId="0" fillId="0" borderId="2" xfId="0" applyNumberFormat="1" applyBorder="1"/>
    <xf numFmtId="16" fontId="2" fillId="0" borderId="4" xfId="0" applyNumberFormat="1" applyFont="1" applyBorder="1"/>
    <xf numFmtId="16" fontId="2" fillId="0" borderId="1" xfId="0" applyNumberFormat="1" applyFont="1" applyBorder="1"/>
    <xf numFmtId="0" fontId="0" fillId="0" borderId="1" xfId="0" applyBorder="1"/>
    <xf numFmtId="15" fontId="0" fillId="0" borderId="3" xfId="0" applyNumberFormat="1" applyBorder="1"/>
    <xf numFmtId="0" fontId="0" fillId="0" borderId="0" xfId="0" applyAlignment="1">
      <alignment horizontal="right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Expected and Worked Hours vs Project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Graph!$AA$1</c:f>
              <c:strCache>
                <c:ptCount val="1"/>
                <c:pt idx="0">
                  <c:v>Expected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Graph!$AA$2:$AA$14</c:f>
              <c:numCache>
                <c:formatCode>General</c:formatCode>
                <c:ptCount val="13"/>
                <c:pt idx="0">
                  <c:v>10</c:v>
                </c:pt>
                <c:pt idx="1">
                  <c:v>17.5</c:v>
                </c:pt>
                <c:pt idx="2">
                  <c:v>25</c:v>
                </c:pt>
                <c:pt idx="3">
                  <c:v>26</c:v>
                </c:pt>
                <c:pt idx="4">
                  <c:v>41</c:v>
                </c:pt>
                <c:pt idx="5">
                  <c:v>43</c:v>
                </c:pt>
                <c:pt idx="6">
                  <c:v>53</c:v>
                </c:pt>
                <c:pt idx="7">
                  <c:v>58</c:v>
                </c:pt>
                <c:pt idx="8">
                  <c:v>68</c:v>
                </c:pt>
                <c:pt idx="9">
                  <c:v>73</c:v>
                </c:pt>
                <c:pt idx="10">
                  <c:v>83</c:v>
                </c:pt>
                <c:pt idx="11">
                  <c:v>85</c:v>
                </c:pt>
                <c:pt idx="12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E-4667-8EE2-1990ECA1AA51}"/>
            </c:ext>
          </c:extLst>
        </c:ser>
        <c:ser>
          <c:idx val="1"/>
          <c:order val="1"/>
          <c:tx>
            <c:v>Worked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Graph!$AB$2:$AB$14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8E-4667-8EE2-1990ECA1A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870176"/>
        <c:axId val="576871160"/>
      </c:lineChart>
      <c:catAx>
        <c:axId val="57687017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576871160"/>
        <c:crosses val="autoZero"/>
        <c:auto val="1"/>
        <c:lblAlgn val="ctr"/>
        <c:lblOffset val="100"/>
        <c:noMultiLvlLbl val="0"/>
      </c:catAx>
      <c:valAx>
        <c:axId val="57687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6</xdr:row>
      <xdr:rowOff>9525</xdr:rowOff>
    </xdr:from>
    <xdr:to>
      <xdr:col>14</xdr:col>
      <xdr:colOff>390525</xdr:colOff>
      <xdr:row>6</xdr:row>
      <xdr:rowOff>171450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2203C733-A7EC-43A4-8B06-EB39D2D56744}"/>
            </a:ext>
          </a:extLst>
        </xdr:cNvPr>
        <xdr:cNvSpPr/>
      </xdr:nvSpPr>
      <xdr:spPr>
        <a:xfrm>
          <a:off x="10734675" y="1152525"/>
          <a:ext cx="209550" cy="16192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323850</xdr:colOff>
      <xdr:row>11</xdr:row>
      <xdr:rowOff>9525</xdr:rowOff>
    </xdr:from>
    <xdr:to>
      <xdr:col>21</xdr:col>
      <xdr:colOff>533400</xdr:colOff>
      <xdr:row>11</xdr:row>
      <xdr:rowOff>171450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D6FD846D-7580-49F0-8022-ECFC6E7B1311}"/>
            </a:ext>
          </a:extLst>
        </xdr:cNvPr>
        <xdr:cNvSpPr/>
      </xdr:nvSpPr>
      <xdr:spPr>
        <a:xfrm>
          <a:off x="15363825" y="1533525"/>
          <a:ext cx="209550" cy="16192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219075</xdr:colOff>
      <xdr:row>14</xdr:row>
      <xdr:rowOff>9525</xdr:rowOff>
    </xdr:from>
    <xdr:to>
      <xdr:col>24</xdr:col>
      <xdr:colOff>428625</xdr:colOff>
      <xdr:row>14</xdr:row>
      <xdr:rowOff>171450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00CA8B5B-4294-4534-88A7-72EBC1F0E660}"/>
            </a:ext>
          </a:extLst>
        </xdr:cNvPr>
        <xdr:cNvSpPr/>
      </xdr:nvSpPr>
      <xdr:spPr>
        <a:xfrm>
          <a:off x="16868775" y="2676525"/>
          <a:ext cx="209550" cy="16192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542925</xdr:colOff>
      <xdr:row>13</xdr:row>
      <xdr:rowOff>104776</xdr:rowOff>
    </xdr:from>
    <xdr:to>
      <xdr:col>32</xdr:col>
      <xdr:colOff>533400</xdr:colOff>
      <xdr:row>16</xdr:row>
      <xdr:rowOff>66676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760DE779-61CE-4452-8D92-4C56404D6D62}"/>
            </a:ext>
          </a:extLst>
        </xdr:cNvPr>
        <xdr:cNvSpPr/>
      </xdr:nvSpPr>
      <xdr:spPr>
        <a:xfrm>
          <a:off x="21831300" y="2581276"/>
          <a:ext cx="600075" cy="5334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0</xdr:row>
      <xdr:rowOff>85725</xdr:rowOff>
    </xdr:from>
    <xdr:to>
      <xdr:col>8</xdr:col>
      <xdr:colOff>9525</xdr:colOff>
      <xdr:row>20</xdr:row>
      <xdr:rowOff>142875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99A7617-F4BF-4B15-B58C-B937EB937DF8}"/>
            </a:ext>
          </a:extLst>
        </xdr:cNvPr>
        <xdr:cNvCxnSpPr/>
      </xdr:nvCxnSpPr>
      <xdr:spPr>
        <a:xfrm>
          <a:off x="6896100" y="85725"/>
          <a:ext cx="9525" cy="38671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2</xdr:row>
      <xdr:rowOff>128586</xdr:rowOff>
    </xdr:from>
    <xdr:to>
      <xdr:col>22</xdr:col>
      <xdr:colOff>409574</xdr:colOff>
      <xdr:row>32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0BC647-4200-449C-BEE8-BF77085BB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E046-BFE1-40DD-B091-9231299EBA2E}">
  <dimension ref="A2:AF17"/>
  <sheetViews>
    <sheetView tabSelected="1" workbookViewId="0">
      <selection activeCell="A8" sqref="A8"/>
    </sheetView>
  </sheetViews>
  <sheetFormatPr defaultRowHeight="14.4" x14ac:dyDescent="0.3"/>
  <cols>
    <col min="3" max="3" width="11.5546875" bestFit="1" customWidth="1"/>
    <col min="4" max="4" width="17.5546875" bestFit="1" customWidth="1"/>
    <col min="5" max="5" width="49" bestFit="1" customWidth="1"/>
    <col min="6" max="6" width="17.6640625" bestFit="1" customWidth="1"/>
    <col min="7" max="7" width="17.6640625" customWidth="1"/>
    <col min="8" max="8" width="10" bestFit="1" customWidth="1"/>
    <col min="21" max="21" width="12.44140625" bestFit="1" customWidth="1"/>
    <col min="22" max="22" width="11.44140625" bestFit="1" customWidth="1"/>
  </cols>
  <sheetData>
    <row r="2" spans="1:32" x14ac:dyDescent="0.3">
      <c r="U2" t="s">
        <v>27</v>
      </c>
      <c r="V2" t="s">
        <v>28</v>
      </c>
    </row>
    <row r="3" spans="1:32" x14ac:dyDescent="0.3">
      <c r="A3" s="13" t="s">
        <v>35</v>
      </c>
      <c r="B3" s="13" t="s">
        <v>36</v>
      </c>
      <c r="C3" s="13" t="s">
        <v>37</v>
      </c>
      <c r="D3" s="1" t="s">
        <v>0</v>
      </c>
      <c r="E3" s="1" t="s">
        <v>29</v>
      </c>
      <c r="F3" s="1" t="s">
        <v>1</v>
      </c>
      <c r="G3" s="1" t="s">
        <v>30</v>
      </c>
      <c r="H3" s="3" t="s">
        <v>2</v>
      </c>
      <c r="I3" s="5">
        <v>43785</v>
      </c>
      <c r="J3" s="6">
        <v>43786</v>
      </c>
      <c r="K3" s="6">
        <v>43787</v>
      </c>
      <c r="L3" s="6">
        <v>43788</v>
      </c>
      <c r="M3" s="6">
        <v>43789</v>
      </c>
      <c r="N3" s="6">
        <v>43790</v>
      </c>
      <c r="O3" s="6">
        <v>43791</v>
      </c>
      <c r="P3" s="6">
        <v>43792</v>
      </c>
      <c r="Q3" s="6">
        <v>43793</v>
      </c>
      <c r="R3" s="6">
        <v>43794</v>
      </c>
      <c r="S3" s="6">
        <v>43795</v>
      </c>
      <c r="T3" s="6">
        <v>43796</v>
      </c>
      <c r="U3" s="6">
        <v>43797</v>
      </c>
      <c r="V3" s="6">
        <v>43798</v>
      </c>
      <c r="W3" s="6">
        <v>43799</v>
      </c>
      <c r="X3" s="6">
        <v>43800</v>
      </c>
      <c r="Y3" s="6">
        <v>43801</v>
      </c>
      <c r="Z3" s="6">
        <v>43802</v>
      </c>
      <c r="AA3" s="6">
        <v>43803</v>
      </c>
      <c r="AB3" s="6">
        <v>43804</v>
      </c>
      <c r="AC3" s="6">
        <v>43805</v>
      </c>
      <c r="AD3" s="6">
        <v>43806</v>
      </c>
      <c r="AE3" s="6">
        <v>43807</v>
      </c>
      <c r="AF3" s="6">
        <v>43808</v>
      </c>
    </row>
    <row r="4" spans="1:32" x14ac:dyDescent="0.3">
      <c r="A4" t="s">
        <v>38</v>
      </c>
      <c r="B4">
        <v>1</v>
      </c>
      <c r="D4" t="s">
        <v>3</v>
      </c>
      <c r="E4" t="s">
        <v>4</v>
      </c>
      <c r="F4">
        <v>10</v>
      </c>
      <c r="G4">
        <f>I4</f>
        <v>0</v>
      </c>
      <c r="H4" s="4">
        <v>43786</v>
      </c>
      <c r="I4" s="10">
        <v>0</v>
      </c>
      <c r="J4" s="11"/>
    </row>
    <row r="5" spans="1:32" x14ac:dyDescent="0.3">
      <c r="A5" t="s">
        <v>34</v>
      </c>
      <c r="B5">
        <v>2</v>
      </c>
      <c r="D5" t="s">
        <v>5</v>
      </c>
      <c r="E5" t="s">
        <v>6</v>
      </c>
      <c r="F5">
        <v>7.5</v>
      </c>
      <c r="G5">
        <f>J5</f>
        <v>0</v>
      </c>
      <c r="H5" s="4">
        <v>43788</v>
      </c>
      <c r="J5" s="10">
        <v>0</v>
      </c>
      <c r="K5" s="12"/>
      <c r="L5" s="11"/>
    </row>
    <row r="6" spans="1:32" x14ac:dyDescent="0.3">
      <c r="B6">
        <v>3</v>
      </c>
      <c r="C6">
        <v>2</v>
      </c>
      <c r="D6" t="s">
        <v>7</v>
      </c>
      <c r="E6" t="s">
        <v>8</v>
      </c>
      <c r="F6">
        <v>7.5</v>
      </c>
      <c r="G6">
        <f>L6</f>
        <v>0</v>
      </c>
      <c r="H6" s="4">
        <v>43791</v>
      </c>
      <c r="L6" s="10">
        <v>0</v>
      </c>
      <c r="M6" s="12"/>
      <c r="N6" s="12"/>
      <c r="O6" s="11"/>
    </row>
    <row r="7" spans="1:32" x14ac:dyDescent="0.3">
      <c r="B7">
        <v>4</v>
      </c>
      <c r="D7" t="s">
        <v>19</v>
      </c>
      <c r="E7" t="s">
        <v>20</v>
      </c>
      <c r="F7">
        <v>1</v>
      </c>
      <c r="G7">
        <v>0</v>
      </c>
      <c r="H7" s="4">
        <v>43791</v>
      </c>
    </row>
    <row r="8" spans="1:32" x14ac:dyDescent="0.3">
      <c r="B8">
        <v>5</v>
      </c>
      <c r="C8">
        <v>2</v>
      </c>
      <c r="D8" t="s">
        <v>11</v>
      </c>
      <c r="E8" t="s">
        <v>23</v>
      </c>
      <c r="F8">
        <v>10</v>
      </c>
      <c r="G8">
        <f>J8</f>
        <v>0</v>
      </c>
      <c r="H8" s="4">
        <v>43791</v>
      </c>
      <c r="J8" s="10">
        <v>0</v>
      </c>
      <c r="K8" s="12"/>
      <c r="L8" s="12"/>
      <c r="M8" s="12"/>
      <c r="N8" s="12"/>
      <c r="O8" s="11"/>
    </row>
    <row r="9" spans="1:32" x14ac:dyDescent="0.3">
      <c r="B9">
        <v>6</v>
      </c>
      <c r="C9">
        <v>2</v>
      </c>
      <c r="D9" t="s">
        <v>12</v>
      </c>
      <c r="E9" t="s">
        <v>13</v>
      </c>
      <c r="F9">
        <v>5</v>
      </c>
      <c r="G9">
        <f>O9</f>
        <v>0</v>
      </c>
      <c r="H9" s="4">
        <v>43794</v>
      </c>
      <c r="J9" s="9"/>
      <c r="O9" s="10">
        <v>0</v>
      </c>
      <c r="P9" s="12"/>
      <c r="Q9" s="12"/>
      <c r="R9" s="11"/>
    </row>
    <row r="10" spans="1:32" x14ac:dyDescent="0.3">
      <c r="B10">
        <v>7</v>
      </c>
      <c r="C10">
        <v>6</v>
      </c>
      <c r="D10" t="s">
        <v>14</v>
      </c>
      <c r="E10" t="s">
        <v>15</v>
      </c>
      <c r="F10">
        <v>10</v>
      </c>
      <c r="G10">
        <f>P10</f>
        <v>0</v>
      </c>
      <c r="H10" s="4">
        <v>43796</v>
      </c>
      <c r="P10" s="10">
        <v>0</v>
      </c>
      <c r="Q10" s="12"/>
      <c r="R10" s="12"/>
      <c r="S10" s="12"/>
      <c r="T10" s="11"/>
    </row>
    <row r="11" spans="1:32" x14ac:dyDescent="0.3">
      <c r="B11">
        <v>8</v>
      </c>
      <c r="C11">
        <v>7</v>
      </c>
      <c r="D11" t="s">
        <v>9</v>
      </c>
      <c r="E11" t="s">
        <v>10</v>
      </c>
      <c r="F11">
        <v>15</v>
      </c>
      <c r="G11">
        <f>O11</f>
        <v>0</v>
      </c>
      <c r="H11" s="4">
        <v>43798</v>
      </c>
      <c r="O11" s="10">
        <v>0</v>
      </c>
      <c r="P11" s="12"/>
      <c r="Q11" s="12"/>
      <c r="R11" s="12"/>
      <c r="S11" s="12"/>
      <c r="T11" s="12"/>
      <c r="U11" s="12"/>
      <c r="V11" s="11"/>
    </row>
    <row r="12" spans="1:32" x14ac:dyDescent="0.3">
      <c r="B12">
        <v>9</v>
      </c>
      <c r="D12" t="s">
        <v>19</v>
      </c>
      <c r="E12" t="s">
        <v>26</v>
      </c>
      <c r="F12">
        <v>2</v>
      </c>
      <c r="G12">
        <v>0</v>
      </c>
      <c r="H12" s="4">
        <v>43798</v>
      </c>
    </row>
    <row r="13" spans="1:32" x14ac:dyDescent="0.3">
      <c r="B13">
        <v>10</v>
      </c>
      <c r="C13">
        <v>8</v>
      </c>
      <c r="D13" t="s">
        <v>12</v>
      </c>
      <c r="E13" t="s">
        <v>16</v>
      </c>
      <c r="F13">
        <v>5</v>
      </c>
      <c r="G13">
        <f>R13</f>
        <v>0</v>
      </c>
      <c r="H13" s="4">
        <v>43799</v>
      </c>
      <c r="R13" s="10">
        <v>0</v>
      </c>
      <c r="S13" s="12"/>
      <c r="T13" s="12"/>
      <c r="U13" s="12"/>
      <c r="V13" s="12"/>
      <c r="W13" s="11"/>
    </row>
    <row r="14" spans="1:32" x14ac:dyDescent="0.3">
      <c r="B14">
        <v>11</v>
      </c>
      <c r="D14" t="s">
        <v>17</v>
      </c>
      <c r="E14" t="s">
        <v>18</v>
      </c>
      <c r="F14">
        <v>10</v>
      </c>
      <c r="G14">
        <f>U14</f>
        <v>0</v>
      </c>
      <c r="H14" s="4">
        <v>43801</v>
      </c>
      <c r="U14" s="10">
        <v>0</v>
      </c>
      <c r="V14" s="12"/>
      <c r="W14" s="12"/>
      <c r="X14" s="12"/>
      <c r="Y14" s="11"/>
    </row>
    <row r="15" spans="1:32" x14ac:dyDescent="0.3">
      <c r="B15">
        <v>12</v>
      </c>
      <c r="D15" t="s">
        <v>24</v>
      </c>
      <c r="E15" t="s">
        <v>25</v>
      </c>
      <c r="F15">
        <v>2</v>
      </c>
      <c r="G15">
        <v>0</v>
      </c>
      <c r="H15" s="4">
        <v>43801</v>
      </c>
    </row>
    <row r="16" spans="1:32" x14ac:dyDescent="0.3">
      <c r="B16">
        <v>13</v>
      </c>
      <c r="D16" s="7" t="s">
        <v>21</v>
      </c>
      <c r="E16" s="7" t="s">
        <v>22</v>
      </c>
      <c r="F16" s="7">
        <v>5</v>
      </c>
      <c r="G16" s="7">
        <f>Y16</f>
        <v>0</v>
      </c>
      <c r="H16" s="8">
        <v>43808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0">
        <v>0</v>
      </c>
      <c r="Z16" s="12"/>
      <c r="AA16" s="12"/>
      <c r="AB16" s="12"/>
      <c r="AC16" s="12"/>
      <c r="AD16" s="12"/>
      <c r="AE16" s="12"/>
      <c r="AF16" s="11"/>
    </row>
    <row r="17" spans="6:7" x14ac:dyDescent="0.3">
      <c r="F17" s="2">
        <f>SUM(F4:F16)</f>
        <v>90</v>
      </c>
      <c r="G17" s="2">
        <f>SUM(G4:G16)</f>
        <v>0</v>
      </c>
    </row>
  </sheetData>
  <mergeCells count="10">
    <mergeCell ref="R13:W13"/>
    <mergeCell ref="U14:Y14"/>
    <mergeCell ref="Y16:AF16"/>
    <mergeCell ref="I4:J4"/>
    <mergeCell ref="J5:L5"/>
    <mergeCell ref="L6:O6"/>
    <mergeCell ref="O11:V11"/>
    <mergeCell ref="J8:O8"/>
    <mergeCell ref="O9:R9"/>
    <mergeCell ref="P10:T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D628-2D8D-4361-8719-CEF7E6ADD597}">
  <dimension ref="X1:AB14"/>
  <sheetViews>
    <sheetView workbookViewId="0">
      <selection activeCell="Z30" sqref="Z30"/>
    </sheetView>
  </sheetViews>
  <sheetFormatPr defaultRowHeight="14.4" x14ac:dyDescent="0.3"/>
  <cols>
    <col min="27" max="27" width="13.5546875" bestFit="1" customWidth="1"/>
    <col min="28" max="28" width="12.33203125" bestFit="1" customWidth="1"/>
  </cols>
  <sheetData>
    <row r="1" spans="24:28" x14ac:dyDescent="0.3">
      <c r="X1" t="s">
        <v>31</v>
      </c>
      <c r="Y1" t="s">
        <v>32</v>
      </c>
      <c r="AA1" t="s">
        <v>31</v>
      </c>
      <c r="AB1" t="s">
        <v>33</v>
      </c>
    </row>
    <row r="2" spans="24:28" x14ac:dyDescent="0.3">
      <c r="X2">
        <f>Gantt!F4</f>
        <v>10</v>
      </c>
      <c r="Y2">
        <f>Gantt!G4</f>
        <v>0</v>
      </c>
      <c r="AA2">
        <f>X2</f>
        <v>10</v>
      </c>
      <c r="AB2">
        <f>Y2</f>
        <v>0</v>
      </c>
    </row>
    <row r="3" spans="24:28" x14ac:dyDescent="0.3">
      <c r="X3">
        <f>Gantt!F5</f>
        <v>7.5</v>
      </c>
      <c r="Y3">
        <f>Gantt!G5</f>
        <v>0</v>
      </c>
      <c r="AA3">
        <f>X3+AA2</f>
        <v>17.5</v>
      </c>
      <c r="AB3">
        <f>Y3+AB2</f>
        <v>0</v>
      </c>
    </row>
    <row r="4" spans="24:28" x14ac:dyDescent="0.3">
      <c r="X4">
        <f>Gantt!F6</f>
        <v>7.5</v>
      </c>
      <c r="Y4">
        <f>Gantt!G6</f>
        <v>0</v>
      </c>
      <c r="AA4">
        <f t="shared" ref="AA4:AA14" si="0">X4+AA3</f>
        <v>25</v>
      </c>
      <c r="AB4">
        <f t="shared" ref="AB4:AB14" si="1">Y4+AB3</f>
        <v>0</v>
      </c>
    </row>
    <row r="5" spans="24:28" x14ac:dyDescent="0.3">
      <c r="X5">
        <f>Gantt!F7</f>
        <v>1</v>
      </c>
      <c r="Y5">
        <f>Gantt!G7</f>
        <v>0</v>
      </c>
      <c r="AA5">
        <f t="shared" si="0"/>
        <v>26</v>
      </c>
      <c r="AB5">
        <f t="shared" si="1"/>
        <v>0</v>
      </c>
    </row>
    <row r="6" spans="24:28" x14ac:dyDescent="0.3">
      <c r="X6">
        <f>Gantt!F11</f>
        <v>15</v>
      </c>
      <c r="Y6">
        <f>Gantt!G11</f>
        <v>0</v>
      </c>
      <c r="AA6">
        <f t="shared" si="0"/>
        <v>41</v>
      </c>
      <c r="AB6">
        <f t="shared" si="1"/>
        <v>0</v>
      </c>
    </row>
    <row r="7" spans="24:28" x14ac:dyDescent="0.3">
      <c r="X7">
        <f>Gantt!F12</f>
        <v>2</v>
      </c>
      <c r="Y7">
        <f>Gantt!G12</f>
        <v>0</v>
      </c>
      <c r="AA7">
        <f t="shared" si="0"/>
        <v>43</v>
      </c>
      <c r="AB7">
        <f t="shared" si="1"/>
        <v>0</v>
      </c>
    </row>
    <row r="8" spans="24:28" x14ac:dyDescent="0.3">
      <c r="X8">
        <f>Gantt!F8</f>
        <v>10</v>
      </c>
      <c r="Y8">
        <f>Gantt!G8</f>
        <v>0</v>
      </c>
      <c r="AA8">
        <f t="shared" si="0"/>
        <v>53</v>
      </c>
      <c r="AB8">
        <f t="shared" si="1"/>
        <v>0</v>
      </c>
    </row>
    <row r="9" spans="24:28" x14ac:dyDescent="0.3">
      <c r="X9">
        <f>Gantt!F9</f>
        <v>5</v>
      </c>
      <c r="Y9">
        <f>Gantt!G9</f>
        <v>0</v>
      </c>
      <c r="AA9">
        <f t="shared" si="0"/>
        <v>58</v>
      </c>
      <c r="AB9">
        <f t="shared" si="1"/>
        <v>0</v>
      </c>
    </row>
    <row r="10" spans="24:28" x14ac:dyDescent="0.3">
      <c r="X10">
        <f>Gantt!F10</f>
        <v>10</v>
      </c>
      <c r="Y10">
        <f>Gantt!G10</f>
        <v>0</v>
      </c>
      <c r="AA10">
        <f t="shared" si="0"/>
        <v>68</v>
      </c>
      <c r="AB10">
        <f t="shared" si="1"/>
        <v>0</v>
      </c>
    </row>
    <row r="11" spans="24:28" x14ac:dyDescent="0.3">
      <c r="X11">
        <f>Gantt!F13</f>
        <v>5</v>
      </c>
      <c r="Y11">
        <f>Gantt!G13</f>
        <v>0</v>
      </c>
      <c r="AA11">
        <f t="shared" si="0"/>
        <v>73</v>
      </c>
      <c r="AB11">
        <f t="shared" si="1"/>
        <v>0</v>
      </c>
    </row>
    <row r="12" spans="24:28" x14ac:dyDescent="0.3">
      <c r="X12">
        <f>Gantt!F14</f>
        <v>10</v>
      </c>
      <c r="Y12">
        <f>Gantt!G14</f>
        <v>0</v>
      </c>
      <c r="AA12">
        <f t="shared" si="0"/>
        <v>83</v>
      </c>
      <c r="AB12">
        <f t="shared" si="1"/>
        <v>0</v>
      </c>
    </row>
    <row r="13" spans="24:28" x14ac:dyDescent="0.3">
      <c r="X13">
        <f>Gantt!F15</f>
        <v>2</v>
      </c>
      <c r="Y13">
        <f>Gantt!G15</f>
        <v>0</v>
      </c>
      <c r="AA13">
        <f t="shared" si="0"/>
        <v>85</v>
      </c>
      <c r="AB13">
        <f t="shared" si="1"/>
        <v>0</v>
      </c>
    </row>
    <row r="14" spans="24:28" x14ac:dyDescent="0.3">
      <c r="X14">
        <f>Gantt!F16</f>
        <v>5</v>
      </c>
      <c r="Y14">
        <f>Gantt!G16</f>
        <v>0</v>
      </c>
      <c r="AA14">
        <f t="shared" si="0"/>
        <v>90</v>
      </c>
      <c r="AB14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Jon Alexander</cp:lastModifiedBy>
  <dcterms:created xsi:type="dcterms:W3CDTF">2019-11-14T23:07:49Z</dcterms:created>
  <dcterms:modified xsi:type="dcterms:W3CDTF">2019-11-19T01:24:02Z</dcterms:modified>
</cp:coreProperties>
</file>