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Downloads/"/>
    </mc:Choice>
  </mc:AlternateContent>
  <xr:revisionPtr revIDLastSave="0" documentId="13_ncr:1_{FD8865ED-59F1-224B-AEDB-7E140B05CCE0}" xr6:coauthVersionLast="47" xr6:coauthVersionMax="47" xr10:uidLastSave="{00000000-0000-0000-0000-000000000000}"/>
  <bookViews>
    <workbookView xWindow="1000" yWindow="500" windowWidth="45280" windowHeight="23480" xr2:uid="{297771A6-4266-694D-B33E-1FD67B464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AA21" i="1"/>
  <c r="AA17" i="1"/>
  <c r="AA12" i="1"/>
  <c r="V38" i="1"/>
  <c r="V26" i="1"/>
  <c r="V12" i="1"/>
  <c r="Q27" i="1"/>
  <c r="Q12" i="1"/>
  <c r="Q10" i="1" s="1"/>
  <c r="L30" i="1"/>
  <c r="L20" i="1"/>
  <c r="L12" i="1"/>
  <c r="G21" i="1"/>
  <c r="G15" i="1"/>
  <c r="G12" i="1"/>
  <c r="B13" i="1"/>
  <c r="G10" i="1" l="1"/>
  <c r="L10" i="1"/>
  <c r="AA10" i="1"/>
  <c r="V10" i="1"/>
  <c r="B10" i="1"/>
  <c r="B7" i="1" l="1"/>
  <c r="B8" i="1" s="1"/>
</calcChain>
</file>

<file path=xl/sharedStrings.xml><?xml version="1.0" encoding="utf-8"?>
<sst xmlns="http://schemas.openxmlformats.org/spreadsheetml/2006/main" count="169" uniqueCount="118">
  <si>
    <t>Beoordelingsmodel Opdrachten Programmeren I</t>
  </si>
  <si>
    <t>Week 1</t>
  </si>
  <si>
    <t>Opgave 0</t>
  </si>
  <si>
    <t>Practicum</t>
  </si>
  <si>
    <t>Opgave 2a</t>
  </si>
  <si>
    <t>Opgave 2b</t>
  </si>
  <si>
    <t>if-elif-else</t>
  </si>
  <si>
    <t>if-elif-elif-else</t>
  </si>
  <si>
    <t>if-else</t>
  </si>
  <si>
    <t>if-elif</t>
  </si>
  <si>
    <t>if</t>
  </si>
  <si>
    <t>Opgave 3</t>
  </si>
  <si>
    <t>Opgave 4</t>
  </si>
  <si>
    <t>Opgave 5</t>
  </si>
  <si>
    <t>Opgave 6</t>
  </si>
  <si>
    <t>Minimaal 3 keuzes</t>
  </si>
  <si>
    <t>Keuzes zijn verschillend</t>
  </si>
  <si>
    <t>Inhoud</t>
  </si>
  <si>
    <t>Keuzes worden afgedrukt</t>
  </si>
  <si>
    <t>Week 2</t>
  </si>
  <si>
    <t>Lijsten</t>
  </si>
  <si>
    <t>Strings</t>
  </si>
  <si>
    <t>Practicum 1</t>
  </si>
  <si>
    <t>Practicum 2</t>
  </si>
  <si>
    <t>sq</t>
  </si>
  <si>
    <t>interp</t>
  </si>
  <si>
    <t>checkend</t>
  </si>
  <si>
    <t>flipside</t>
  </si>
  <si>
    <t>convert_from_seconds</t>
  </si>
  <si>
    <t>mult</t>
  </si>
  <si>
    <t>dot</t>
  </si>
  <si>
    <t>ind</t>
  </si>
  <si>
    <t>letter_score</t>
  </si>
  <si>
    <t>scrabble_score</t>
  </si>
  <si>
    <t>trans</t>
  </si>
  <si>
    <t>CodingBat: strings</t>
  </si>
  <si>
    <t>CodingBat: lijsten</t>
  </si>
  <si>
    <t>piglet_latin</t>
  </si>
  <si>
    <t>pig_latin</t>
  </si>
  <si>
    <t>Ontbrekende docstrings</t>
  </si>
  <si>
    <t>Verkeerde functienamen</t>
  </si>
  <si>
    <t>Onvoldoende uitgesplitst</t>
  </si>
  <si>
    <t>Week 3</t>
  </si>
  <si>
    <t>spiral</t>
  </si>
  <si>
    <t>chai</t>
  </si>
  <si>
    <t>svtree</t>
  </si>
  <si>
    <t>flakeside</t>
  </si>
  <si>
    <t>Opgave 2</t>
  </si>
  <si>
    <t>rwpos</t>
  </si>
  <si>
    <t>rwsteps</t>
  </si>
  <si>
    <t>ave_signed_displacement</t>
  </si>
  <si>
    <t>ave_squared_displacement</t>
  </si>
  <si>
    <t>Vragen</t>
  </si>
  <si>
    <t>unitfracs</t>
  </si>
  <si>
    <t>scaledfracs</t>
  </si>
  <si>
    <t>sqfracs</t>
  </si>
  <si>
    <t>f_of_fracs</t>
  </si>
  <si>
    <t>integrate</t>
  </si>
  <si>
    <t>Week 4</t>
  </si>
  <si>
    <t>Ontbrekende asserts</t>
  </si>
  <si>
    <t>scale</t>
  </si>
  <si>
    <t>add_2</t>
  </si>
  <si>
    <t>add_3</t>
  </si>
  <si>
    <t>add_scale_2</t>
  </si>
  <si>
    <t>replace_some</t>
  </si>
  <si>
    <t>reverse</t>
  </si>
  <si>
    <t>volume</t>
  </si>
  <si>
    <t>static</t>
  </si>
  <si>
    <t>overlay</t>
  </si>
  <si>
    <t>echo</t>
  </si>
  <si>
    <t>chord</t>
  </si>
  <si>
    <t>encipher</t>
  </si>
  <si>
    <t>decipher</t>
  </si>
  <si>
    <t>blsort</t>
  </si>
  <si>
    <t>gensort</t>
  </si>
  <si>
    <t>lingo</t>
  </si>
  <si>
    <t>exact_change</t>
  </si>
  <si>
    <t>lcs</t>
  </si>
  <si>
    <t>make_change</t>
  </si>
  <si>
    <t>Week 5</t>
  </si>
  <si>
    <t>is_odd</t>
  </si>
  <si>
    <t>num_to_binary</t>
  </si>
  <si>
    <t>binary_to_num</t>
  </si>
  <si>
    <t>increment</t>
  </si>
  <si>
    <t>count</t>
  </si>
  <si>
    <t>num_to_ternary</t>
  </si>
  <si>
    <t>ternary_to_num</t>
  </si>
  <si>
    <t>balanced_ternary_to_num</t>
  </si>
  <si>
    <t>num_to_balanced_ternary</t>
  </si>
  <si>
    <t>num_to_base_b</t>
  </si>
  <si>
    <t>base_b_to_num</t>
  </si>
  <si>
    <t>base_to_base</t>
  </si>
  <si>
    <t>add</t>
  </si>
  <si>
    <t>add_b</t>
  </si>
  <si>
    <t>compress</t>
  </si>
  <si>
    <t>uncompress</t>
  </si>
  <si>
    <t>greyscale</t>
  </si>
  <si>
    <t>binarize</t>
  </si>
  <si>
    <t>flip_vert</t>
  </si>
  <si>
    <t>flip_horiz</t>
  </si>
  <si>
    <t>mirror_vert</t>
  </si>
  <si>
    <t>mirror_horiz</t>
  </si>
  <si>
    <t>Week 6</t>
  </si>
  <si>
    <t>MyXOR</t>
  </si>
  <si>
    <t>FullAdder</t>
  </si>
  <si>
    <t>Een_4bit_Ripple_Carry_Adder</t>
  </si>
  <si>
    <t>Een_4bit_vermenigvuldiger</t>
  </si>
  <si>
    <t>Een_2bit_decoder</t>
  </si>
  <si>
    <t>SR_Latch</t>
  </si>
  <si>
    <t>Flip_flop</t>
  </si>
  <si>
    <t>Een_12nGB_geheugen</t>
  </si>
  <si>
    <t>Uitbreidingen</t>
  </si>
  <si>
    <t>Naam</t>
  </si>
  <si>
    <t>Studentnummer</t>
  </si>
  <si>
    <t>Beoordelend docent</t>
  </si>
  <si>
    <t>Datum</t>
  </si>
  <si>
    <t>Punten</t>
  </si>
  <si>
    <t>Cijfer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</si>
</sst>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034A-95D4-9E4C-BC38-E500BE2DD0FC}">
  <dimension ref="A1:AC48"/>
  <sheetViews>
    <sheetView tabSelected="1" topLeftCell="E16" zoomScale="160" workbookViewId="0">
      <selection activeCell="S35" sqref="S35"/>
    </sheetView>
  </sheetViews>
  <sheetFormatPr baseColWidth="10" defaultRowHeight="16" x14ac:dyDescent="0.2"/>
  <cols>
    <col min="1" max="1" width="26.6640625" customWidth="1"/>
    <col min="2" max="4" width="5" style="8" customWidth="1"/>
    <col min="5" max="5" width="3.33203125" customWidth="1"/>
    <col min="6" max="6" width="26.6640625" customWidth="1"/>
    <col min="7" max="7" width="5" customWidth="1"/>
    <col min="8" max="9" width="5" style="8" customWidth="1"/>
    <col min="10" max="10" width="3.33203125" customWidth="1"/>
    <col min="11" max="11" width="26.6640625" customWidth="1"/>
    <col min="12" max="14" width="5" style="8" customWidth="1"/>
    <col min="15" max="15" width="3.33203125" customWidth="1"/>
    <col min="16" max="16" width="26.6640625" customWidth="1"/>
    <col min="17" max="19" width="5" style="8" customWidth="1"/>
    <col min="20" max="20" width="3.33203125" customWidth="1"/>
    <col min="21" max="21" width="26.6640625" customWidth="1"/>
    <col min="22" max="24" width="5" style="8" customWidth="1"/>
    <col min="25" max="25" width="3.33203125" customWidth="1"/>
    <col min="26" max="26" width="26.6640625" customWidth="1"/>
    <col min="27" max="29" width="5" style="8" customWidth="1"/>
  </cols>
  <sheetData>
    <row r="1" spans="1:29" ht="26" x14ac:dyDescent="0.3">
      <c r="A1" s="18" t="s">
        <v>0</v>
      </c>
    </row>
    <row r="2" spans="1:29" s="2" customFormat="1" x14ac:dyDescent="0.2">
      <c r="A2" s="1"/>
      <c r="B2" s="9"/>
      <c r="C2" s="9"/>
      <c r="D2" s="9"/>
      <c r="H2" s="9"/>
      <c r="I2" s="9"/>
      <c r="L2" s="9"/>
      <c r="M2" s="9"/>
      <c r="N2" s="9"/>
      <c r="Q2" s="9"/>
      <c r="R2" s="9"/>
      <c r="S2" s="9"/>
      <c r="V2" s="9"/>
      <c r="W2" s="9"/>
      <c r="X2" s="9"/>
      <c r="AA2" s="9"/>
      <c r="AB2" s="9"/>
      <c r="AC2" s="9"/>
    </row>
    <row r="3" spans="1:29" s="2" customFormat="1" x14ac:dyDescent="0.2">
      <c r="A3" s="1" t="s">
        <v>112</v>
      </c>
      <c r="B3" s="21"/>
      <c r="C3" s="21"/>
      <c r="D3" s="21"/>
      <c r="E3" s="21"/>
      <c r="F3" s="21"/>
      <c r="H3" s="9"/>
      <c r="I3" s="9"/>
      <c r="L3" s="9"/>
      <c r="M3" s="9"/>
      <c r="N3" s="9"/>
      <c r="Q3" s="9"/>
      <c r="R3" s="9"/>
      <c r="S3" s="9"/>
      <c r="V3" s="9"/>
      <c r="W3" s="9"/>
      <c r="X3" s="9"/>
      <c r="AA3" s="9"/>
      <c r="AB3" s="9"/>
      <c r="AC3" s="9"/>
    </row>
    <row r="4" spans="1:29" s="2" customFormat="1" x14ac:dyDescent="0.2">
      <c r="A4" s="1" t="s">
        <v>113</v>
      </c>
      <c r="B4" s="21"/>
      <c r="C4" s="21"/>
      <c r="D4" s="21"/>
      <c r="E4" s="21"/>
      <c r="F4" s="21"/>
      <c r="H4" s="9"/>
      <c r="I4" s="9"/>
      <c r="L4" s="9"/>
      <c r="M4" s="9"/>
      <c r="N4" s="9"/>
      <c r="Q4" s="9"/>
      <c r="R4" s="9"/>
      <c r="S4" s="9"/>
      <c r="V4" s="9"/>
      <c r="W4" s="9"/>
      <c r="X4" s="9"/>
      <c r="AA4" s="9"/>
      <c r="AB4" s="9"/>
      <c r="AC4" s="9"/>
    </row>
    <row r="5" spans="1:29" s="2" customFormat="1" x14ac:dyDescent="0.2">
      <c r="A5" s="1" t="s">
        <v>114</v>
      </c>
      <c r="B5" s="21"/>
      <c r="C5" s="21"/>
      <c r="D5" s="21"/>
      <c r="E5" s="21"/>
      <c r="F5" s="21"/>
      <c r="H5" s="9"/>
      <c r="I5" s="9"/>
      <c r="L5" s="9"/>
      <c r="M5" s="9"/>
      <c r="N5" s="9"/>
      <c r="Q5" s="9"/>
      <c r="R5" s="9"/>
      <c r="S5" s="9"/>
      <c r="V5" s="9"/>
      <c r="W5" s="9"/>
      <c r="X5" s="9"/>
      <c r="AA5" s="9"/>
      <c r="AB5" s="9"/>
      <c r="AC5" s="9"/>
    </row>
    <row r="6" spans="1:29" s="2" customFormat="1" x14ac:dyDescent="0.2">
      <c r="A6" s="1" t="s">
        <v>115</v>
      </c>
      <c r="B6" s="21"/>
      <c r="C6" s="21"/>
      <c r="D6" s="21"/>
      <c r="E6" s="21"/>
      <c r="F6" s="21"/>
      <c r="H6" s="9"/>
      <c r="I6" s="9"/>
      <c r="L6" s="9"/>
      <c r="M6" s="9"/>
      <c r="N6" s="9"/>
      <c r="Q6" s="9"/>
      <c r="R6" s="9"/>
      <c r="S6" s="9"/>
      <c r="V6" s="9"/>
      <c r="W6" s="9"/>
      <c r="X6" s="9"/>
      <c r="AA6" s="9"/>
      <c r="AB6" s="9"/>
      <c r="AC6" s="9"/>
    </row>
    <row r="7" spans="1:29" x14ac:dyDescent="0.2">
      <c r="A7" s="1" t="s">
        <v>116</v>
      </c>
      <c r="B7" s="8">
        <f>B10+G10+L10+Q10+V10+AA10</f>
        <v>231</v>
      </c>
    </row>
    <row r="8" spans="1:29" ht="21" x14ac:dyDescent="0.25">
      <c r="A8" s="5" t="s">
        <v>117</v>
      </c>
      <c r="B8" s="19">
        <f>MIN(B7/60,IF(SMALL((B10,G10,L10,Q10,V10,AA10),2)&lt;40,5,10))</f>
        <v>3.85</v>
      </c>
    </row>
    <row r="10" spans="1:29" s="6" customFormat="1" ht="22" thickBot="1" x14ac:dyDescent="0.3">
      <c r="A10" s="13" t="s">
        <v>1</v>
      </c>
      <c r="B10" s="14">
        <f>B11+B12+B13+B18+B25+B26+B27+B28</f>
        <v>96</v>
      </c>
      <c r="C10" s="14">
        <v>100</v>
      </c>
      <c r="D10" s="14">
        <v>8</v>
      </c>
      <c r="E10" s="5"/>
      <c r="F10" s="13" t="s">
        <v>19</v>
      </c>
      <c r="G10" s="14">
        <f>G11+G12+G15+G21</f>
        <v>105</v>
      </c>
      <c r="H10" s="14">
        <v>100</v>
      </c>
      <c r="I10" s="14">
        <v>10</v>
      </c>
      <c r="J10" s="5"/>
      <c r="K10" s="13" t="s">
        <v>42</v>
      </c>
      <c r="L10" s="14">
        <f>L11+L12+L20+L30+L41</f>
        <v>30</v>
      </c>
      <c r="M10" s="14">
        <v>100</v>
      </c>
      <c r="N10" s="14">
        <v>15</v>
      </c>
      <c r="O10" s="5"/>
      <c r="P10" s="13" t="s">
        <v>58</v>
      </c>
      <c r="Q10" s="14">
        <f>Q11+Q12+Q27</f>
        <v>0</v>
      </c>
      <c r="R10" s="14">
        <v>100</v>
      </c>
      <c r="S10" s="14">
        <v>7</v>
      </c>
      <c r="T10" s="5"/>
      <c r="U10" s="13" t="s">
        <v>79</v>
      </c>
      <c r="V10" s="14">
        <f>V11+V12+V26+V38</f>
        <v>0</v>
      </c>
      <c r="W10" s="14">
        <v>100</v>
      </c>
      <c r="X10" s="14">
        <v>10</v>
      </c>
      <c r="Y10" s="5"/>
      <c r="Z10" s="13" t="s">
        <v>102</v>
      </c>
      <c r="AA10" s="14">
        <f>AA11+AA12+AA17+AA20+AA21</f>
        <v>0</v>
      </c>
      <c r="AB10" s="14">
        <v>100</v>
      </c>
      <c r="AC10" s="14">
        <v>15</v>
      </c>
    </row>
    <row r="11" spans="1:29" ht="17" thickTop="1" x14ac:dyDescent="0.2">
      <c r="A11" s="1" t="s">
        <v>2</v>
      </c>
      <c r="B11" s="16">
        <v>0</v>
      </c>
      <c r="C11" s="7">
        <v>5</v>
      </c>
      <c r="F11" s="1" t="s">
        <v>2</v>
      </c>
      <c r="G11" s="16">
        <v>0</v>
      </c>
      <c r="H11" s="7">
        <v>5</v>
      </c>
      <c r="I11" s="7"/>
      <c r="K11" s="1" t="s">
        <v>2</v>
      </c>
      <c r="L11" s="16"/>
      <c r="M11" s="7">
        <v>5</v>
      </c>
      <c r="N11" s="7"/>
      <c r="P11" s="1" t="s">
        <v>2</v>
      </c>
      <c r="Q11" s="16"/>
      <c r="R11" s="7">
        <v>5</v>
      </c>
      <c r="S11" s="7"/>
      <c r="U11" s="1" t="s">
        <v>2</v>
      </c>
      <c r="V11" s="16"/>
      <c r="W11" s="7">
        <v>5</v>
      </c>
      <c r="X11" s="7"/>
      <c r="Z11" s="1" t="s">
        <v>2</v>
      </c>
      <c r="AA11" s="16"/>
      <c r="AB11" s="7">
        <v>5</v>
      </c>
      <c r="AC11" s="7"/>
    </row>
    <row r="12" spans="1:29" x14ac:dyDescent="0.2">
      <c r="A12" s="1" t="s">
        <v>3</v>
      </c>
      <c r="B12" s="16">
        <v>15</v>
      </c>
      <c r="C12" s="7">
        <v>15</v>
      </c>
      <c r="F12" s="1" t="s">
        <v>22</v>
      </c>
      <c r="G12" s="7">
        <f>SUM(G13:G14)</f>
        <v>20</v>
      </c>
      <c r="H12" s="7">
        <v>20</v>
      </c>
      <c r="I12" s="7"/>
      <c r="K12" s="1" t="s">
        <v>3</v>
      </c>
      <c r="L12" s="7">
        <f>SUM(L13:L19)</f>
        <v>30</v>
      </c>
      <c r="M12" s="7">
        <v>30</v>
      </c>
      <c r="N12" s="7"/>
      <c r="P12" s="1" t="s">
        <v>3</v>
      </c>
      <c r="Q12" s="7">
        <f>SUM(Q13:Q26)</f>
        <v>0</v>
      </c>
      <c r="R12" s="7">
        <v>35</v>
      </c>
      <c r="S12" s="7"/>
      <c r="U12" s="1" t="s">
        <v>3</v>
      </c>
      <c r="V12" s="7">
        <f>SUM(V13:V25)</f>
        <v>0</v>
      </c>
      <c r="W12" s="7">
        <v>30</v>
      </c>
      <c r="X12" s="7"/>
      <c r="Z12" s="1" t="s">
        <v>3</v>
      </c>
      <c r="AA12" s="7">
        <f>SUM(AA13:AA16)</f>
        <v>0</v>
      </c>
      <c r="AB12" s="7">
        <v>30</v>
      </c>
      <c r="AC12" s="7"/>
    </row>
    <row r="13" spans="1:29" x14ac:dyDescent="0.2">
      <c r="A13" s="1" t="s">
        <v>4</v>
      </c>
      <c r="B13" s="7">
        <f>SUM(B14:B17)</f>
        <v>17</v>
      </c>
      <c r="C13" s="7">
        <v>20</v>
      </c>
      <c r="F13" s="4" t="s">
        <v>20</v>
      </c>
      <c r="G13" s="17">
        <v>9</v>
      </c>
      <c r="H13" s="10">
        <v>9</v>
      </c>
      <c r="I13" s="10"/>
      <c r="K13" s="4" t="s">
        <v>43</v>
      </c>
      <c r="L13" s="17">
        <v>5</v>
      </c>
      <c r="M13" s="10">
        <v>5</v>
      </c>
      <c r="N13" s="10"/>
      <c r="P13" s="4" t="s">
        <v>60</v>
      </c>
      <c r="Q13" s="17"/>
      <c r="R13" s="10">
        <v>3</v>
      </c>
      <c r="S13" s="10"/>
      <c r="U13" s="4" t="s">
        <v>80</v>
      </c>
      <c r="V13" s="17"/>
      <c r="W13" s="10">
        <v>2</v>
      </c>
      <c r="X13" s="10"/>
      <c r="Z13" s="4" t="s">
        <v>103</v>
      </c>
      <c r="AA13" s="17"/>
      <c r="AB13" s="10">
        <v>5</v>
      </c>
      <c r="AC13" s="10"/>
    </row>
    <row r="14" spans="1:29" s="2" customFormat="1" x14ac:dyDescent="0.2">
      <c r="A14" s="3" t="s">
        <v>15</v>
      </c>
      <c r="B14" s="15">
        <v>5</v>
      </c>
      <c r="C14" s="11">
        <v>5</v>
      </c>
      <c r="D14" s="11"/>
      <c r="F14" s="3" t="s">
        <v>21</v>
      </c>
      <c r="G14" s="15">
        <v>11</v>
      </c>
      <c r="H14" s="11">
        <v>11</v>
      </c>
      <c r="I14" s="11"/>
      <c r="K14" s="3" t="s">
        <v>44</v>
      </c>
      <c r="L14" s="15">
        <v>5</v>
      </c>
      <c r="M14" s="11">
        <v>5</v>
      </c>
      <c r="N14" s="11"/>
      <c r="P14" s="3" t="s">
        <v>61</v>
      </c>
      <c r="Q14" s="15"/>
      <c r="R14" s="11">
        <v>3</v>
      </c>
      <c r="S14" s="11"/>
      <c r="U14" s="3" t="s">
        <v>81</v>
      </c>
      <c r="V14" s="15"/>
      <c r="W14" s="11">
        <v>4</v>
      </c>
      <c r="X14" s="11"/>
      <c r="Z14" s="3" t="s">
        <v>104</v>
      </c>
      <c r="AA14" s="15"/>
      <c r="AB14" s="11">
        <v>10</v>
      </c>
      <c r="AC14" s="11"/>
    </row>
    <row r="15" spans="1:29" s="2" customFormat="1" x14ac:dyDescent="0.2">
      <c r="A15" s="3" t="s">
        <v>16</v>
      </c>
      <c r="B15" s="15">
        <v>2</v>
      </c>
      <c r="C15" s="11">
        <v>5</v>
      </c>
      <c r="D15" s="11"/>
      <c r="F15" s="1" t="s">
        <v>23</v>
      </c>
      <c r="G15" s="7">
        <f>SUM(G16:G20)</f>
        <v>25</v>
      </c>
      <c r="H15" s="7">
        <v>25</v>
      </c>
      <c r="I15" s="7"/>
      <c r="K15" s="3" t="s">
        <v>45</v>
      </c>
      <c r="L15" s="15">
        <v>10</v>
      </c>
      <c r="M15" s="11">
        <v>10</v>
      </c>
      <c r="N15" s="11"/>
      <c r="P15" s="3" t="s">
        <v>62</v>
      </c>
      <c r="Q15" s="15"/>
      <c r="R15" s="11">
        <v>3</v>
      </c>
      <c r="S15" s="11"/>
      <c r="U15" s="3" t="s">
        <v>82</v>
      </c>
      <c r="V15" s="15"/>
      <c r="W15" s="11">
        <v>4</v>
      </c>
      <c r="X15" s="11"/>
      <c r="Z15" s="3" t="s">
        <v>105</v>
      </c>
      <c r="AA15" s="15"/>
      <c r="AB15" s="11">
        <v>15</v>
      </c>
      <c r="AC15" s="11"/>
    </row>
    <row r="16" spans="1:29" s="2" customFormat="1" x14ac:dyDescent="0.2">
      <c r="A16" s="3" t="s">
        <v>18</v>
      </c>
      <c r="B16" s="15">
        <v>5</v>
      </c>
      <c r="C16" s="11">
        <v>5</v>
      </c>
      <c r="D16" s="11"/>
      <c r="F16" s="3" t="s">
        <v>24</v>
      </c>
      <c r="G16" s="15">
        <v>5</v>
      </c>
      <c r="H16" s="11">
        <v>5</v>
      </c>
      <c r="I16" s="11"/>
      <c r="K16" s="3" t="s">
        <v>46</v>
      </c>
      <c r="L16" s="15">
        <v>10</v>
      </c>
      <c r="M16" s="11">
        <v>10</v>
      </c>
      <c r="N16" s="11"/>
      <c r="P16" s="3" t="s">
        <v>63</v>
      </c>
      <c r="Q16" s="15"/>
      <c r="R16" s="11">
        <v>4</v>
      </c>
      <c r="S16" s="11"/>
      <c r="U16" s="3" t="s">
        <v>83</v>
      </c>
      <c r="V16" s="15"/>
      <c r="W16" s="11">
        <v>3</v>
      </c>
      <c r="X16" s="11"/>
      <c r="Z16" s="3" t="s">
        <v>41</v>
      </c>
      <c r="AA16" s="15"/>
      <c r="AB16" s="11">
        <v>-3</v>
      </c>
      <c r="AC16" s="11"/>
    </row>
    <row r="17" spans="1:29" s="2" customFormat="1" x14ac:dyDescent="0.2">
      <c r="A17" s="3" t="s">
        <v>17</v>
      </c>
      <c r="B17" s="15">
        <v>5</v>
      </c>
      <c r="C17" s="11">
        <v>5</v>
      </c>
      <c r="D17" s="11"/>
      <c r="F17" s="3" t="s">
        <v>25</v>
      </c>
      <c r="G17" s="15">
        <v>5</v>
      </c>
      <c r="H17" s="11">
        <v>5</v>
      </c>
      <c r="I17" s="11"/>
      <c r="K17" s="3" t="s">
        <v>39</v>
      </c>
      <c r="L17" s="17">
        <v>0</v>
      </c>
      <c r="M17" s="10">
        <v>-3</v>
      </c>
      <c r="N17" s="11"/>
      <c r="P17" s="3" t="s">
        <v>64</v>
      </c>
      <c r="Q17" s="15"/>
      <c r="R17" s="11">
        <v>3</v>
      </c>
      <c r="S17" s="11"/>
      <c r="U17" s="3" t="s">
        <v>84</v>
      </c>
      <c r="V17" s="15"/>
      <c r="W17" s="11">
        <v>3</v>
      </c>
      <c r="X17" s="11"/>
      <c r="Z17" s="1" t="s">
        <v>47</v>
      </c>
      <c r="AA17" s="7">
        <f>SUM(AA18:AA19)</f>
        <v>0</v>
      </c>
      <c r="AB17" s="7">
        <v>40</v>
      </c>
      <c r="AC17" s="7"/>
    </row>
    <row r="18" spans="1:29" x14ac:dyDescent="0.2">
      <c r="A18" s="1" t="s">
        <v>5</v>
      </c>
      <c r="B18" s="7">
        <f>SUM(B19:B24)</f>
        <v>20</v>
      </c>
      <c r="C18" s="7">
        <v>20</v>
      </c>
      <c r="F18" s="3" t="s">
        <v>26</v>
      </c>
      <c r="G18" s="17">
        <v>5</v>
      </c>
      <c r="H18" s="11">
        <v>5</v>
      </c>
      <c r="I18" s="10"/>
      <c r="K18" s="3" t="s">
        <v>40</v>
      </c>
      <c r="L18" s="17">
        <v>0</v>
      </c>
      <c r="M18" s="10">
        <v>-3</v>
      </c>
      <c r="N18" s="10"/>
      <c r="P18" s="3" t="s">
        <v>65</v>
      </c>
      <c r="Q18" s="17"/>
      <c r="R18" s="11">
        <v>3</v>
      </c>
      <c r="S18" s="10"/>
      <c r="U18" s="3" t="s">
        <v>85</v>
      </c>
      <c r="V18" s="17"/>
      <c r="W18" s="11">
        <v>3</v>
      </c>
      <c r="X18" s="10"/>
      <c r="Z18" s="3" t="s">
        <v>106</v>
      </c>
      <c r="AA18" s="17"/>
      <c r="AB18" s="11">
        <v>40</v>
      </c>
      <c r="AC18" s="10"/>
    </row>
    <row r="19" spans="1:29" x14ac:dyDescent="0.2">
      <c r="A19" s="4" t="s">
        <v>6</v>
      </c>
      <c r="B19" s="17">
        <v>3</v>
      </c>
      <c r="C19" s="10">
        <v>3</v>
      </c>
      <c r="D19" s="10"/>
      <c r="F19" s="3" t="s">
        <v>27</v>
      </c>
      <c r="G19" s="17">
        <v>5</v>
      </c>
      <c r="H19" s="11">
        <v>5</v>
      </c>
      <c r="I19" s="10"/>
      <c r="K19" s="3" t="s">
        <v>41</v>
      </c>
      <c r="L19" s="17">
        <v>0</v>
      </c>
      <c r="M19" s="10">
        <v>-3</v>
      </c>
      <c r="N19" s="10"/>
      <c r="P19" s="3" t="s">
        <v>66</v>
      </c>
      <c r="Q19" s="17"/>
      <c r="R19" s="11">
        <v>3</v>
      </c>
      <c r="S19" s="10"/>
      <c r="U19" s="3" t="s">
        <v>86</v>
      </c>
      <c r="V19" s="17"/>
      <c r="W19" s="11">
        <v>3</v>
      </c>
      <c r="X19" s="10"/>
      <c r="Z19" s="3" t="s">
        <v>41</v>
      </c>
      <c r="AA19" s="17"/>
      <c r="AB19" s="11">
        <v>-4</v>
      </c>
      <c r="AC19" s="10"/>
    </row>
    <row r="20" spans="1:29" x14ac:dyDescent="0.2">
      <c r="A20" s="4" t="s">
        <v>7</v>
      </c>
      <c r="B20" s="17">
        <v>3</v>
      </c>
      <c r="C20" s="10">
        <v>3</v>
      </c>
      <c r="D20" s="10"/>
      <c r="F20" s="3" t="s">
        <v>28</v>
      </c>
      <c r="G20" s="17">
        <v>5</v>
      </c>
      <c r="H20" s="11">
        <v>5</v>
      </c>
      <c r="I20" s="10"/>
      <c r="K20" s="1" t="s">
        <v>47</v>
      </c>
      <c r="L20" s="7">
        <f>SUM(L21:L29)</f>
        <v>0</v>
      </c>
      <c r="M20" s="7">
        <v>35</v>
      </c>
      <c r="N20" s="7">
        <v>5</v>
      </c>
      <c r="P20" s="3" t="s">
        <v>67</v>
      </c>
      <c r="Q20" s="17"/>
      <c r="R20" s="11">
        <v>3</v>
      </c>
      <c r="S20" s="10"/>
      <c r="U20" s="3" t="s">
        <v>87</v>
      </c>
      <c r="V20" s="17"/>
      <c r="W20" s="11">
        <v>4</v>
      </c>
      <c r="X20" s="10"/>
      <c r="Z20" s="1" t="s">
        <v>11</v>
      </c>
      <c r="AA20" s="16"/>
      <c r="AB20" s="7">
        <v>25</v>
      </c>
      <c r="AC20" s="7"/>
    </row>
    <row r="21" spans="1:29" x14ac:dyDescent="0.2">
      <c r="A21" s="4" t="s">
        <v>8</v>
      </c>
      <c r="B21" s="17">
        <v>3</v>
      </c>
      <c r="C21" s="10">
        <v>3</v>
      </c>
      <c r="D21" s="10"/>
      <c r="F21" s="1" t="s">
        <v>11</v>
      </c>
      <c r="G21" s="7">
        <f>SUM(G22:G34)</f>
        <v>60</v>
      </c>
      <c r="H21" s="7">
        <v>50</v>
      </c>
      <c r="I21" s="7">
        <v>10</v>
      </c>
      <c r="K21" s="3" t="s">
        <v>48</v>
      </c>
      <c r="L21" s="17"/>
      <c r="M21" s="10">
        <v>10</v>
      </c>
      <c r="N21" s="10"/>
      <c r="P21" s="3" t="s">
        <v>68</v>
      </c>
      <c r="Q21" s="17"/>
      <c r="R21" s="11">
        <v>3</v>
      </c>
      <c r="S21" s="10"/>
      <c r="U21" s="3" t="s">
        <v>88</v>
      </c>
      <c r="V21" s="17"/>
      <c r="W21" s="11">
        <v>4</v>
      </c>
      <c r="X21" s="10"/>
      <c r="Z21" s="1" t="s">
        <v>12</v>
      </c>
      <c r="AA21" s="7">
        <f>SUM(AA22:AA26)</f>
        <v>0</v>
      </c>
      <c r="AB21" s="7"/>
      <c r="AC21" s="7">
        <v>15</v>
      </c>
    </row>
    <row r="22" spans="1:29" x14ac:dyDescent="0.2">
      <c r="A22" s="4" t="s">
        <v>9</v>
      </c>
      <c r="B22" s="17">
        <v>3</v>
      </c>
      <c r="C22" s="10">
        <v>3</v>
      </c>
      <c r="D22" s="10"/>
      <c r="F22" s="3" t="s">
        <v>29</v>
      </c>
      <c r="G22" s="17">
        <v>10</v>
      </c>
      <c r="H22" s="11">
        <v>10</v>
      </c>
      <c r="I22" s="10"/>
      <c r="K22" s="3" t="s">
        <v>49</v>
      </c>
      <c r="L22" s="17"/>
      <c r="M22" s="10">
        <v>10</v>
      </c>
      <c r="N22" s="10"/>
      <c r="P22" s="3" t="s">
        <v>69</v>
      </c>
      <c r="Q22" s="17"/>
      <c r="R22" s="11">
        <v>3</v>
      </c>
      <c r="S22" s="10"/>
      <c r="U22" s="3" t="s">
        <v>39</v>
      </c>
      <c r="V22" s="17"/>
      <c r="W22" s="10">
        <v>-3</v>
      </c>
      <c r="X22" s="10"/>
      <c r="Z22" s="3" t="s">
        <v>107</v>
      </c>
      <c r="AA22" s="17"/>
      <c r="AB22" s="10"/>
      <c r="AC22" s="10">
        <v>1</v>
      </c>
    </row>
    <row r="23" spans="1:29" x14ac:dyDescent="0.2">
      <c r="A23" s="4" t="s">
        <v>10</v>
      </c>
      <c r="B23" s="17">
        <v>3</v>
      </c>
      <c r="C23" s="10">
        <v>3</v>
      </c>
      <c r="D23" s="10"/>
      <c r="F23" s="3" t="s">
        <v>30</v>
      </c>
      <c r="G23" s="17">
        <v>10</v>
      </c>
      <c r="H23" s="11">
        <v>10</v>
      </c>
      <c r="I23" s="10"/>
      <c r="K23" s="3" t="s">
        <v>50</v>
      </c>
      <c r="L23" s="17"/>
      <c r="M23" s="10">
        <v>5</v>
      </c>
      <c r="N23" s="10"/>
      <c r="P23" s="3" t="s">
        <v>70</v>
      </c>
      <c r="Q23" s="17"/>
      <c r="R23" s="11">
        <v>4</v>
      </c>
      <c r="S23" s="10"/>
      <c r="U23" s="3" t="s">
        <v>59</v>
      </c>
      <c r="V23" s="17"/>
      <c r="W23" s="10">
        <v>-6</v>
      </c>
      <c r="X23" s="10"/>
      <c r="Z23" s="3" t="s">
        <v>108</v>
      </c>
      <c r="AA23" s="17"/>
      <c r="AB23" s="10"/>
      <c r="AC23" s="10">
        <v>1</v>
      </c>
    </row>
    <row r="24" spans="1:29" x14ac:dyDescent="0.2">
      <c r="A24" s="4" t="s">
        <v>17</v>
      </c>
      <c r="B24" s="17">
        <v>5</v>
      </c>
      <c r="C24" s="10">
        <v>5</v>
      </c>
      <c r="D24" s="10"/>
      <c r="F24" s="3" t="s">
        <v>31</v>
      </c>
      <c r="G24" s="17">
        <v>10</v>
      </c>
      <c r="H24" s="11">
        <v>10</v>
      </c>
      <c r="I24" s="10"/>
      <c r="K24" s="3" t="s">
        <v>51</v>
      </c>
      <c r="L24" s="17"/>
      <c r="M24" s="10">
        <v>5</v>
      </c>
      <c r="N24" s="10"/>
      <c r="P24" s="3" t="s">
        <v>39</v>
      </c>
      <c r="Q24" s="17"/>
      <c r="R24" s="10">
        <v>-4</v>
      </c>
      <c r="S24" s="10"/>
      <c r="U24" s="3" t="s">
        <v>40</v>
      </c>
      <c r="V24" s="17"/>
      <c r="W24" s="10">
        <v>-3</v>
      </c>
      <c r="X24" s="10"/>
      <c r="Z24" s="3" t="s">
        <v>109</v>
      </c>
      <c r="AA24" s="17"/>
      <c r="AB24" s="10"/>
      <c r="AC24" s="10">
        <v>1</v>
      </c>
    </row>
    <row r="25" spans="1:29" x14ac:dyDescent="0.2">
      <c r="A25" s="1" t="s">
        <v>11</v>
      </c>
      <c r="B25" s="20">
        <v>16</v>
      </c>
      <c r="C25" s="12">
        <v>20</v>
      </c>
      <c r="D25" s="12"/>
      <c r="F25" s="3" t="s">
        <v>32</v>
      </c>
      <c r="G25" s="17">
        <v>3</v>
      </c>
      <c r="H25" s="11">
        <v>3</v>
      </c>
      <c r="I25" s="10"/>
      <c r="K25" s="3" t="s">
        <v>52</v>
      </c>
      <c r="L25" s="17"/>
      <c r="M25" s="10">
        <v>5</v>
      </c>
      <c r="N25" s="10"/>
      <c r="P25" s="3" t="s">
        <v>40</v>
      </c>
      <c r="Q25" s="17"/>
      <c r="R25" s="10">
        <v>-4</v>
      </c>
      <c r="S25" s="10"/>
      <c r="U25" s="3" t="s">
        <v>41</v>
      </c>
      <c r="V25" s="17"/>
      <c r="W25" s="10">
        <v>-3</v>
      </c>
      <c r="X25" s="10"/>
      <c r="Z25" s="3" t="s">
        <v>110</v>
      </c>
      <c r="AA25" s="17"/>
      <c r="AB25" s="10"/>
      <c r="AC25" s="10">
        <v>12</v>
      </c>
    </row>
    <row r="26" spans="1:29" x14ac:dyDescent="0.2">
      <c r="A26" s="1" t="s">
        <v>12</v>
      </c>
      <c r="B26" s="20">
        <v>20</v>
      </c>
      <c r="C26" s="12">
        <v>20</v>
      </c>
      <c r="D26" s="12"/>
      <c r="F26" s="3" t="s">
        <v>33</v>
      </c>
      <c r="G26" s="17">
        <v>7</v>
      </c>
      <c r="H26" s="11">
        <v>7</v>
      </c>
      <c r="I26" s="10"/>
      <c r="K26" s="3" t="s">
        <v>111</v>
      </c>
      <c r="L26" s="17"/>
      <c r="M26" s="10"/>
      <c r="N26" s="10">
        <v>5</v>
      </c>
      <c r="P26" s="3" t="s">
        <v>41</v>
      </c>
      <c r="Q26" s="17"/>
      <c r="R26" s="10">
        <v>-4</v>
      </c>
      <c r="S26" s="10"/>
      <c r="U26" s="1" t="s">
        <v>47</v>
      </c>
      <c r="V26" s="7">
        <f>SUM(V27:V37)</f>
        <v>0</v>
      </c>
      <c r="W26" s="7">
        <v>65</v>
      </c>
      <c r="X26" s="7"/>
      <c r="Z26" s="3" t="s">
        <v>41</v>
      </c>
      <c r="AA26" s="17"/>
      <c r="AB26" s="10"/>
      <c r="AC26" s="10">
        <v>-4</v>
      </c>
    </row>
    <row r="27" spans="1:29" x14ac:dyDescent="0.2">
      <c r="A27" s="1" t="s">
        <v>13</v>
      </c>
      <c r="B27" s="20">
        <v>4</v>
      </c>
      <c r="C27" s="12"/>
      <c r="D27" s="12">
        <v>4</v>
      </c>
      <c r="F27" s="3" t="s">
        <v>34</v>
      </c>
      <c r="G27" s="17">
        <v>10</v>
      </c>
      <c r="H27" s="11">
        <v>10</v>
      </c>
      <c r="I27" s="10"/>
      <c r="K27" s="3" t="s">
        <v>39</v>
      </c>
      <c r="L27" s="17"/>
      <c r="M27" s="10">
        <v>-4</v>
      </c>
      <c r="N27" s="10"/>
      <c r="P27" s="1" t="s">
        <v>47</v>
      </c>
      <c r="Q27" s="7">
        <f>SUM(Q28:Q39)</f>
        <v>0</v>
      </c>
      <c r="R27" s="7">
        <v>60</v>
      </c>
      <c r="S27" s="7">
        <v>7</v>
      </c>
      <c r="U27" s="3" t="s">
        <v>89</v>
      </c>
      <c r="V27" s="17"/>
      <c r="W27" s="10">
        <v>10</v>
      </c>
      <c r="X27" s="10"/>
    </row>
    <row r="28" spans="1:29" x14ac:dyDescent="0.2">
      <c r="A28" s="1" t="s">
        <v>14</v>
      </c>
      <c r="B28" s="20">
        <v>4</v>
      </c>
      <c r="C28" s="12"/>
      <c r="D28" s="12">
        <v>4</v>
      </c>
      <c r="F28" s="3" t="s">
        <v>35</v>
      </c>
      <c r="G28" s="17">
        <v>3</v>
      </c>
      <c r="H28" s="10"/>
      <c r="I28" s="10">
        <v>3</v>
      </c>
      <c r="K28" s="3" t="s">
        <v>40</v>
      </c>
      <c r="L28" s="17"/>
      <c r="M28" s="10">
        <v>-4</v>
      </c>
      <c r="N28" s="10"/>
      <c r="P28" s="3" t="s">
        <v>71</v>
      </c>
      <c r="Q28" s="17"/>
      <c r="R28" s="10">
        <v>8</v>
      </c>
      <c r="S28" s="10"/>
      <c r="U28" s="3" t="s">
        <v>90</v>
      </c>
      <c r="V28" s="17"/>
      <c r="W28" s="10">
        <v>10</v>
      </c>
      <c r="X28" s="10"/>
    </row>
    <row r="29" spans="1:29" x14ac:dyDescent="0.2">
      <c r="F29" s="3" t="s">
        <v>36</v>
      </c>
      <c r="G29" s="17">
        <v>3</v>
      </c>
      <c r="H29" s="10"/>
      <c r="I29" s="10">
        <v>3</v>
      </c>
      <c r="K29" s="3" t="s">
        <v>41</v>
      </c>
      <c r="L29" s="17"/>
      <c r="M29" s="10">
        <v>-4</v>
      </c>
      <c r="N29" s="10"/>
      <c r="P29" s="3" t="s">
        <v>72</v>
      </c>
      <c r="Q29" s="17"/>
      <c r="R29" s="10">
        <v>8</v>
      </c>
      <c r="S29" s="10"/>
      <c r="U29" s="3" t="s">
        <v>91</v>
      </c>
      <c r="V29" s="17"/>
      <c r="W29" s="10">
        <v>5</v>
      </c>
      <c r="X29" s="10"/>
    </row>
    <row r="30" spans="1:29" x14ac:dyDescent="0.2">
      <c r="F30" s="3" t="s">
        <v>37</v>
      </c>
      <c r="G30" s="17">
        <v>2</v>
      </c>
      <c r="H30" s="10"/>
      <c r="I30" s="10">
        <v>2</v>
      </c>
      <c r="K30" s="1" t="s">
        <v>11</v>
      </c>
      <c r="L30" s="7">
        <f>SUM(L31:L40)</f>
        <v>0</v>
      </c>
      <c r="M30" s="7">
        <v>30</v>
      </c>
      <c r="N30" s="7"/>
      <c r="P30" s="3" t="s">
        <v>73</v>
      </c>
      <c r="Q30" s="17"/>
      <c r="R30" s="10">
        <v>8</v>
      </c>
      <c r="S30" s="10"/>
      <c r="U30" s="3" t="s">
        <v>92</v>
      </c>
      <c r="V30" s="17"/>
      <c r="W30" s="10">
        <v>10</v>
      </c>
      <c r="X30" s="10"/>
    </row>
    <row r="31" spans="1:29" x14ac:dyDescent="0.2">
      <c r="F31" s="3" t="s">
        <v>38</v>
      </c>
      <c r="G31" s="17">
        <v>2</v>
      </c>
      <c r="H31" s="10"/>
      <c r="I31" s="10">
        <v>2</v>
      </c>
      <c r="K31" s="3" t="s">
        <v>53</v>
      </c>
      <c r="L31" s="17"/>
      <c r="M31" s="10">
        <v>5</v>
      </c>
      <c r="N31" s="10"/>
      <c r="P31" s="3" t="s">
        <v>74</v>
      </c>
      <c r="Q31" s="17"/>
      <c r="R31" s="10">
        <v>8</v>
      </c>
      <c r="S31" s="10"/>
      <c r="U31" s="3" t="s">
        <v>93</v>
      </c>
      <c r="V31" s="17"/>
      <c r="W31" s="10">
        <v>10</v>
      </c>
      <c r="X31" s="10"/>
    </row>
    <row r="32" spans="1:29" x14ac:dyDescent="0.2">
      <c r="F32" s="3" t="s">
        <v>39</v>
      </c>
      <c r="G32" s="17">
        <v>0</v>
      </c>
      <c r="H32" s="10">
        <v>-5</v>
      </c>
      <c r="I32" s="10"/>
      <c r="K32" s="3" t="s">
        <v>54</v>
      </c>
      <c r="L32" s="17"/>
      <c r="M32" s="10">
        <v>5</v>
      </c>
      <c r="N32" s="10"/>
      <c r="P32" s="3" t="s">
        <v>75</v>
      </c>
      <c r="Q32" s="17"/>
      <c r="R32" s="10">
        <v>8</v>
      </c>
      <c r="S32" s="10"/>
      <c r="U32" s="3" t="s">
        <v>94</v>
      </c>
      <c r="V32" s="17"/>
      <c r="W32" s="10">
        <v>10</v>
      </c>
      <c r="X32" s="10"/>
    </row>
    <row r="33" spans="6:24" x14ac:dyDescent="0.2">
      <c r="F33" s="3" t="s">
        <v>40</v>
      </c>
      <c r="G33" s="17">
        <v>0</v>
      </c>
      <c r="H33" s="10">
        <v>-5</v>
      </c>
      <c r="I33" s="10"/>
      <c r="K33" s="3" t="s">
        <v>55</v>
      </c>
      <c r="L33" s="17"/>
      <c r="M33" s="10">
        <v>5</v>
      </c>
      <c r="N33" s="10"/>
      <c r="P33" s="3" t="s">
        <v>76</v>
      </c>
      <c r="Q33" s="17"/>
      <c r="R33" s="10">
        <v>10</v>
      </c>
      <c r="S33" s="10"/>
      <c r="U33" s="3" t="s">
        <v>95</v>
      </c>
      <c r="V33" s="17"/>
      <c r="W33" s="10">
        <v>10</v>
      </c>
      <c r="X33" s="10"/>
    </row>
    <row r="34" spans="6:24" x14ac:dyDescent="0.2">
      <c r="F34" s="3" t="s">
        <v>41</v>
      </c>
      <c r="G34" s="17">
        <v>0</v>
      </c>
      <c r="H34" s="10">
        <v>-5</v>
      </c>
      <c r="I34" s="10"/>
      <c r="K34" s="3" t="s">
        <v>56</v>
      </c>
      <c r="L34" s="17"/>
      <c r="M34" s="10">
        <v>5</v>
      </c>
      <c r="N34" s="10"/>
      <c r="P34" s="3" t="s">
        <v>77</v>
      </c>
      <c r="Q34" s="17"/>
      <c r="R34" s="10">
        <v>10</v>
      </c>
      <c r="S34" s="10"/>
      <c r="U34" s="3" t="s">
        <v>39</v>
      </c>
      <c r="V34" s="17"/>
      <c r="W34" s="10">
        <v>-7</v>
      </c>
      <c r="X34" s="10"/>
    </row>
    <row r="35" spans="6:24" x14ac:dyDescent="0.2">
      <c r="K35" s="3" t="s">
        <v>57</v>
      </c>
      <c r="L35" s="17"/>
      <c r="M35" s="10">
        <v>5</v>
      </c>
      <c r="N35" s="10"/>
      <c r="P35" s="3" t="s">
        <v>78</v>
      </c>
      <c r="Q35" s="17"/>
      <c r="R35" s="10"/>
      <c r="S35" s="10">
        <v>7</v>
      </c>
      <c r="U35" s="3" t="s">
        <v>59</v>
      </c>
      <c r="V35" s="17"/>
      <c r="W35" s="10">
        <v>-14</v>
      </c>
      <c r="X35" s="10"/>
    </row>
    <row r="36" spans="6:24" x14ac:dyDescent="0.2">
      <c r="K36" s="3" t="s">
        <v>52</v>
      </c>
      <c r="L36" s="17"/>
      <c r="M36" s="10">
        <v>5</v>
      </c>
      <c r="N36" s="10"/>
      <c r="P36" s="3" t="s">
        <v>39</v>
      </c>
      <c r="Q36" s="17"/>
      <c r="R36" s="10">
        <v>-6</v>
      </c>
      <c r="S36" s="10"/>
      <c r="U36" s="3" t="s">
        <v>40</v>
      </c>
      <c r="V36" s="17"/>
      <c r="W36" s="10">
        <v>-7</v>
      </c>
      <c r="X36" s="10"/>
    </row>
    <row r="37" spans="6:24" x14ac:dyDescent="0.2">
      <c r="K37" s="3" t="s">
        <v>39</v>
      </c>
      <c r="L37" s="17"/>
      <c r="M37" s="10">
        <v>-3</v>
      </c>
      <c r="N37" s="10"/>
      <c r="P37" s="3" t="s">
        <v>59</v>
      </c>
      <c r="Q37" s="17"/>
      <c r="R37" s="10">
        <v>-12</v>
      </c>
      <c r="S37" s="10"/>
      <c r="U37" s="3" t="s">
        <v>41</v>
      </c>
      <c r="V37" s="17"/>
      <c r="W37" s="10">
        <v>-7</v>
      </c>
      <c r="X37" s="10"/>
    </row>
    <row r="38" spans="6:24" x14ac:dyDescent="0.2">
      <c r="K38" s="3" t="s">
        <v>59</v>
      </c>
      <c r="L38" s="17"/>
      <c r="M38" s="10">
        <v>-6</v>
      </c>
      <c r="N38" s="10"/>
      <c r="P38" s="3" t="s">
        <v>40</v>
      </c>
      <c r="Q38" s="17"/>
      <c r="R38" s="10">
        <v>-6</v>
      </c>
      <c r="S38" s="10"/>
      <c r="U38" s="1" t="s">
        <v>11</v>
      </c>
      <c r="V38" s="7">
        <f>SUM(V39:V48)</f>
        <v>0</v>
      </c>
      <c r="W38" s="7"/>
      <c r="X38" s="7">
        <v>10</v>
      </c>
    </row>
    <row r="39" spans="6:24" x14ac:dyDescent="0.2">
      <c r="K39" s="3" t="s">
        <v>40</v>
      </c>
      <c r="L39" s="17"/>
      <c r="M39" s="10">
        <v>-3</v>
      </c>
      <c r="N39" s="10"/>
      <c r="P39" s="3" t="s">
        <v>41</v>
      </c>
      <c r="Q39" s="17"/>
      <c r="R39" s="10">
        <v>-6</v>
      </c>
      <c r="S39" s="10"/>
      <c r="U39" s="3" t="s">
        <v>96</v>
      </c>
      <c r="V39" s="17"/>
      <c r="W39" s="10"/>
      <c r="X39" s="10">
        <v>2</v>
      </c>
    </row>
    <row r="40" spans="6:24" x14ac:dyDescent="0.2">
      <c r="K40" s="3" t="s">
        <v>41</v>
      </c>
      <c r="L40" s="17"/>
      <c r="M40" s="10">
        <v>-3</v>
      </c>
      <c r="N40" s="10"/>
      <c r="U40" s="3" t="s">
        <v>97</v>
      </c>
      <c r="V40" s="17"/>
      <c r="W40" s="10"/>
      <c r="X40" s="10">
        <v>2</v>
      </c>
    </row>
    <row r="41" spans="6:24" x14ac:dyDescent="0.2">
      <c r="K41" s="1" t="s">
        <v>12</v>
      </c>
      <c r="L41" s="16"/>
      <c r="M41" s="7"/>
      <c r="N41" s="7">
        <v>10</v>
      </c>
      <c r="U41" s="3" t="s">
        <v>98</v>
      </c>
      <c r="V41" s="17"/>
      <c r="W41" s="10"/>
      <c r="X41" s="10">
        <v>1</v>
      </c>
    </row>
    <row r="42" spans="6:24" x14ac:dyDescent="0.2">
      <c r="U42" s="3" t="s">
        <v>99</v>
      </c>
      <c r="V42" s="17"/>
      <c r="W42" s="10"/>
      <c r="X42" s="10">
        <v>1</v>
      </c>
    </row>
    <row r="43" spans="6:24" x14ac:dyDescent="0.2">
      <c r="U43" s="3" t="s">
        <v>100</v>
      </c>
      <c r="V43" s="17"/>
      <c r="W43" s="10"/>
      <c r="X43" s="10">
        <v>1</v>
      </c>
    </row>
    <row r="44" spans="6:24" x14ac:dyDescent="0.2">
      <c r="U44" s="3" t="s">
        <v>101</v>
      </c>
      <c r="V44" s="17"/>
      <c r="W44" s="10"/>
      <c r="X44" s="10">
        <v>1</v>
      </c>
    </row>
    <row r="45" spans="6:24" x14ac:dyDescent="0.2">
      <c r="U45" s="3" t="s">
        <v>60</v>
      </c>
      <c r="V45" s="17"/>
      <c r="W45" s="10"/>
      <c r="X45" s="10">
        <v>2</v>
      </c>
    </row>
    <row r="46" spans="6:24" x14ac:dyDescent="0.2">
      <c r="U46" s="3" t="s">
        <v>39</v>
      </c>
      <c r="V46" s="17"/>
      <c r="W46" s="10"/>
      <c r="X46" s="10">
        <v>-1</v>
      </c>
    </row>
    <row r="47" spans="6:24" x14ac:dyDescent="0.2">
      <c r="U47" s="3" t="s">
        <v>40</v>
      </c>
      <c r="V47" s="17"/>
      <c r="W47" s="10"/>
      <c r="X47" s="10">
        <v>-1</v>
      </c>
    </row>
    <row r="48" spans="6:24" x14ac:dyDescent="0.2">
      <c r="U48" s="3" t="s">
        <v>41</v>
      </c>
      <c r="V48" s="17"/>
      <c r="W48" s="10"/>
      <c r="X48" s="10">
        <v>-1</v>
      </c>
    </row>
  </sheetData>
  <mergeCells count="4">
    <mergeCell ref="B3:F3"/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Broek</dc:creator>
  <cp:lastModifiedBy>Microsoft Office User</cp:lastModifiedBy>
  <dcterms:created xsi:type="dcterms:W3CDTF">2020-09-01T07:11:22Z</dcterms:created>
  <dcterms:modified xsi:type="dcterms:W3CDTF">2021-10-16T14:57:54Z</dcterms:modified>
</cp:coreProperties>
</file>