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aster_paper\Holding_Period\"/>
    </mc:Choice>
  </mc:AlternateContent>
  <bookViews>
    <workbookView xWindow="0" yWindow="0" windowWidth="20460" windowHeight="7125" activeTab="1"/>
  </bookViews>
  <sheets>
    <sheet name="Statis" sheetId="1" r:id="rId1"/>
    <sheet name="facto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1" l="1"/>
  <c r="J23" i="1"/>
  <c r="J22" i="1"/>
  <c r="J21" i="1"/>
  <c r="J20" i="1"/>
  <c r="J19" i="1"/>
  <c r="J18" i="1"/>
  <c r="J17" i="1"/>
  <c r="J16" i="1"/>
  <c r="J12" i="1"/>
  <c r="J11" i="1"/>
  <c r="J10" i="1"/>
  <c r="J9" i="1"/>
  <c r="J8" i="1"/>
  <c r="J7" i="1"/>
  <c r="J6" i="1"/>
  <c r="J5" i="1"/>
  <c r="J4" i="1"/>
</calcChain>
</file>

<file path=xl/sharedStrings.xml><?xml version="1.0" encoding="utf-8"?>
<sst xmlns="http://schemas.openxmlformats.org/spreadsheetml/2006/main" count="50" uniqueCount="33">
  <si>
    <t>Panel A 半年度持仓收益统计</t>
    <phoneticPr fontId="2" type="noConversion"/>
  </si>
  <si>
    <t>投资
组合</t>
    <phoneticPr fontId="2" type="noConversion"/>
  </si>
  <si>
    <t>观测
值</t>
    <phoneticPr fontId="2" type="noConversion"/>
  </si>
  <si>
    <t>Rt</t>
  </si>
  <si>
    <t>Rt-Rf</t>
    <phoneticPr fontId="2" type="noConversion"/>
  </si>
  <si>
    <t>Sharpe
 ratio</t>
    <phoneticPr fontId="2" type="noConversion"/>
  </si>
  <si>
    <t>Rt-Rm</t>
  </si>
  <si>
    <t>均值</t>
  </si>
  <si>
    <t>标准差</t>
  </si>
  <si>
    <t>p值</t>
  </si>
  <si>
    <t>Panel B 一年度持仓收益统计</t>
    <phoneticPr fontId="2" type="noConversion"/>
  </si>
  <si>
    <t>投资
组合</t>
    <phoneticPr fontId="2" type="noConversion"/>
  </si>
  <si>
    <t>观测
值</t>
    <phoneticPr fontId="2" type="noConversion"/>
  </si>
  <si>
    <t>Rt-Rf</t>
    <phoneticPr fontId="2" type="noConversion"/>
  </si>
  <si>
    <t>Sharpe 
ratio</t>
    <phoneticPr fontId="2" type="noConversion"/>
  </si>
  <si>
    <t>RMRF_ay</t>
  </si>
  <si>
    <t>SMB_ay</t>
  </si>
  <si>
    <t>HML_ay</t>
  </si>
  <si>
    <t>RMRF_hy</t>
  </si>
  <si>
    <t>SMB_hy</t>
  </si>
  <si>
    <t>HML_hy</t>
  </si>
  <si>
    <t>mean</t>
  </si>
  <si>
    <t>PTP</t>
  </si>
  <si>
    <t>std</t>
  </si>
  <si>
    <t>CV</t>
  </si>
  <si>
    <t>min</t>
  </si>
  <si>
    <t>25%</t>
  </si>
  <si>
    <t>50%</t>
  </si>
  <si>
    <t>75%</t>
  </si>
  <si>
    <t>max</t>
  </si>
  <si>
    <t>skew</t>
  </si>
  <si>
    <t>kurt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</si>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</sst>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_ "/>
  </numFmts>
  <fonts count="3" x14ac:knownFonts="1">
    <font>
      <sz val="11"/>
      <color theme="1"/>
      <name val="等线"/>
      <family val="2"/>
      <charset val="134"/>
      <scheme val="minor"/>
    </font>
    <font>
      <sz val="10"/>
      <color theme="1"/>
      <name val="宋体"/>
      <family val="3"/>
      <charset val="134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76" fontId="1" fillId="0" borderId="8" xfId="0" applyNumberFormat="1" applyFont="1" applyBorder="1" applyAlignment="1">
      <alignment horizontal="center" vertical="center"/>
    </xf>
    <xf numFmtId="176" fontId="1" fillId="0" borderId="9" xfId="0" applyNumberFormat="1" applyFont="1" applyBorder="1" applyAlignment="1">
      <alignment horizontal="center" vertical="center"/>
    </xf>
    <xf numFmtId="176" fontId="1" fillId="0" borderId="6" xfId="0" applyNumberFormat="1" applyFont="1" applyBorder="1" applyAlignment="1">
      <alignment horizontal="center" vertical="center"/>
    </xf>
    <xf numFmtId="176" fontId="1" fillId="0" borderId="10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176" fontId="1" fillId="0" borderId="4" xfId="0" applyNumberFormat="1" applyFont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76" fontId="1" fillId="0" borderId="12" xfId="0" applyNumberFormat="1" applyFont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 vertical="top"/>
    </xf>
    <xf numFmtId="0" fontId="1" fillId="0" borderId="11" xfId="0" applyFont="1" applyBorder="1" applyAlignment="1">
      <alignment horizontal="center"/>
    </xf>
    <xf numFmtId="0" fontId="1" fillId="0" borderId="7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176" fontId="1" fillId="0" borderId="7" xfId="0" applyNumberFormat="1" applyFont="1" applyBorder="1" applyAlignment="1">
      <alignment horizontal="center"/>
    </xf>
    <xf numFmtId="0" fontId="0" fillId="0" borderId="0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O8" sqref="O8"/>
    </sheetView>
  </sheetViews>
  <sheetFormatPr defaultRowHeight="12" x14ac:dyDescent="0.2"/>
  <cols>
    <col min="1" max="1" width="9" style="1"/>
    <col min="2" max="3" width="4.75" style="1" bestFit="1" customWidth="1"/>
    <col min="4" max="9" width="6.75" style="1" bestFit="1" customWidth="1"/>
    <col min="10" max="11" width="7.625" style="1" bestFit="1" customWidth="1"/>
    <col min="12" max="13" width="6.75" style="1" bestFit="1" customWidth="1"/>
    <col min="14" max="16384" width="9" style="1"/>
  </cols>
  <sheetData>
    <row r="1" spans="1:14" ht="14.25" customHeight="1" x14ac:dyDescent="0.2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4" x14ac:dyDescent="0.2">
      <c r="A2" s="3"/>
      <c r="B2" s="4" t="s">
        <v>1</v>
      </c>
      <c r="C2" s="5" t="s">
        <v>2</v>
      </c>
      <c r="D2" s="6" t="s">
        <v>3</v>
      </c>
      <c r="E2" s="7"/>
      <c r="F2" s="7"/>
      <c r="G2" s="7" t="s">
        <v>4</v>
      </c>
      <c r="H2" s="7"/>
      <c r="I2" s="7"/>
      <c r="J2" s="8" t="s">
        <v>5</v>
      </c>
      <c r="K2" s="9" t="s">
        <v>6</v>
      </c>
      <c r="L2" s="2"/>
      <c r="M2" s="2"/>
      <c r="N2" s="3"/>
    </row>
    <row r="3" spans="1:14" x14ac:dyDescent="0.2">
      <c r="A3" s="3"/>
      <c r="B3" s="6"/>
      <c r="C3" s="7"/>
      <c r="D3" s="10" t="s">
        <v>7</v>
      </c>
      <c r="E3" s="10" t="s">
        <v>8</v>
      </c>
      <c r="F3" s="10" t="s">
        <v>9</v>
      </c>
      <c r="G3" s="10" t="s">
        <v>7</v>
      </c>
      <c r="H3" s="10" t="s">
        <v>8</v>
      </c>
      <c r="I3" s="10" t="s">
        <v>9</v>
      </c>
      <c r="J3" s="11"/>
      <c r="K3" s="10" t="s">
        <v>7</v>
      </c>
      <c r="L3" s="10" t="s">
        <v>8</v>
      </c>
      <c r="M3" s="12" t="s">
        <v>9</v>
      </c>
      <c r="N3" s="3"/>
    </row>
    <row r="4" spans="1:14" x14ac:dyDescent="0.2">
      <c r="B4" s="13">
        <v>1</v>
      </c>
      <c r="C4" s="14">
        <v>35</v>
      </c>
      <c r="D4" s="15">
        <v>1.499E-2</v>
      </c>
      <c r="E4" s="15">
        <v>0.15215999999999999</v>
      </c>
      <c r="F4" s="15">
        <v>0.56369999999999998</v>
      </c>
      <c r="G4" s="15">
        <v>4.0699999999999998E-3</v>
      </c>
      <c r="H4" s="15">
        <v>0.15160000000000001</v>
      </c>
      <c r="I4" s="15">
        <v>0.87470000000000003</v>
      </c>
      <c r="J4" s="15">
        <f>G4/E4</f>
        <v>2.6748159831756047E-2</v>
      </c>
      <c r="K4" s="15">
        <v>-1.2540000000000001E-2</v>
      </c>
      <c r="L4" s="15">
        <v>0.14413999999999999</v>
      </c>
      <c r="M4" s="16">
        <v>0.61019999999999996</v>
      </c>
      <c r="N4" s="3"/>
    </row>
    <row r="5" spans="1:14" x14ac:dyDescent="0.2">
      <c r="B5" s="13">
        <v>2</v>
      </c>
      <c r="C5" s="14">
        <v>35</v>
      </c>
      <c r="D5" s="15">
        <v>3.1597E-2</v>
      </c>
      <c r="E5" s="15">
        <v>0.13936999999999999</v>
      </c>
      <c r="F5" s="15">
        <v>0.18870000000000001</v>
      </c>
      <c r="G5" s="15">
        <v>2.0674000000000001E-2</v>
      </c>
      <c r="H5" s="15">
        <v>0.13902</v>
      </c>
      <c r="I5" s="15">
        <v>0.3851</v>
      </c>
      <c r="J5" s="15">
        <f>G5/E5</f>
        <v>0.14833895386381576</v>
      </c>
      <c r="K5" s="15">
        <v>4.0660000000000002E-3</v>
      </c>
      <c r="L5" s="15">
        <v>9.4219999999999998E-2</v>
      </c>
      <c r="M5" s="16">
        <v>0.8</v>
      </c>
      <c r="N5" s="3"/>
    </row>
    <row r="6" spans="1:14" x14ac:dyDescent="0.2">
      <c r="B6" s="13">
        <v>3</v>
      </c>
      <c r="C6" s="14">
        <v>35</v>
      </c>
      <c r="D6" s="15">
        <v>1.7399999999999999E-2</v>
      </c>
      <c r="E6" s="15">
        <v>0.14443</v>
      </c>
      <c r="F6" s="15">
        <v>0.48089999999999999</v>
      </c>
      <c r="G6" s="15">
        <v>6.4700000000000001E-3</v>
      </c>
      <c r="H6" s="15">
        <v>0.14377999999999999</v>
      </c>
      <c r="I6" s="15">
        <v>0.79149999999999998</v>
      </c>
      <c r="J6" s="15">
        <f>G6/E6</f>
        <v>4.4796787371044797E-2</v>
      </c>
      <c r="K6" s="15">
        <v>-1.013E-2</v>
      </c>
      <c r="L6" s="15">
        <v>0.12093</v>
      </c>
      <c r="M6" s="16">
        <v>0.62319999999999998</v>
      </c>
      <c r="N6" s="3"/>
    </row>
    <row r="7" spans="1:14" x14ac:dyDescent="0.2">
      <c r="B7" s="13">
        <v>4</v>
      </c>
      <c r="C7" s="14">
        <v>35</v>
      </c>
      <c r="D7" s="15">
        <v>2.5831E-2</v>
      </c>
      <c r="E7" s="15">
        <v>0.12722</v>
      </c>
      <c r="F7" s="15">
        <v>0.23799999999999999</v>
      </c>
      <c r="G7" s="15">
        <v>1.4907999999999999E-2</v>
      </c>
      <c r="H7" s="15">
        <v>0.12687000000000001</v>
      </c>
      <c r="I7" s="15">
        <v>0.49170000000000003</v>
      </c>
      <c r="J7" s="15">
        <f>G7/E7</f>
        <v>0.1171828328879107</v>
      </c>
      <c r="K7" s="15">
        <v>-1.6999999999999999E-3</v>
      </c>
      <c r="L7" s="15">
        <v>9.758E-2</v>
      </c>
      <c r="M7" s="16">
        <v>0.91849999999999998</v>
      </c>
      <c r="N7" s="3"/>
    </row>
    <row r="8" spans="1:14" x14ac:dyDescent="0.2">
      <c r="B8" s="13">
        <v>5</v>
      </c>
      <c r="C8" s="14">
        <v>35</v>
      </c>
      <c r="D8" s="15">
        <v>1.0583E-2</v>
      </c>
      <c r="E8" s="15">
        <v>0.12431</v>
      </c>
      <c r="F8" s="15">
        <v>0.61780000000000002</v>
      </c>
      <c r="G8" s="15">
        <v>-3.4000000000000002E-4</v>
      </c>
      <c r="H8" s="15">
        <v>0.1236</v>
      </c>
      <c r="I8" s="15">
        <v>0.98709999999999998</v>
      </c>
      <c r="J8" s="15">
        <f>G8/E8</f>
        <v>-2.7350977395221624E-3</v>
      </c>
      <c r="K8" s="15">
        <v>-1.695E-2</v>
      </c>
      <c r="L8" s="15">
        <v>0.10775999999999999</v>
      </c>
      <c r="M8" s="16">
        <v>0.35870000000000002</v>
      </c>
      <c r="N8" s="3"/>
    </row>
    <row r="9" spans="1:14" x14ac:dyDescent="0.2">
      <c r="B9" s="13">
        <v>6</v>
      </c>
      <c r="C9" s="14">
        <v>35</v>
      </c>
      <c r="D9" s="15">
        <v>2.8981E-2</v>
      </c>
      <c r="E9" s="15">
        <v>0.14910999999999999</v>
      </c>
      <c r="F9" s="15">
        <v>0.25819999999999999</v>
      </c>
      <c r="G9" s="15">
        <v>1.8058000000000001E-2</v>
      </c>
      <c r="H9" s="15">
        <v>0.14871999999999999</v>
      </c>
      <c r="I9" s="15">
        <v>0.47749999999999998</v>
      </c>
      <c r="J9" s="15">
        <f>G9/E9</f>
        <v>0.1211052243310308</v>
      </c>
      <c r="K9" s="15">
        <v>1.4499999999999999E-3</v>
      </c>
      <c r="L9" s="15">
        <v>8.4760000000000002E-2</v>
      </c>
      <c r="M9" s="16">
        <v>0.92</v>
      </c>
      <c r="N9" s="3"/>
    </row>
    <row r="10" spans="1:14" x14ac:dyDescent="0.2">
      <c r="B10" s="13">
        <v>7</v>
      </c>
      <c r="C10" s="14">
        <v>35</v>
      </c>
      <c r="D10" s="15">
        <v>2.6173999999999999E-2</v>
      </c>
      <c r="E10" s="15">
        <v>0.16486999999999999</v>
      </c>
      <c r="F10" s="15">
        <v>0.35420000000000001</v>
      </c>
      <c r="G10" s="15">
        <v>1.525E-2</v>
      </c>
      <c r="H10" s="15">
        <v>0.16420999999999999</v>
      </c>
      <c r="I10" s="15">
        <v>0.58630000000000004</v>
      </c>
      <c r="J10" s="15">
        <f>G10/E10</f>
        <v>9.2497118942196893E-2</v>
      </c>
      <c r="K10" s="15">
        <v>-1.3569999999999999E-3</v>
      </c>
      <c r="L10" s="15">
        <v>0.13453000000000001</v>
      </c>
      <c r="M10" s="16">
        <v>0.95279999999999998</v>
      </c>
      <c r="N10" s="3"/>
    </row>
    <row r="11" spans="1:14" x14ac:dyDescent="0.2">
      <c r="B11" s="13">
        <v>8</v>
      </c>
      <c r="C11" s="14">
        <v>35</v>
      </c>
      <c r="D11" s="15">
        <v>3.3930000000000002E-2</v>
      </c>
      <c r="E11" s="15">
        <v>0.14946999999999999</v>
      </c>
      <c r="F11" s="15">
        <v>0.18820000000000001</v>
      </c>
      <c r="G11" s="15">
        <v>2.3007E-2</v>
      </c>
      <c r="H11" s="15">
        <v>0.14895</v>
      </c>
      <c r="I11" s="15">
        <v>0.36730000000000002</v>
      </c>
      <c r="J11" s="15">
        <f>G11/E11</f>
        <v>0.15392386432059946</v>
      </c>
      <c r="K11" s="15">
        <v>6.398E-3</v>
      </c>
      <c r="L11" s="15">
        <v>8.1019999999999995E-2</v>
      </c>
      <c r="M11" s="16">
        <v>0.64329999999999998</v>
      </c>
      <c r="N11" s="3"/>
    </row>
    <row r="12" spans="1:14" x14ac:dyDescent="0.2">
      <c r="B12" s="13">
        <v>9</v>
      </c>
      <c r="C12" s="14">
        <v>35</v>
      </c>
      <c r="D12" s="15">
        <v>3.9023000000000002E-2</v>
      </c>
      <c r="E12" s="15">
        <v>0.19736000000000001</v>
      </c>
      <c r="F12" s="15">
        <v>0.25019999999999998</v>
      </c>
      <c r="G12" s="15">
        <v>2.8101000000000001E-2</v>
      </c>
      <c r="H12" s="15">
        <v>0.19703000000000001</v>
      </c>
      <c r="I12" s="15">
        <v>0.4047</v>
      </c>
      <c r="J12" s="15">
        <f>G12/E12</f>
        <v>0.14238447507093635</v>
      </c>
      <c r="K12" s="17">
        <v>1.1492E-2</v>
      </c>
      <c r="L12" s="17">
        <v>0.10277</v>
      </c>
      <c r="M12" s="18">
        <v>0.51270000000000004</v>
      </c>
      <c r="N12" s="3"/>
    </row>
    <row r="13" spans="1:14" ht="14.25" customHeight="1" x14ac:dyDescent="0.2">
      <c r="B13" s="2" t="s">
        <v>10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4" ht="12" customHeight="1" x14ac:dyDescent="0.2">
      <c r="A14" s="3"/>
      <c r="B14" s="4" t="s">
        <v>11</v>
      </c>
      <c r="C14" s="5" t="s">
        <v>12</v>
      </c>
      <c r="D14" s="7" t="s">
        <v>3</v>
      </c>
      <c r="E14" s="7"/>
      <c r="F14" s="7"/>
      <c r="G14" s="7" t="s">
        <v>13</v>
      </c>
      <c r="H14" s="7"/>
      <c r="I14" s="7"/>
      <c r="J14" s="8" t="s">
        <v>14</v>
      </c>
      <c r="K14" s="7" t="s">
        <v>6</v>
      </c>
      <c r="L14" s="7"/>
      <c r="M14" s="9"/>
      <c r="N14" s="3"/>
    </row>
    <row r="15" spans="1:14" x14ac:dyDescent="0.2">
      <c r="A15" s="3"/>
      <c r="B15" s="6"/>
      <c r="C15" s="7"/>
      <c r="D15" s="10" t="s">
        <v>7</v>
      </c>
      <c r="E15" s="10" t="s">
        <v>8</v>
      </c>
      <c r="F15" s="10" t="s">
        <v>9</v>
      </c>
      <c r="G15" s="10" t="s">
        <v>7</v>
      </c>
      <c r="H15" s="10" t="s">
        <v>8</v>
      </c>
      <c r="I15" s="10" t="s">
        <v>9</v>
      </c>
      <c r="J15" s="19"/>
      <c r="K15" s="10" t="s">
        <v>7</v>
      </c>
      <c r="L15" s="10" t="s">
        <v>8</v>
      </c>
      <c r="M15" s="12" t="s">
        <v>9</v>
      </c>
      <c r="N15" s="3"/>
    </row>
    <row r="16" spans="1:14" x14ac:dyDescent="0.2">
      <c r="B16" s="13">
        <v>1</v>
      </c>
      <c r="C16" s="14">
        <v>33</v>
      </c>
      <c r="D16" s="20">
        <v>4.8044000000000003E-2</v>
      </c>
      <c r="E16" s="15">
        <v>0.22742000000000001</v>
      </c>
      <c r="F16" s="15">
        <v>0.23380000000000001</v>
      </c>
      <c r="G16" s="15">
        <v>2.4029999999999999E-2</v>
      </c>
      <c r="H16" s="15">
        <v>0.22684000000000001</v>
      </c>
      <c r="I16" s="15">
        <v>0.54710000000000003</v>
      </c>
      <c r="J16" s="21">
        <f>G16/E16</f>
        <v>0.10566353003253891</v>
      </c>
      <c r="K16" s="15">
        <v>-3.6659999999999998E-2</v>
      </c>
      <c r="L16" s="15">
        <v>0.25036000000000003</v>
      </c>
      <c r="M16" s="21">
        <v>0.40649999999999997</v>
      </c>
    </row>
    <row r="17" spans="2:13" x14ac:dyDescent="0.2">
      <c r="B17" s="13">
        <v>2</v>
      </c>
      <c r="C17" s="14">
        <v>33</v>
      </c>
      <c r="D17" s="15">
        <v>7.0515999999999995E-2</v>
      </c>
      <c r="E17" s="15">
        <v>0.22442999999999999</v>
      </c>
      <c r="F17" s="15">
        <v>8.0500000000000002E-2</v>
      </c>
      <c r="G17" s="15">
        <v>4.6501000000000001E-2</v>
      </c>
      <c r="H17" s="15">
        <v>0.2243</v>
      </c>
      <c r="I17" s="15">
        <v>0.2424</v>
      </c>
      <c r="J17" s="21">
        <f>G17/E17</f>
        <v>0.20719600766385957</v>
      </c>
      <c r="K17" s="15">
        <v>-1.4189999999999999E-2</v>
      </c>
      <c r="L17" s="15">
        <v>0.15198</v>
      </c>
      <c r="M17" s="21">
        <v>0.59550000000000003</v>
      </c>
    </row>
    <row r="18" spans="2:13" x14ac:dyDescent="0.2">
      <c r="B18" s="13">
        <v>3</v>
      </c>
      <c r="C18" s="14">
        <v>33</v>
      </c>
      <c r="D18" s="15">
        <v>6.1844000000000003E-2</v>
      </c>
      <c r="E18" s="15">
        <v>0.2384</v>
      </c>
      <c r="F18" s="15">
        <v>0.14599999999999999</v>
      </c>
      <c r="G18" s="15">
        <v>3.7830000000000003E-2</v>
      </c>
      <c r="H18" s="15">
        <v>0.23760000000000001</v>
      </c>
      <c r="I18" s="15">
        <v>0.36720000000000003</v>
      </c>
      <c r="J18" s="21">
        <f>G18/E18</f>
        <v>0.15868288590604027</v>
      </c>
      <c r="K18" s="15">
        <v>-2.2859999999999998E-2</v>
      </c>
      <c r="L18" s="15">
        <v>0.2472</v>
      </c>
      <c r="M18" s="21">
        <v>0.59889999999999999</v>
      </c>
    </row>
    <row r="19" spans="2:13" x14ac:dyDescent="0.2">
      <c r="B19" s="13">
        <v>4</v>
      </c>
      <c r="C19" s="14">
        <v>33</v>
      </c>
      <c r="D19" s="15">
        <v>6.6436999999999996E-2</v>
      </c>
      <c r="E19" s="15">
        <v>0.20623</v>
      </c>
      <c r="F19" s="15">
        <v>7.3499999999999996E-2</v>
      </c>
      <c r="G19" s="15">
        <v>4.2422000000000001E-2</v>
      </c>
      <c r="H19" s="15">
        <v>0.20634</v>
      </c>
      <c r="I19" s="15">
        <v>0.24629999999999999</v>
      </c>
      <c r="J19" s="21">
        <f>G19/E19</f>
        <v>0.20570237113901954</v>
      </c>
      <c r="K19" s="15">
        <v>-1.8270000000000002E-2</v>
      </c>
      <c r="L19" s="15">
        <v>0.16361999999999999</v>
      </c>
      <c r="M19" s="21">
        <v>0.52590000000000003</v>
      </c>
    </row>
    <row r="20" spans="2:13" x14ac:dyDescent="0.2">
      <c r="B20" s="13">
        <v>5</v>
      </c>
      <c r="C20" s="14">
        <v>33</v>
      </c>
      <c r="D20" s="15">
        <v>6.5075999999999995E-2</v>
      </c>
      <c r="E20" s="15">
        <v>0.24689</v>
      </c>
      <c r="F20" s="15">
        <v>0.13980000000000001</v>
      </c>
      <c r="G20" s="15">
        <v>4.1059999999999999E-2</v>
      </c>
      <c r="H20" s="15">
        <v>0.24576999999999999</v>
      </c>
      <c r="I20" s="15">
        <v>0.34439999999999998</v>
      </c>
      <c r="J20" s="21">
        <f>G20/E20</f>
        <v>0.16630888249827858</v>
      </c>
      <c r="K20" s="15">
        <v>-1.9630000000000002E-2</v>
      </c>
      <c r="L20" s="15">
        <v>0.26171</v>
      </c>
      <c r="M20" s="21">
        <v>0.66949999999999998</v>
      </c>
    </row>
    <row r="21" spans="2:13" x14ac:dyDescent="0.2">
      <c r="B21" s="13">
        <v>6</v>
      </c>
      <c r="C21" s="14">
        <v>33</v>
      </c>
      <c r="D21" s="15">
        <v>7.8260999999999997E-2</v>
      </c>
      <c r="E21" s="15">
        <v>0.24243000000000001</v>
      </c>
      <c r="F21" s="15">
        <v>7.2900000000000006E-2</v>
      </c>
      <c r="G21" s="15">
        <v>5.4245000000000002E-2</v>
      </c>
      <c r="H21" s="15">
        <v>0.24206</v>
      </c>
      <c r="I21" s="15">
        <v>0.2072</v>
      </c>
      <c r="J21" s="21">
        <f>G21/E21</f>
        <v>0.22375531081136824</v>
      </c>
      <c r="K21" s="15">
        <v>-6.4400000000000004E-3</v>
      </c>
      <c r="L21" s="15">
        <v>0.15911</v>
      </c>
      <c r="M21" s="21">
        <v>0.8175</v>
      </c>
    </row>
    <row r="22" spans="2:13" x14ac:dyDescent="0.2">
      <c r="B22" s="13">
        <v>7</v>
      </c>
      <c r="C22" s="14">
        <v>33</v>
      </c>
      <c r="D22" s="15">
        <v>6.9946999999999995E-2</v>
      </c>
      <c r="E22" s="15">
        <v>0.25035000000000002</v>
      </c>
      <c r="F22" s="15">
        <v>0.1183</v>
      </c>
      <c r="G22" s="15">
        <v>4.5931E-2</v>
      </c>
      <c r="H22" s="15">
        <v>0.24979000000000001</v>
      </c>
      <c r="I22" s="15">
        <v>0.29870000000000002</v>
      </c>
      <c r="J22" s="21">
        <f>G22/E22</f>
        <v>0.18346714599560615</v>
      </c>
      <c r="K22" s="15">
        <v>-1.4760000000000001E-2</v>
      </c>
      <c r="L22" s="15">
        <v>0.23765</v>
      </c>
      <c r="M22" s="21">
        <v>0.72360000000000002</v>
      </c>
    </row>
    <row r="23" spans="2:13" x14ac:dyDescent="0.2">
      <c r="B23" s="13">
        <v>8</v>
      </c>
      <c r="C23" s="14">
        <v>33</v>
      </c>
      <c r="D23" s="15">
        <v>0.100536</v>
      </c>
      <c r="E23" s="15">
        <v>0.27238000000000001</v>
      </c>
      <c r="F23" s="15">
        <v>4.1799999999999997E-2</v>
      </c>
      <c r="G23" s="15">
        <v>7.6521000000000006E-2</v>
      </c>
      <c r="H23" s="15">
        <v>0.27188000000000001</v>
      </c>
      <c r="I23" s="15">
        <v>0.1157</v>
      </c>
      <c r="J23" s="22">
        <f>G23/E23</f>
        <v>0.28093472354798443</v>
      </c>
      <c r="K23" s="15">
        <v>1.5831000000000001E-2</v>
      </c>
      <c r="L23" s="15">
        <v>0.16378999999999999</v>
      </c>
      <c r="M23" s="22">
        <v>0.58260000000000001</v>
      </c>
    </row>
    <row r="24" spans="2:13" x14ac:dyDescent="0.2">
      <c r="B24" s="23">
        <v>9</v>
      </c>
      <c r="C24" s="24">
        <v>33</v>
      </c>
      <c r="D24" s="17">
        <v>9.2335E-2</v>
      </c>
      <c r="E24" s="17">
        <v>0.27606999999999998</v>
      </c>
      <c r="F24" s="17">
        <v>6.3600000000000004E-2</v>
      </c>
      <c r="G24" s="17">
        <v>6.8320000000000006E-2</v>
      </c>
      <c r="H24" s="17">
        <v>0.27631</v>
      </c>
      <c r="I24" s="17">
        <v>0.16520000000000001</v>
      </c>
      <c r="J24" s="25">
        <f>G24/E24</f>
        <v>0.24747346687434349</v>
      </c>
      <c r="K24" s="17">
        <v>7.6290000000000004E-3</v>
      </c>
      <c r="L24" s="17">
        <v>0.18451999999999999</v>
      </c>
      <c r="M24" s="25">
        <v>0.81379999999999997</v>
      </c>
    </row>
  </sheetData>
  <mergeCells count="14">
    <mergeCell ref="B13:M13"/>
    <mergeCell ref="B14:B15"/>
    <mergeCell ref="C14:C15"/>
    <mergeCell ref="D14:F14"/>
    <mergeCell ref="G14:I14"/>
    <mergeCell ref="J14:J15"/>
    <mergeCell ref="K14:M14"/>
    <mergeCell ref="B1:M1"/>
    <mergeCell ref="B2:B3"/>
    <mergeCell ref="C2:C3"/>
    <mergeCell ref="D2:F2"/>
    <mergeCell ref="G2:I2"/>
    <mergeCell ref="J2:J3"/>
    <mergeCell ref="K2:M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sqref="A1:G13"/>
    </sheetView>
  </sheetViews>
  <sheetFormatPr defaultRowHeight="14.25" x14ac:dyDescent="0.2"/>
  <sheetData>
    <row r="1" spans="1:8" x14ac:dyDescent="0.15">
      <c r="A1" s="29"/>
      <c r="B1" s="28" t="s">
        <v>18</v>
      </c>
      <c r="C1" s="28" t="s">
        <v>19</v>
      </c>
      <c r="D1" s="31" t="s">
        <v>20</v>
      </c>
      <c r="E1" s="28" t="s">
        <v>15</v>
      </c>
      <c r="F1" s="28" t="s">
        <v>16</v>
      </c>
      <c r="G1" s="28" t="s">
        <v>17</v>
      </c>
      <c r="H1" s="33"/>
    </row>
    <row r="2" spans="1:8" x14ac:dyDescent="0.15">
      <c r="A2" s="30" t="s">
        <v>21</v>
      </c>
      <c r="B2" s="26">
        <v>1.6608610793794221E-2</v>
      </c>
      <c r="C2" s="26">
        <v>4.6838075003286232E-2</v>
      </c>
      <c r="D2" s="32">
        <v>1.5989220353720451E-2</v>
      </c>
      <c r="E2" s="26">
        <v>6.0690139280475341E-2</v>
      </c>
      <c r="F2" s="26">
        <v>0.1069185566100951</v>
      </c>
      <c r="G2" s="26">
        <v>2.883087159302147E-2</v>
      </c>
      <c r="H2" s="33"/>
    </row>
    <row r="3" spans="1:8" x14ac:dyDescent="0.15">
      <c r="A3" s="30" t="s">
        <v>22</v>
      </c>
      <c r="B3" s="26">
        <v>0.83445504491147737</v>
      </c>
      <c r="C3" s="26">
        <v>0.39534756912736602</v>
      </c>
      <c r="D3" s="32">
        <v>0.47299074068792563</v>
      </c>
      <c r="E3" s="26">
        <v>1.6612563555721751</v>
      </c>
      <c r="F3" s="26">
        <v>0.67315985532423639</v>
      </c>
      <c r="G3" s="26">
        <v>0.74748891925765149</v>
      </c>
      <c r="H3" s="33"/>
    </row>
    <row r="4" spans="1:8" x14ac:dyDescent="0.15">
      <c r="A4" s="30" t="s">
        <v>23</v>
      </c>
      <c r="B4" s="26">
        <v>0.2036991344661486</v>
      </c>
      <c r="C4" s="26">
        <v>8.6366553960288986E-2</v>
      </c>
      <c r="D4" s="32">
        <v>9.4525440848894013E-2</v>
      </c>
      <c r="E4" s="26">
        <v>0.34595417686895857</v>
      </c>
      <c r="F4" s="26">
        <v>0.1488799367281595</v>
      </c>
      <c r="G4" s="26">
        <v>0.1403092719872531</v>
      </c>
      <c r="H4" s="33"/>
    </row>
    <row r="5" spans="1:8" x14ac:dyDescent="0.15">
      <c r="A5" s="30" t="s">
        <v>24</v>
      </c>
      <c r="B5" s="26">
        <v>8.1535009156135096E-2</v>
      </c>
      <c r="C5" s="26">
        <v>0.54231728436012616</v>
      </c>
      <c r="D5" s="32">
        <v>0.16915256051839439</v>
      </c>
      <c r="E5" s="26">
        <v>0.17542825997867259</v>
      </c>
      <c r="F5" s="26">
        <v>0.71815288856092219</v>
      </c>
      <c r="G5" s="26">
        <v>0.20548087225226799</v>
      </c>
      <c r="H5" s="33"/>
    </row>
    <row r="6" spans="1:8" x14ac:dyDescent="0.15">
      <c r="A6" s="30" t="s">
        <v>25</v>
      </c>
      <c r="B6" s="26">
        <v>-0.2542502622588052</v>
      </c>
      <c r="C6" s="26">
        <v>-0.11008353453120789</v>
      </c>
      <c r="D6" s="32">
        <v>-0.13646325492936651</v>
      </c>
      <c r="E6" s="26">
        <v>-0.29753486362704312</v>
      </c>
      <c r="F6" s="26">
        <v>-0.15957961417220279</v>
      </c>
      <c r="G6" s="26">
        <v>-0.35810907211873833</v>
      </c>
      <c r="H6" s="33"/>
    </row>
    <row r="7" spans="1:8" x14ac:dyDescent="0.15">
      <c r="A7" s="30" t="s">
        <v>26</v>
      </c>
      <c r="B7" s="26">
        <v>-0.1163252445081271</v>
      </c>
      <c r="C7" s="26">
        <v>-1.0343938125028779E-2</v>
      </c>
      <c r="D7" s="32">
        <v>-4.1419176582307822E-2</v>
      </c>
      <c r="E7" s="26">
        <v>-0.13465717860011411</v>
      </c>
      <c r="F7" s="26">
        <v>1.1718041983567649E-2</v>
      </c>
      <c r="G7" s="26">
        <v>-5.9114969008759469E-2</v>
      </c>
      <c r="H7" s="33"/>
    </row>
    <row r="8" spans="1:8" x14ac:dyDescent="0.15">
      <c r="A8" s="30" t="s">
        <v>27</v>
      </c>
      <c r="B8" s="26">
        <v>-2.2749032252664531E-3</v>
      </c>
      <c r="C8" s="26">
        <v>4.2592353876897422E-2</v>
      </c>
      <c r="D8" s="32">
        <v>5.4200608665777583E-4</v>
      </c>
      <c r="E8" s="26">
        <v>-6.0086592221561819E-3</v>
      </c>
      <c r="F8" s="26">
        <v>8.6384944058050972E-2</v>
      </c>
      <c r="G8" s="26">
        <v>3.5627719103508863E-2</v>
      </c>
      <c r="H8" s="33"/>
    </row>
    <row r="9" spans="1:8" x14ac:dyDescent="0.15">
      <c r="A9" s="30" t="s">
        <v>28</v>
      </c>
      <c r="B9" s="26">
        <v>5.8561472817119563E-2</v>
      </c>
      <c r="C9" s="26">
        <v>8.2464058099401466E-2</v>
      </c>
      <c r="D9" s="32">
        <v>6.7538072527337165E-2</v>
      </c>
      <c r="E9" s="26">
        <v>0.1203372260098941</v>
      </c>
      <c r="F9" s="26">
        <v>0.19245009879175559</v>
      </c>
      <c r="G9" s="26">
        <v>8.7342344437488353E-2</v>
      </c>
      <c r="H9" s="33"/>
    </row>
    <row r="10" spans="1:8" x14ac:dyDescent="0.15">
      <c r="A10" s="30" t="s">
        <v>29</v>
      </c>
      <c r="B10" s="26">
        <v>0.58020478265267217</v>
      </c>
      <c r="C10" s="26">
        <v>0.28526403459615812</v>
      </c>
      <c r="D10" s="32">
        <v>0.33652748575855912</v>
      </c>
      <c r="E10" s="26">
        <v>1.3637214919451319</v>
      </c>
      <c r="F10" s="26">
        <v>0.5135802411520336</v>
      </c>
      <c r="G10" s="26">
        <v>0.38937984713891322</v>
      </c>
      <c r="H10" s="33"/>
    </row>
    <row r="11" spans="1:8" x14ac:dyDescent="0.15">
      <c r="A11" s="30" t="s">
        <v>30</v>
      </c>
      <c r="B11" s="26">
        <v>1.4013507695476839</v>
      </c>
      <c r="C11" s="26">
        <v>0.58998841844442385</v>
      </c>
      <c r="D11" s="32">
        <v>0.91758220935794788</v>
      </c>
      <c r="E11" s="26">
        <v>2.2346553186594629</v>
      </c>
      <c r="F11" s="26">
        <v>0.60524320976601131</v>
      </c>
      <c r="G11" s="26">
        <v>2.497288920611327E-2</v>
      </c>
      <c r="H11" s="33"/>
    </row>
    <row r="12" spans="1:8" x14ac:dyDescent="0.15">
      <c r="A12" s="30" t="s">
        <v>31</v>
      </c>
      <c r="B12" s="26">
        <v>1.7457415275150141</v>
      </c>
      <c r="C12" s="26">
        <v>0.30105356442572129</v>
      </c>
      <c r="D12" s="32">
        <v>2.027733480052647</v>
      </c>
      <c r="E12" s="26">
        <v>5.4896525808642274</v>
      </c>
      <c r="F12" s="26">
        <v>0.23441730488062801</v>
      </c>
      <c r="G12" s="26">
        <v>1.0239021162073321</v>
      </c>
      <c r="H12" s="33"/>
    </row>
    <row r="13" spans="1:8" x14ac:dyDescent="0.15">
      <c r="A13" s="31" t="s">
        <v>32</v>
      </c>
      <c r="B13" s="27">
        <v>35</v>
      </c>
      <c r="C13" s="27">
        <v>35</v>
      </c>
      <c r="D13" s="29">
        <v>35</v>
      </c>
      <c r="E13" s="27">
        <v>33</v>
      </c>
      <c r="F13" s="27">
        <v>33</v>
      </c>
      <c r="G13" s="27">
        <v>33</v>
      </c>
      <c r="H13" s="3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Statis</vt:lpstr>
      <vt:lpstr>factor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2020-03-22T10:09:37Z</dcterms:created>
  <dcterms:modified xsi:type="dcterms:W3CDTF">2020-03-22T12:48:17Z</dcterms:modified>
</cp:coreProperties>
</file>