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3800" windowHeight="6660"/>
  </bookViews>
  <sheets>
    <sheet name="Sheet1" sheetId="1" r:id="rId1"/>
    <sheet name="Sheet2" sheetId="2" r:id="rId2"/>
    <sheet name="Sheet3" sheetId="3" r:id="rId3"/>
  </sheets>
  <definedNames>
    <definedName name="ExternalData_19" localSheetId="0">Sheet1!$A$7:$A$110</definedName>
    <definedName name="ExternalData_20" localSheetId="0">Sheet1!$A$7:$A$110</definedName>
    <definedName name="ExternalData_32" localSheetId="0">Sheet1!$A$7:$A$110</definedName>
    <definedName name="ExternalData_33" localSheetId="0">Sheet1!$A$7:$A$110</definedName>
    <definedName name="ExternalData_34" localSheetId="0">Sheet1!$A$7:$A$110</definedName>
    <definedName name="ExternalData_39" localSheetId="0">Sheet1!$A$6:$A$110</definedName>
    <definedName name="ExternalData_40" localSheetId="0">Sheet1!$A$6:$A$110</definedName>
    <definedName name="ExternalData_41" localSheetId="0">Sheet1!$A$6:$A$110</definedName>
    <definedName name="ExternalData_42" localSheetId="0">Sheet1!$A$6:$A$109</definedName>
    <definedName name="ExternalData_43" localSheetId="0">Sheet1!$A$6:$A$110</definedName>
    <definedName name="ExternalData_44" localSheetId="0">Sheet1!$A$6:$A$110</definedName>
    <definedName name="ExternalData_45" localSheetId="0">Sheet1!$A$6:$A$358</definedName>
    <definedName name="ExternalData_46" localSheetId="0">Sheet1!$A$6:$A$610</definedName>
    <definedName name="ExternalData_47" localSheetId="0">Sheet1!$A$6:$A$610</definedName>
    <definedName name="ExternalData_48" localSheetId="0">Sheet1!$A$6:$A$358</definedName>
    <definedName name="ExternalData_49" localSheetId="0">Sheet1!$A$6:$A$610</definedName>
    <definedName name="ExternalData_50" localSheetId="0">Sheet1!$A$6:$A$1114</definedName>
    <definedName name="ExternalData_51" localSheetId="0">Sheet1!$A$6:$A$610</definedName>
    <definedName name="ExternalData_52" localSheetId="0">Sheet1!$A$6:$A$358</definedName>
    <definedName name="ExternalData_53" localSheetId="0">Sheet1!$A$6:$A$610</definedName>
    <definedName name="ExternalData_54" localSheetId="0">Sheet1!$A$6:$A$109</definedName>
    <definedName name="ExternalData_55" localSheetId="0">Sheet1!$A$6:$A$1114</definedName>
    <definedName name="ExternalData_56" localSheetId="0">Sheet1!$A$6:$A$109</definedName>
    <definedName name="ExternalData_57" localSheetId="0">Sheet1!$A$6:$A$1114</definedName>
    <definedName name="ExternalData_58" localSheetId="0">Sheet1!$A$6:$A$358</definedName>
    <definedName name="ExternalData_59" localSheetId="0">Sheet1!$A$6:$A$610</definedName>
    <definedName name="ExternalData_60" localSheetId="0">Sheet1!$A$6:$A$610</definedName>
    <definedName name="ExternalData_61" localSheetId="0">Sheet1!$A$6:$A$610</definedName>
    <definedName name="ExternalData_62" localSheetId="0">Sheet1!$A$6:$A$358</definedName>
    <definedName name="ExternalData_63" localSheetId="0">Sheet1!$A$6:$A$358</definedName>
    <definedName name="ExternalData_64" localSheetId="0">Sheet1!$A$6:$A$1114</definedName>
    <definedName name="ExternalData_65" localSheetId="0">Sheet1!$A$6:$A$358</definedName>
    <definedName name="ExternalData_66" localSheetId="0">Sheet1!$A$6:$A$1114</definedName>
    <definedName name="ExternalData_67" localSheetId="0">Sheet1!$A$6:$A$610</definedName>
    <definedName name="ExternalData_68" localSheetId="0">Sheet1!$A$6:$A$358</definedName>
    <definedName name="ExternalData_69" localSheetId="0">Sheet1!$A$6:$A$358</definedName>
    <definedName name="ExternalData_70" localSheetId="0">Sheet1!$A$6:$A$109</definedName>
    <definedName name="ExternalData_71" localSheetId="0">Sheet1!$A$6:$A$358</definedName>
    <definedName name="ExternalData_72" localSheetId="0">Sheet1!$A$6:$A$358</definedName>
    <definedName name="ExternalData_73" localSheetId="0">Sheet1!$A$6:$A$358</definedName>
  </definedNames>
  <calcPr calcId="145621"/>
</workbook>
</file>

<file path=xl/calcChain.xml><?xml version="1.0" encoding="utf-8"?>
<calcChain xmlns="http://schemas.openxmlformats.org/spreadsheetml/2006/main">
  <c r="F9" i="1" l="1"/>
  <c r="E6" i="1" l="1"/>
  <c r="B20" i="1"/>
  <c r="C20" i="1"/>
  <c r="F8" i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xl2000="1" url="http://ichart.yahoo.com/table.csv?s=WMT&amp;a=0&amp;b=1&amp;c=2010&amp;d=5&amp;e=1&amp;f=2011&amp;g=&amp;q=q&amp;y=0&amp;z=WMT&amp;x=.csv" htmlFormat="all"/>
  </connection>
  <connection id="2" name="Connection1" type="4" refreshedVersion="4" background="1" saveData="1">
    <webPr xl2000="1" url="http://ichart.yahoo.com/table.csv?s=WMT&amp;a=0&amp;b=1&amp;c=2010&amp;d=5&amp;e=1&amp;f=2011&amp;g=&amp;q=q&amp;y=0&amp;z=WMT&amp;x=.csv" htmlFormat="all"/>
  </connection>
  <connection id="3" name="Connection10" type="4" refreshedVersion="4" background="1" saveData="1">
    <webPr xl2000="1" url="http://ichart.yahoo.com/table.csv?s=WMT&amp;a=0&amp;b=1&amp;c=2010&amp;d=5&amp;e=1&amp;f=2011&amp;g=&amp;q=q&amp;y=0&amp;z=WMT&amp;x=.csv" htmlFormat="all"/>
  </connection>
  <connection id="4" name="Connection11" type="4" refreshedVersion="4" background="1" saveData="1">
    <webPr xl2000="1" url="http://ichart.yahoo.com/table.csv?s=WMT&amp;a=0&amp;b=1&amp;c=2010&amp;d=5&amp;e=1&amp;f=2011&amp;g=&amp;q=q&amp;y=0&amp;z=WMT&amp;x=.csv" htmlFormat="all"/>
  </connection>
  <connection id="5" name="Connection12" type="4" refreshedVersion="4" background="1" saveData="1">
    <webPr xl2000="1" url="http://ichart.yahoo.com/table.csv?s=WMT&amp;a=0&amp;b=1&amp;c=2010&amp;d=5&amp;e=1&amp;f=2011&amp;g=&amp;q=q&amp;y=0&amp;z=WMT&amp;x=.csv" htmlFormat="all"/>
  </connection>
  <connection id="6" name="Connection13" type="4" refreshedVersion="4" background="1" saveData="1">
    <webPr xl2000="1" url="http://ichart.yahoo.com/table.csv?s=WMT&amp;a=0&amp;b=1&amp;c=2010&amp;d=5&amp;e=1&amp;f=2011&amp;g=&amp;q=q&amp;y=0&amp;z=WMT&amp;x=.csv" htmlFormat="all"/>
  </connection>
  <connection id="7" name="Connection14" type="4" refreshedVersion="4" background="1" saveData="1">
    <webPr xl2000="1" url="http://ichart.yahoo.com/table.csv?s=WMT&amp;a=0&amp;b=1&amp;c=2010&amp;d=5&amp;e=1&amp;f=2011&amp;g=&amp;q=q&amp;y=0&amp;z=WMT&amp;x=.csv" htmlFormat="all"/>
  </connection>
  <connection id="8" name="Connection15" type="4" refreshedVersion="4" background="1" saveData="1">
    <webPr xl2000="1" url="http://ichart.yahoo.com/table.csv?s=KO&amp;a=0&amp;b=1&amp;c=2009&amp;d=5&amp;e=1&amp;f=2011&amp;g=&amp;q=q&amp;y=0&amp;z=KO&amp;x=.csv" htmlFormat="all"/>
  </connection>
  <connection id="9" name="Connection16" type="4" refreshedVersion="4" background="1" saveData="1">
    <webPr xl2000="1" url="http://ichart.yahoo.com/table.csv?s=KO&amp;a=0&amp;b=1&amp;c=2009&amp;d=5&amp;e=1&amp;f=2011&amp;g=&amp;q=q&amp;y=0&amp;z=KO&amp;x=.csv" htmlFormat="all"/>
  </connection>
  <connection id="10" name="Connection17" type="4" refreshedVersion="4" background="1" saveData="1">
    <webPr xl2000="1" url="http://ichart.yahoo.com/table.csv?s=KO&amp;a=0&amp;b=1&amp;c=2009&amp;d=5&amp;e=1&amp;f=2011&amp;g=&amp;q=q&amp;y=0&amp;z=KO&amp;x=.csv" htmlFormat="all"/>
  </connection>
  <connection id="11" name="Connection18" type="4" refreshedVersion="4" background="1" saveData="1">
    <webPr xl2000="1" url="http://ichart.yahoo.com/table.csv?s=KO&amp;a=0&amp;b=1&amp;c=2011&amp;d=5&amp;e=1&amp;f=2011&amp;g=&amp;q=q&amp;y=0&amp;z=KO&amp;x=.csv" htmlFormat="all"/>
  </connection>
  <connection id="12" name="Connection181" type="4" refreshedVersion="4" background="1" saveData="1">
    <webPr xl2000="1" url="http://ichart.yahoo.com/table.csv?s=KO&amp;a=0&amp;b=1&amp;c=2011&amp;d=5&amp;e=1&amp;f=2011&amp;g=&amp;q=q&amp;y=0&amp;z=KO&amp;x=.csv" htmlFormat="all"/>
  </connection>
  <connection id="13" name="Connection19" type="4" refreshedVersion="4" background="1" saveData="1">
    <webPr xl2000="1" url="http://ichart.yahoo.com/table.csv?s=KO&amp;a=0&amp;b=1&amp;c=2011&amp;d=5&amp;e=1&amp;f=2011&amp;g=&amp;q=q&amp;y=0&amp;z=KO&amp;x=.csv" htmlFormat="all"/>
  </connection>
  <connection id="14" name="Connection191" type="4" refreshedVersion="4" background="1" saveData="1">
    <webPr xl2000="1" url="http://ichart.yahoo.com/table.csv?s=KO&amp;a=0&amp;b=1&amp;c=2011&amp;d=5&amp;e=1&amp;f=2011&amp;g=&amp;q=q&amp;y=0&amp;z=KO&amp;x=.csv" htmlFormat="all"/>
  </connection>
  <connection id="15" name="Connection2" type="4" refreshedVersion="4" background="1" saveData="1">
    <webPr xl2000="1" url="http://ichart.yahoo.com/table.csv?s=WMT&amp;a=0&amp;b=1&amp;c=2010&amp;d=5&amp;e=1&amp;f=2011&amp;g=&amp;q=q&amp;y=0&amp;z=WMT&amp;x=.csv" htmlFormat="all"/>
  </connection>
  <connection id="16" name="Connection20" type="4" refreshedVersion="4" background="1" saveData="1">
    <webPr xl2000="1" url="http://ichart.yahoo.com/table.csv?s=KO&amp;a=0&amp;b=1&amp;c=2007&amp;d=5&amp;e=1&amp;f=2011&amp;g=&amp;q=q&amp;y=0&amp;z=KO&amp;x=.csv" htmlFormat="all"/>
  </connection>
  <connection id="17" name="Connection21" type="4" refreshedVersion="4" background="1" saveData="1">
    <webPr xl2000="1" url="http://ichart.yahoo.com/table.csv?s=KO&amp;a=0&amp;b=1&amp;c=2009&amp;d=5&amp;e=1&amp;f=2011&amp;g=&amp;q=q&amp;y=0&amp;z=KO&amp;x=.csv" htmlFormat="all"/>
  </connection>
  <connection id="18" name="Connection22" type="4" refreshedVersion="4" background="1" saveData="1">
    <webPr xl2000="1" url="http://ichart.yahoo.com/table.csv?s=KO&amp;a=0&amp;b=1&amp;c=2009&amp;d=5&amp;e=1&amp;f=2011&amp;g=&amp;q=q&amp;y=0&amp;z=KO&amp;x=.csv" htmlFormat="all"/>
  </connection>
  <connection id="19" name="Connection23" type="4" refreshedVersion="4" background="1" saveData="1">
    <webPr xl2000="1" url="http://ichart.yahoo.com/table.csv?s=KO&amp;a=0&amp;b=1&amp;c=2009&amp;d=5&amp;e=1&amp;f=2011&amp;g=&amp;q=q&amp;y=0&amp;z=KO&amp;x=.csv" htmlFormat="all"/>
  </connection>
  <connection id="20" name="Connection24" type="4" refreshedVersion="4" background="1" saveData="1">
    <webPr xl2000="1" url="http://ichart.yahoo.com/table.csv?s=WMT&amp;a=0&amp;b=1&amp;c=2009&amp;d=5&amp;e=1&amp;f=2011&amp;g=&amp;q=q&amp;y=0&amp;z=WMT&amp;x=.csv" htmlFormat="all"/>
  </connection>
  <connection id="21" name="Connection25" type="4" refreshedVersion="4" background="1" saveData="1">
    <webPr xl2000="1" url="http://ichart.yahoo.com/table.csv?s=WMT&amp;a=0&amp;b=1&amp;c=2009&amp;d=5&amp;e=1&amp;f=2011&amp;g=&amp;q=q&amp;y=0&amp;z=WMT&amp;x=.csv" htmlFormat="all"/>
  </connection>
  <connection id="22" name="Connection26" type="4" refreshedVersion="4" background="1" saveData="1">
    <webPr xl2000="1" url="http://ichart.yahoo.com/table.csv?s=WMT&amp;a=0&amp;b=1&amp;c=2009&amp;d=5&amp;e=1&amp;f=2011&amp;g=&amp;q=q&amp;y=0&amp;z=WMT&amp;x=.csv" htmlFormat="all"/>
  </connection>
  <connection id="23" name="Connection27" type="4" refreshedVersion="4" background="1" saveData="1">
    <webPr xl2000="1" url="http://ichart.yahoo.com/table.csv?s=WMT&amp;a=0&amp;b=1&amp;c=2007&amp;d=5&amp;e=1&amp;f=2011&amp;g=&amp;q=q&amp;y=0&amp;z=WMT&amp;x=.csv" htmlFormat="all"/>
  </connection>
  <connection id="24" name="Connection28" type="4" refreshedVersion="4" background="1" saveData="1">
    <webPr xl2000="1" url="http://ichart.yahoo.com/table.csv?s=WMT&amp;a=0&amp;b=1&amp;c=2007&amp;d=5&amp;e=1&amp;f=2011&amp;g=&amp;q=q&amp;y=0&amp;z=WMT&amp;x=.csv" htmlFormat="all"/>
  </connection>
  <connection id="25" name="Connection29" type="4" refreshedVersion="4" background="1" saveData="1">
    <webPr xl2000="1" url="http://ichart.yahoo.com/table.csv?s=BP&amp;a=0&amp;b=1&amp;c=2007&amp;d=5&amp;e=1&amp;f=2011&amp;g=&amp;q=q&amp;y=0&amp;z=BP&amp;x=.csv" htmlFormat="all"/>
  </connection>
  <connection id="26" name="Connection3" type="4" refreshedVersion="4" background="1" saveData="1">
    <webPr xl2000="1" url="http://ichart.yahoo.com/table.csv?s=WMT&amp;a=0&amp;b=1&amp;c=2010&amp;d=5&amp;e=1&amp;f=2011&amp;g=&amp;q=q&amp;y=0&amp;z=WMT&amp;x=.csv" htmlFormat="all"/>
  </connection>
  <connection id="27" name="Connection30" type="4" refreshedVersion="4" background="1" saveData="1">
    <webPr xl2000="1" url="http://ichart.yahoo.com/table.csv?s=BP&amp;a=0&amp;b=1&amp;c=2007&amp;d=5&amp;e=1&amp;f=2011&amp;g=&amp;q=q&amp;y=0&amp;z=BP&amp;x=.csv" htmlFormat="all"/>
  </connection>
  <connection id="28" name="Connection31" type="4" refreshedVersion="4" background="1" saveData="1">
    <webPr xl2000="1" url="http://ichart.yahoo.com/table.csv?s=BP&amp;a=0&amp;b=1&amp;c=2011&amp;d=5&amp;e=1&amp;f=2011&amp;g=&amp;q=q&amp;y=0&amp;z=BP&amp;x=.csv" htmlFormat="all"/>
  </connection>
  <connection id="29" name="Connection311" type="4" refreshedVersion="4" background="1" saveData="1">
    <webPr xl2000="1" url="http://ichart.yahoo.com/table.csv?s=BP&amp;a=0&amp;b=1&amp;c=2011&amp;d=5&amp;e=1&amp;f=2011&amp;g=&amp;q=q&amp;y=0&amp;z=BP&amp;x=.csv" htmlFormat="all"/>
  </connection>
  <connection id="30" name="Connection32" type="4" refreshedVersion="4" background="1" saveData="1">
    <webPr xl2000="1" url="http://ichart.yahoo.com/table.csv?s=BP&amp;a=0&amp;b=1&amp;c=2011&amp;d=5&amp;e=1&amp;f=2011&amp;g=&amp;q=q&amp;y=0&amp;z=BP&amp;x=.csv" htmlFormat="all"/>
  </connection>
  <connection id="31" name="Connection321" type="4" refreshedVersion="4" background="1" saveData="1">
    <webPr xl2000="1" url="http://ichart.yahoo.com/table.csv?s=BP&amp;a=0&amp;b=1&amp;c=2011&amp;d=5&amp;e=1&amp;f=2011&amp;g=&amp;q=q&amp;y=0&amp;z=BP&amp;x=.csv" htmlFormat="all"/>
  </connection>
  <connection id="32" name="Connection33" type="4" refreshedVersion="4" background="1" saveData="1">
    <webPr xl2000="1" url="http://ichart.yahoo.com/table.csv?s=KO&amp;a=0&amp;b=1&amp;c=2011&amp;d=5&amp;e=1&amp;f=2011&amp;g=&amp;q=q&amp;y=0&amp;z=KO&amp;x=.csv" htmlFormat="all"/>
  </connection>
  <connection id="33" name="Connection331" type="4" refreshedVersion="4" background="1" saveData="1">
    <webPr xl2000="1" url="http://ichart.yahoo.com/table.csv?s=KO&amp;a=0&amp;b=1&amp;c=2011&amp;d=5&amp;e=1&amp;f=2011&amp;g=&amp;q=q&amp;y=0&amp;z=KO&amp;x=.csv" htmlFormat="all"/>
  </connection>
  <connection id="34" name="Connection35" type="4" refreshedVersion="4" background="1" saveData="1">
    <webPr xl2000="1" url="http://ichart.yahoo.com/table.csv?s=^FTSE&amp;a=0&amp;b=1&amp;c=2011&amp;d=5&amp;e=1&amp;f=2011&amp;g=&amp;q=q&amp;y=0&amp;z=^FTSE&amp;x=.csv" htmlFormat="all"/>
  </connection>
  <connection id="35" name="Connection36" type="4" refreshedVersion="4" background="1" saveData="1">
    <webPr xl2000="1" url="http://ichart.yahoo.com/table.csv?s=KO&amp;a=0&amp;b=1&amp;c=2011&amp;d=5&amp;e=1&amp;f=2011&amp;g=&amp;q=q&amp;y=0&amp;z=KO&amp;x=.csv" htmlFormat="all"/>
  </connection>
  <connection id="36" name="Connection37" type="4" refreshedVersion="4" background="1" saveData="1">
    <webPr xl2000="1" url="http://ichart.yahoo.com/table.csv?s=^DJI&amp;a=0&amp;b=1&amp;c=2011&amp;d=5&amp;e=1&amp;f=2011&amp;g=&amp;q=q&amp;y=0&amp;z=^DJI&amp;x=.csv" htmlFormat="all"/>
  </connection>
  <connection id="37" name="Connection38" type="4" refreshedVersion="4" background="1" saveData="1">
    <webPr xl2000="1" url="http://ichart.yahoo.com/table.csv?s=KO&amp;a=0&amp;b=1&amp;c=2011&amp;d=5&amp;e=1&amp;f=2011&amp;g=&amp;q=q&amp;y=0&amp;z=KO&amp;x=.csv" htmlFormat="all"/>
  </connection>
  <connection id="38" name="Connection5" type="4" refreshedVersion="4" background="1" saveData="1">
    <webPr xl2000="1" url="http://ichart.yahoo.com/table.csv?s=WMT&amp;a=0&amp;b=1&amp;c=2010&amp;d=5&amp;e=1&amp;f=2011&amp;g=&amp;q=q&amp;y=0&amp;z=WMT&amp;x=.csv" htmlFormat="all"/>
  </connection>
  <connection id="39" name="Connection7" type="4" refreshedVersion="4" background="1" saveData="1">
    <webPr xl2000="1" url="http://ichart.yahoo.com/table.csv?s=WMT&amp;a=0&amp;b=1&amp;c=2010&amp;d=5&amp;e=1&amp;f=2011&amp;g=&amp;q=q&amp;y=0&amp;z=WMT&amp;x=.csv" htmlFormat="all"/>
  </connection>
  <connection id="40" name="Connection9" type="4" refreshedVersion="4" background="1" saveData="1">
    <webPr xl2000="1" url="http://ichart.yahoo.com/table.csv?s=WMT&amp;a=0&amp;b=1&amp;c=2010&amp;d=5&amp;e=1&amp;f=2011&amp;g=&amp;q=q&amp;y=0&amp;z=WMT&amp;x=.csv" htmlFormat="all"/>
  </connection>
</connections>
</file>

<file path=xl/sharedStrings.xml><?xml version="1.0" encoding="utf-8"?>
<sst xmlns="http://schemas.openxmlformats.org/spreadsheetml/2006/main" count="13" uniqueCount="13">
  <si>
    <t>Date</t>
  </si>
  <si>
    <t>http://investexcel.net</t>
  </si>
  <si>
    <t>COVARIANCE.P(E8:E108,F8:F108)/VAR.P(F8:F108)</t>
  </si>
  <si>
    <t xml:space="preserve"> Beta</t>
  </si>
  <si>
    <t>Alpha</t>
  </si>
  <si>
    <t>Returns</t>
  </si>
  <si>
    <t>Monthly Risk Free Rate</t>
  </si>
  <si>
    <t>Mean</t>
  </si>
  <si>
    <t>This spreadsheet calculates the alpha of a portfolio with respect to a market index</t>
  </si>
  <si>
    <t>Portfolio</t>
  </si>
  <si>
    <t>Market</t>
  </si>
  <si>
    <t>Calculate Jensen's Alpha with Excel</t>
  </si>
  <si>
    <t>B20-E6-F8*(C20-E6)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</si>
</sst>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0" fontId="4" fillId="3" borderId="0" xfId="0" applyFont="1" applyFill="1"/>
    <xf numFmtId="11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4" borderId="1" xfId="0" applyFont="1" applyFill="1" applyBorder="1"/>
    <xf numFmtId="0" fontId="0" fillId="4" borderId="3" xfId="0" applyNumberFormat="1" applyFill="1" applyBorder="1"/>
    <xf numFmtId="0" fontId="1" fillId="4" borderId="4" xfId="0" applyFont="1" applyFill="1" applyBorder="1"/>
    <xf numFmtId="10" fontId="0" fillId="4" borderId="6" xfId="0" applyNumberFormat="1" applyFill="1" applyBorder="1"/>
    <xf numFmtId="0" fontId="4" fillId="3" borderId="2" xfId="0" applyFont="1" applyFill="1" applyBorder="1" applyAlignment="1">
      <alignment horizontal="center"/>
    </xf>
    <xf numFmtId="0" fontId="0" fillId="0" borderId="3" xfId="0" applyBorder="1"/>
    <xf numFmtId="10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6" xfId="0" applyBorder="1"/>
    <xf numFmtId="0" fontId="6" fillId="0" borderId="1" xfId="0" applyFont="1" applyFill="1" applyBorder="1"/>
    <xf numFmtId="14" fontId="0" fillId="2" borderId="7" xfId="0" applyNumberFormat="1" applyFill="1" applyBorder="1" applyAlignment="1">
      <alignment horizontal="center"/>
    </xf>
    <xf numFmtId="10" fontId="0" fillId="2" borderId="9" xfId="0" applyNumberFormat="1" applyFill="1" applyBorder="1" applyAlignment="1">
      <alignment horizontal="center"/>
    </xf>
    <xf numFmtId="10" fontId="0" fillId="2" borderId="8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Sheet1!$C$8:$C$19</c:f>
              <c:numCache>
                <c:formatCode>0.00%</c:formatCode>
                <c:ptCount val="12"/>
                <c:pt idx="0" formatCode="0%">
                  <c:v>2.0635215997559037E-2</c:v>
                </c:pt>
                <c:pt idx="1">
                  <c:v>-5.618992895153839E-2</c:v>
                </c:pt>
                <c:pt idx="2">
                  <c:v>-3.4231568523966999E-2</c:v>
                </c:pt>
                <c:pt idx="3">
                  <c:v>2.8387382277852001E-2</c:v>
                </c:pt>
                <c:pt idx="4">
                  <c:v>-4.9965487545272878E-2</c:v>
                </c:pt>
                <c:pt idx="5">
                  <c:v>5.2999955579311364E-2</c:v>
                </c:pt>
                <c:pt idx="6">
                  <c:v>-2.3346892927737225E-2</c:v>
                </c:pt>
                <c:pt idx="7">
                  <c:v>8.5742289553929388E-2</c:v>
                </c:pt>
                <c:pt idx="8">
                  <c:v>4.7688096193117674E-2</c:v>
                </c:pt>
                <c:pt idx="9">
                  <c:v>0.14688901596089488</c:v>
                </c:pt>
                <c:pt idx="10">
                  <c:v>-6.6832463825784727E-2</c:v>
                </c:pt>
                <c:pt idx="11">
                  <c:v>1.3766491365537601E-2</c:v>
                </c:pt>
              </c:numCache>
            </c:numRef>
          </c:xVal>
          <c:yVal>
            <c:numRef>
              <c:f>Sheet1!$B$8:$B$19</c:f>
              <c:numCache>
                <c:formatCode>0%</c:formatCode>
                <c:ptCount val="12"/>
                <c:pt idx="0">
                  <c:v>1.5741392681779418E-2</c:v>
                </c:pt>
                <c:pt idx="1">
                  <c:v>1.0243714976050901E-2</c:v>
                </c:pt>
                <c:pt idx="2" formatCode="0.00%">
                  <c:v>6.0742914561401403E-3</c:v>
                </c:pt>
                <c:pt idx="3" formatCode="0.00%">
                  <c:v>7.5772820516138498E-3</c:v>
                </c:pt>
                <c:pt idx="4" formatCode="0.00%">
                  <c:v>9.6931655598190447E-2</c:v>
                </c:pt>
                <c:pt idx="5" formatCode="0.00%">
                  <c:v>1.3868669436640601E-2</c:v>
                </c:pt>
                <c:pt idx="6" formatCode="0.00%">
                  <c:v>3.1029549399146102E-2</c:v>
                </c:pt>
                <c:pt idx="7" formatCode="0.00%">
                  <c:v>4.5612981533592143E-3</c:v>
                </c:pt>
                <c:pt idx="8" formatCode="0.00%">
                  <c:v>6.1118411497368283E-2</c:v>
                </c:pt>
                <c:pt idx="9" formatCode="0.00%">
                  <c:v>9.3670351449534395E-2</c:v>
                </c:pt>
                <c:pt idx="10" formatCode="0.00%">
                  <c:v>3.8779149865636624E-2</c:v>
                </c:pt>
                <c:pt idx="11" formatCode="0.00%">
                  <c:v>9.53526090221678E-2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93728"/>
        <c:axId val="155628672"/>
      </c:scatterChart>
      <c:valAx>
        <c:axId val="1555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Returns</a:t>
                </a:r>
              </a:p>
            </c:rich>
          </c:tx>
          <c:layout>
            <c:manualLayout>
              <c:xMode val="edge"/>
              <c:yMode val="edge"/>
              <c:x val="0.64490966754155732"/>
              <c:y val="0.6564581510644502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55628672"/>
        <c:crosses val="autoZero"/>
        <c:crossBetween val="midCat"/>
      </c:valAx>
      <c:valAx>
        <c:axId val="155628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Portfolio Returns</a:t>
                </a:r>
              </a:p>
            </c:rich>
          </c:tx>
          <c:layout>
            <c:manualLayout>
              <c:xMode val="edge"/>
              <c:yMode val="edge"/>
              <c:x val="0.35555555555555557"/>
              <c:y val="0.1381536162146398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5559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10</xdr:row>
      <xdr:rowOff>100012</xdr:rowOff>
    </xdr:from>
    <xdr:to>
      <xdr:col>10</xdr:col>
      <xdr:colOff>838200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42" connectionId="3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45" connectionId="4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55" connectionId="2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19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70" connectionId="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53" connectionId="2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ternalData_49" connectionId="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ternalData_58" connectionId="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ternalData_73" connectionId="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ternalData_64" connectionId="2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ternalData_33" connectionId="3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51" connectionId="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ternalData_57" connectionId="2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ternalData_54" connectionId="2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ternalData_63" connectionId="2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ternalData_43" connectionId="3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ternalData_44" connectionId="3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ternalData_61" connectionId="1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xternalData_20" connectionId="1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xternalData_69" connectionId="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xternalData_47" connectionId="2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xternalData_71" connectionId="3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60" connectionId="2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xternalData_66" connectionId="1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xternalData_62" connectionId="1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xternalData_68" connectionId="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xternalData_34" connectionId="3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xternalData_52" connectionId="3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xternalData_41" connectionId="3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xternalData_50" connectionId="2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xternalData_56" connectionId="1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xternalData_32" connectionId="2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xternalData_40" connectionId="3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65" connectionId="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xternalData_67" connectionId="1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48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7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46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59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39" connectionId="3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42" Type="http://schemas.openxmlformats.org/officeDocument/2006/relationships/queryTable" Target="../queryTables/queryTable40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41" Type="http://schemas.openxmlformats.org/officeDocument/2006/relationships/queryTable" Target="../queryTables/queryTable39.xml"/><Relationship Id="rId1" Type="http://schemas.openxmlformats.org/officeDocument/2006/relationships/hyperlink" Target="http://investexcel.net/" TargetMode="External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40" Type="http://schemas.openxmlformats.org/officeDocument/2006/relationships/queryTable" Target="../queryTables/queryTable38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showGridLines="0" tabSelected="1" topLeftCell="A4" zoomScaleNormal="100" workbookViewId="0">
      <selection activeCell="H9" sqref="H9"/>
    </sheetView>
  </sheetViews>
  <sheetFormatPr defaultRowHeight="15" x14ac:dyDescent="0.25"/>
  <cols>
    <col min="1" max="1" width="12.7109375" customWidth="1"/>
    <col min="2" max="2" width="11.5703125" customWidth="1"/>
    <col min="3" max="3" width="8.42578125" customWidth="1"/>
    <col min="6" max="6" width="7.85546875" customWidth="1"/>
    <col min="7" max="7" width="4.5703125" customWidth="1"/>
    <col min="8" max="8" width="10.140625" customWidth="1"/>
    <col min="9" max="9" width="6.85546875" customWidth="1"/>
    <col min="10" max="10" width="10" customWidth="1"/>
    <col min="11" max="11" width="13.5703125" customWidth="1"/>
    <col min="12" max="12" width="10.140625" customWidth="1"/>
    <col min="13" max="13" width="13.42578125" customWidth="1"/>
  </cols>
  <sheetData>
    <row r="1" spans="1:14" ht="31.5" x14ac:dyDescent="0.5">
      <c r="A1" s="1" t="s">
        <v>11</v>
      </c>
    </row>
    <row r="2" spans="1:14" x14ac:dyDescent="0.25">
      <c r="A2" s="2" t="s">
        <v>1</v>
      </c>
    </row>
    <row r="3" spans="1:14" x14ac:dyDescent="0.25">
      <c r="A3" s="6" t="s">
        <v>8</v>
      </c>
      <c r="H3" s="5"/>
    </row>
    <row r="4" spans="1:14" ht="15.75" thickBot="1" x14ac:dyDescent="0.3">
      <c r="A4" s="2"/>
      <c r="E4" s="17"/>
      <c r="F4" s="17"/>
    </row>
    <row r="5" spans="1:14" x14ac:dyDescent="0.25">
      <c r="A5" s="7"/>
      <c r="B5" s="8" t="s">
        <v>5</v>
      </c>
      <c r="C5" s="9"/>
      <c r="E5" s="31" t="s">
        <v>6</v>
      </c>
      <c r="F5" s="26"/>
      <c r="G5" s="27"/>
    </row>
    <row r="6" spans="1:14" ht="15.75" thickBot="1" x14ac:dyDescent="0.3">
      <c r="A6" s="10" t="s">
        <v>0</v>
      </c>
      <c r="B6" s="11" t="s">
        <v>9</v>
      </c>
      <c r="C6" s="12" t="s">
        <v>10</v>
      </c>
      <c r="D6" s="18"/>
      <c r="E6" s="28">
        <f>1.03^(1/12)-1</f>
        <v>2.4662697723036864E-3</v>
      </c>
      <c r="F6" s="29"/>
      <c r="G6" s="30"/>
    </row>
    <row r="7" spans="1:14" ht="15.75" thickBot="1" x14ac:dyDescent="0.3">
      <c r="A7" s="4"/>
      <c r="B7" s="3"/>
      <c r="D7" s="18"/>
      <c r="E7" s="18"/>
      <c r="F7" s="18"/>
    </row>
    <row r="8" spans="1:14" x14ac:dyDescent="0.25">
      <c r="A8" s="4">
        <v>40179</v>
      </c>
      <c r="B8" s="13">
        <v>1.5741392681779418E-2</v>
      </c>
      <c r="C8" s="16">
        <v>2.0635215997559037E-2</v>
      </c>
      <c r="E8" s="22" t="s">
        <v>3</v>
      </c>
      <c r="F8" s="23">
        <f>_xlfn.COVARIANCE.P(B8:B19,C8:C19)/_xlfn.VAR.P(C8:C19)</f>
        <v>9.2419465004121626E-2</v>
      </c>
      <c r="G8" s="21"/>
      <c r="H8" t="s">
        <v>2</v>
      </c>
      <c r="M8" s="15"/>
      <c r="N8" s="15"/>
    </row>
    <row r="9" spans="1:14" ht="15.75" thickBot="1" x14ac:dyDescent="0.3">
      <c r="A9" s="4">
        <v>40210</v>
      </c>
      <c r="B9" s="13">
        <v>1.0243714976050901E-2</v>
      </c>
      <c r="C9" s="15">
        <v>-5.618992895153839E-2</v>
      </c>
      <c r="E9" s="24" t="s">
        <v>4</v>
      </c>
      <c r="F9" s="25">
        <f>B20-E6-F8*(C20-E6)</f>
        <v>3.6065750126745802E-2</v>
      </c>
      <c r="G9" s="21"/>
      <c r="H9" t="s">
        <v>12</v>
      </c>
      <c r="M9" s="15"/>
      <c r="N9" s="15"/>
    </row>
    <row r="10" spans="1:14" x14ac:dyDescent="0.25">
      <c r="A10" s="4">
        <v>40238</v>
      </c>
      <c r="B10" s="14">
        <v>6.0742914561401403E-3</v>
      </c>
      <c r="C10" s="15">
        <v>-3.4231568523966999E-2</v>
      </c>
      <c r="E10" s="20"/>
      <c r="F10" s="20"/>
      <c r="G10" s="21"/>
      <c r="M10" s="15"/>
      <c r="N10" s="15"/>
    </row>
    <row r="11" spans="1:14" x14ac:dyDescent="0.25">
      <c r="A11" s="4">
        <v>40269</v>
      </c>
      <c r="B11" s="14">
        <v>7.5772820516138498E-3</v>
      </c>
      <c r="C11" s="15">
        <v>2.8387382277852001E-2</v>
      </c>
      <c r="E11" s="21"/>
      <c r="F11" s="21"/>
      <c r="G11" s="21"/>
      <c r="M11" s="15"/>
      <c r="N11" s="15"/>
    </row>
    <row r="12" spans="1:14" x14ac:dyDescent="0.25">
      <c r="A12" s="4">
        <v>40299</v>
      </c>
      <c r="B12" s="14">
        <v>9.6931655598190447E-2</v>
      </c>
      <c r="C12" s="15">
        <v>-4.9965487545272878E-2</v>
      </c>
      <c r="M12" s="15"/>
      <c r="N12" s="15"/>
    </row>
    <row r="13" spans="1:14" x14ac:dyDescent="0.25">
      <c r="A13" s="4">
        <v>40330</v>
      </c>
      <c r="B13" s="14">
        <v>1.3868669436640601E-2</v>
      </c>
      <c r="C13" s="15">
        <v>5.2999955579311364E-2</v>
      </c>
      <c r="F13" s="20"/>
      <c r="M13" s="15"/>
      <c r="N13" s="15"/>
    </row>
    <row r="14" spans="1:14" x14ac:dyDescent="0.25">
      <c r="A14" s="4">
        <v>40360</v>
      </c>
      <c r="B14" s="14">
        <v>3.1029549399146102E-2</v>
      </c>
      <c r="C14" s="15">
        <v>-2.3346892927737225E-2</v>
      </c>
      <c r="E14" s="20"/>
      <c r="F14" s="20"/>
      <c r="M14" s="15"/>
      <c r="N14" s="15"/>
    </row>
    <row r="15" spans="1:14" x14ac:dyDescent="0.25">
      <c r="A15" s="4">
        <v>40391</v>
      </c>
      <c r="B15" s="14">
        <v>4.5612981533592143E-3</v>
      </c>
      <c r="C15" s="15">
        <v>8.5742289553929388E-2</v>
      </c>
      <c r="M15" s="15"/>
      <c r="N15" s="15"/>
    </row>
    <row r="16" spans="1:14" x14ac:dyDescent="0.25">
      <c r="A16" s="4">
        <v>40422</v>
      </c>
      <c r="B16" s="14">
        <v>6.1118411497368283E-2</v>
      </c>
      <c r="C16" s="15">
        <v>4.7688096193117674E-2</v>
      </c>
      <c r="M16" s="15"/>
      <c r="N16" s="15"/>
    </row>
    <row r="17" spans="1:14" x14ac:dyDescent="0.25">
      <c r="A17" s="4">
        <v>40452</v>
      </c>
      <c r="B17" s="14">
        <v>9.3670351449534395E-2</v>
      </c>
      <c r="C17" s="15">
        <v>0.14688901596089488</v>
      </c>
      <c r="M17" s="15"/>
      <c r="N17" s="15"/>
    </row>
    <row r="18" spans="1:14" x14ac:dyDescent="0.25">
      <c r="A18" s="4">
        <v>40483</v>
      </c>
      <c r="B18" s="14">
        <v>3.8779149865636624E-2</v>
      </c>
      <c r="C18" s="15">
        <v>-6.6832463825784727E-2</v>
      </c>
      <c r="M18" s="15"/>
      <c r="N18" s="15"/>
    </row>
    <row r="19" spans="1:14" ht="15.75" thickBot="1" x14ac:dyDescent="0.3">
      <c r="A19" s="4">
        <v>40513</v>
      </c>
      <c r="B19" s="14">
        <v>9.53526090221678E-2</v>
      </c>
      <c r="C19" s="15">
        <v>1.3766491365537601E-2</v>
      </c>
      <c r="M19" s="15"/>
      <c r="N19" s="15"/>
    </row>
    <row r="20" spans="1:14" ht="15.75" thickBot="1" x14ac:dyDescent="0.3">
      <c r="A20" s="32" t="s">
        <v>7</v>
      </c>
      <c r="B20" s="33">
        <f>AVERAGE(B8:B19)</f>
        <v>3.9579031298968982E-2</v>
      </c>
      <c r="C20" s="34">
        <f>AVERAGE(C8:C19)</f>
        <v>1.379517542949181E-2</v>
      </c>
    </row>
    <row r="21" spans="1:14" x14ac:dyDescent="0.25">
      <c r="A21" s="4"/>
      <c r="B21" s="19"/>
    </row>
    <row r="22" spans="1:14" x14ac:dyDescent="0.25">
      <c r="A22" s="4"/>
      <c r="B22" s="3"/>
    </row>
    <row r="23" spans="1:14" x14ac:dyDescent="0.25">
      <c r="A23" s="4"/>
      <c r="B23" s="3"/>
    </row>
    <row r="24" spans="1:14" x14ac:dyDescent="0.25">
      <c r="A24" s="4"/>
      <c r="B24" s="3"/>
    </row>
    <row r="25" spans="1:14" x14ac:dyDescent="0.25">
      <c r="A25" s="4"/>
      <c r="B25" s="3"/>
    </row>
    <row r="26" spans="1:14" x14ac:dyDescent="0.25">
      <c r="A26" s="4"/>
      <c r="B26" s="3"/>
    </row>
    <row r="27" spans="1:14" x14ac:dyDescent="0.25">
      <c r="A27" s="4"/>
      <c r="B27" s="3"/>
    </row>
    <row r="28" spans="1:14" x14ac:dyDescent="0.25">
      <c r="A28" s="4"/>
      <c r="B28" s="3"/>
    </row>
    <row r="29" spans="1:14" x14ac:dyDescent="0.25">
      <c r="A29" s="4"/>
      <c r="B29" s="3"/>
    </row>
    <row r="30" spans="1:14" x14ac:dyDescent="0.25">
      <c r="A30" s="4"/>
      <c r="B30" s="3"/>
    </row>
    <row r="31" spans="1:14" x14ac:dyDescent="0.25">
      <c r="A31" s="4"/>
      <c r="B31" s="3"/>
    </row>
    <row r="32" spans="1:14" x14ac:dyDescent="0.25">
      <c r="A32" s="4"/>
      <c r="B32" s="3"/>
    </row>
    <row r="33" spans="1:2" x14ac:dyDescent="0.25">
      <c r="A33" s="4"/>
      <c r="B33" s="3"/>
    </row>
    <row r="34" spans="1:2" x14ac:dyDescent="0.25">
      <c r="A34" s="4"/>
      <c r="B34" s="3"/>
    </row>
    <row r="35" spans="1:2" x14ac:dyDescent="0.25">
      <c r="A35" s="4"/>
      <c r="B35" s="3"/>
    </row>
    <row r="36" spans="1:2" x14ac:dyDescent="0.25">
      <c r="A36" s="4"/>
      <c r="B36" s="3"/>
    </row>
    <row r="37" spans="1:2" x14ac:dyDescent="0.25">
      <c r="A37" s="4"/>
      <c r="B37" s="3"/>
    </row>
    <row r="38" spans="1:2" x14ac:dyDescent="0.25">
      <c r="A38" s="4"/>
      <c r="B38" s="3"/>
    </row>
    <row r="39" spans="1:2" x14ac:dyDescent="0.25">
      <c r="A39" s="4"/>
      <c r="B39" s="3"/>
    </row>
    <row r="40" spans="1:2" x14ac:dyDescent="0.25">
      <c r="A40" s="4"/>
      <c r="B40" s="3"/>
    </row>
    <row r="41" spans="1:2" x14ac:dyDescent="0.25">
      <c r="A41" s="4"/>
      <c r="B41" s="3"/>
    </row>
    <row r="42" spans="1:2" x14ac:dyDescent="0.25">
      <c r="A42" s="4"/>
      <c r="B42" s="3"/>
    </row>
    <row r="43" spans="1:2" x14ac:dyDescent="0.25">
      <c r="A43" s="4"/>
      <c r="B43" s="3"/>
    </row>
    <row r="44" spans="1:2" x14ac:dyDescent="0.25">
      <c r="A44" s="4"/>
      <c r="B44" s="3"/>
    </row>
    <row r="45" spans="1:2" x14ac:dyDescent="0.25">
      <c r="A45" s="4"/>
      <c r="B45" s="3"/>
    </row>
    <row r="46" spans="1:2" x14ac:dyDescent="0.25">
      <c r="A46" s="4"/>
      <c r="B46" s="3"/>
    </row>
    <row r="47" spans="1:2" x14ac:dyDescent="0.25">
      <c r="A47" s="4"/>
      <c r="B47" s="3"/>
    </row>
    <row r="48" spans="1:2" x14ac:dyDescent="0.25">
      <c r="A48" s="4"/>
      <c r="B48" s="3"/>
    </row>
    <row r="49" spans="1:2" x14ac:dyDescent="0.25">
      <c r="A49" s="4"/>
      <c r="B49" s="3"/>
    </row>
    <row r="50" spans="1:2" x14ac:dyDescent="0.25">
      <c r="A50" s="4"/>
      <c r="B50" s="3"/>
    </row>
    <row r="51" spans="1:2" x14ac:dyDescent="0.25">
      <c r="A51" s="4"/>
      <c r="B51" s="3"/>
    </row>
    <row r="52" spans="1:2" x14ac:dyDescent="0.25">
      <c r="A52" s="4"/>
      <c r="B52" s="3"/>
    </row>
    <row r="53" spans="1:2" x14ac:dyDescent="0.25">
      <c r="A53" s="4"/>
      <c r="B53" s="3"/>
    </row>
    <row r="54" spans="1:2" x14ac:dyDescent="0.25">
      <c r="A54" s="4"/>
      <c r="B54" s="3"/>
    </row>
    <row r="55" spans="1:2" x14ac:dyDescent="0.25">
      <c r="A55" s="4"/>
      <c r="B55" s="3"/>
    </row>
    <row r="56" spans="1:2" x14ac:dyDescent="0.25">
      <c r="A56" s="4"/>
      <c r="B56" s="3"/>
    </row>
    <row r="57" spans="1:2" x14ac:dyDescent="0.25">
      <c r="A57" s="4"/>
      <c r="B57" s="3"/>
    </row>
    <row r="58" spans="1:2" x14ac:dyDescent="0.25">
      <c r="A58" s="4"/>
      <c r="B58" s="3"/>
    </row>
    <row r="59" spans="1:2" x14ac:dyDescent="0.25">
      <c r="A59" s="4"/>
      <c r="B59" s="3"/>
    </row>
    <row r="60" spans="1:2" x14ac:dyDescent="0.25">
      <c r="A60" s="4"/>
      <c r="B60" s="3"/>
    </row>
    <row r="61" spans="1:2" x14ac:dyDescent="0.25">
      <c r="A61" s="4"/>
      <c r="B61" s="3"/>
    </row>
    <row r="62" spans="1:2" x14ac:dyDescent="0.25">
      <c r="A62" s="4"/>
      <c r="B62" s="3"/>
    </row>
    <row r="63" spans="1:2" x14ac:dyDescent="0.25">
      <c r="A63" s="4"/>
      <c r="B63" s="3"/>
    </row>
    <row r="64" spans="1:2" x14ac:dyDescent="0.25">
      <c r="A64" s="4"/>
      <c r="B64" s="3"/>
    </row>
    <row r="65" spans="1:2" x14ac:dyDescent="0.25">
      <c r="A65" s="4"/>
      <c r="B65" s="3"/>
    </row>
    <row r="66" spans="1:2" x14ac:dyDescent="0.25">
      <c r="A66" s="4"/>
      <c r="B66" s="3"/>
    </row>
    <row r="67" spans="1:2" x14ac:dyDescent="0.25">
      <c r="A67" s="4"/>
      <c r="B67" s="3"/>
    </row>
    <row r="68" spans="1:2" x14ac:dyDescent="0.25">
      <c r="A68" s="4"/>
      <c r="B68" s="3"/>
    </row>
    <row r="69" spans="1:2" x14ac:dyDescent="0.25">
      <c r="A69" s="4"/>
      <c r="B69" s="3"/>
    </row>
    <row r="70" spans="1:2" x14ac:dyDescent="0.25">
      <c r="A70" s="4"/>
      <c r="B70" s="3"/>
    </row>
    <row r="71" spans="1:2" x14ac:dyDescent="0.25">
      <c r="A71" s="4"/>
      <c r="B71" s="3"/>
    </row>
    <row r="72" spans="1:2" x14ac:dyDescent="0.25">
      <c r="A72" s="4"/>
      <c r="B72" s="3"/>
    </row>
    <row r="73" spans="1:2" x14ac:dyDescent="0.25">
      <c r="A73" s="4"/>
      <c r="B73" s="3"/>
    </row>
    <row r="74" spans="1:2" x14ac:dyDescent="0.25">
      <c r="A74" s="4"/>
      <c r="B74" s="3"/>
    </row>
    <row r="75" spans="1:2" x14ac:dyDescent="0.25">
      <c r="A75" s="4"/>
      <c r="B75" s="3"/>
    </row>
    <row r="76" spans="1:2" x14ac:dyDescent="0.25">
      <c r="A76" s="4"/>
      <c r="B76" s="3"/>
    </row>
    <row r="77" spans="1:2" x14ac:dyDescent="0.25">
      <c r="A77" s="4"/>
      <c r="B77" s="3"/>
    </row>
    <row r="78" spans="1:2" x14ac:dyDescent="0.25">
      <c r="A78" s="4"/>
      <c r="B78" s="3"/>
    </row>
    <row r="79" spans="1:2" x14ac:dyDescent="0.25">
      <c r="A79" s="4"/>
      <c r="B79" s="3"/>
    </row>
    <row r="80" spans="1:2" x14ac:dyDescent="0.25">
      <c r="A80" s="4"/>
      <c r="B80" s="3"/>
    </row>
    <row r="81" spans="1:2" x14ac:dyDescent="0.25">
      <c r="A81" s="4"/>
      <c r="B81" s="3"/>
    </row>
    <row r="82" spans="1:2" x14ac:dyDescent="0.25">
      <c r="A82" s="4"/>
      <c r="B82" s="3"/>
    </row>
    <row r="83" spans="1:2" x14ac:dyDescent="0.25">
      <c r="A83" s="4"/>
      <c r="B83" s="3"/>
    </row>
    <row r="84" spans="1:2" x14ac:dyDescent="0.25">
      <c r="A84" s="4"/>
      <c r="B84" s="3"/>
    </row>
    <row r="85" spans="1:2" x14ac:dyDescent="0.25">
      <c r="A85" s="4"/>
      <c r="B85" s="3"/>
    </row>
    <row r="86" spans="1:2" x14ac:dyDescent="0.25">
      <c r="A86" s="4"/>
      <c r="B86" s="3"/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3" x14ac:dyDescent="0.25">
      <c r="A97" s="4"/>
      <c r="B97" s="3"/>
    </row>
    <row r="98" spans="1:3" x14ac:dyDescent="0.25">
      <c r="A98" s="4"/>
      <c r="B98" s="3"/>
    </row>
    <row r="99" spans="1:3" x14ac:dyDescent="0.25">
      <c r="A99" s="4"/>
      <c r="B99" s="3"/>
    </row>
    <row r="100" spans="1:3" x14ac:dyDescent="0.25">
      <c r="A100" s="4"/>
      <c r="B100" s="3"/>
    </row>
    <row r="101" spans="1:3" x14ac:dyDescent="0.25">
      <c r="A101" s="4"/>
      <c r="B101" s="3"/>
    </row>
    <row r="102" spans="1:3" x14ac:dyDescent="0.25">
      <c r="A102" s="4"/>
      <c r="B102" s="3"/>
    </row>
    <row r="103" spans="1:3" x14ac:dyDescent="0.25">
      <c r="A103" s="4"/>
      <c r="B103" s="3"/>
    </row>
    <row r="104" spans="1:3" x14ac:dyDescent="0.25">
      <c r="A104" s="4"/>
      <c r="B104" s="3"/>
    </row>
    <row r="105" spans="1:3" x14ac:dyDescent="0.25">
      <c r="A105" s="4"/>
      <c r="B105" s="3"/>
    </row>
    <row r="106" spans="1:3" x14ac:dyDescent="0.25">
      <c r="A106" s="4"/>
      <c r="B106" s="3"/>
    </row>
    <row r="107" spans="1:3" x14ac:dyDescent="0.25">
      <c r="A107" s="4"/>
      <c r="B107" s="3"/>
    </row>
    <row r="108" spans="1:3" x14ac:dyDescent="0.25">
      <c r="A108" s="4"/>
      <c r="B108" s="3"/>
    </row>
    <row r="109" spans="1:3" x14ac:dyDescent="0.25">
      <c r="A109" s="4"/>
      <c r="B109" s="3"/>
      <c r="C109" s="3"/>
    </row>
    <row r="110" spans="1:3" x14ac:dyDescent="0.25">
      <c r="A110" s="4"/>
      <c r="B110" s="3"/>
      <c r="C110" s="3"/>
    </row>
  </sheetData>
  <hyperlinks>
    <hyperlink ref="A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40</vt:i4>
      </vt:variant>
    </vt:vector>
  </HeadingPairs>
  <TitlesOfParts>
    <vt:vector size="43" baseType="lpstr">
      <vt:lpstr>Sheet1</vt:lpstr>
      <vt:lpstr>Sheet2</vt:lpstr>
      <vt:lpstr>Sheet3</vt:lpstr>
      <vt:lpstr>Sheet1!ExternalData_19</vt:lpstr>
      <vt:lpstr>Sheet1!ExternalData_20</vt:lpstr>
      <vt:lpstr>Sheet1!ExternalData_32</vt:lpstr>
      <vt:lpstr>Sheet1!ExternalData_33</vt:lpstr>
      <vt:lpstr>Sheet1!ExternalData_34</vt:lpstr>
      <vt:lpstr>Sheet1!ExternalData_39</vt:lpstr>
      <vt:lpstr>Sheet1!ExternalData_40</vt:lpstr>
      <vt:lpstr>Sheet1!ExternalData_41</vt:lpstr>
      <vt:lpstr>Sheet1!ExternalData_42</vt:lpstr>
      <vt:lpstr>Sheet1!ExternalData_43</vt:lpstr>
      <vt:lpstr>Sheet1!ExternalData_44</vt:lpstr>
      <vt:lpstr>Sheet1!ExternalData_45</vt:lpstr>
      <vt:lpstr>Sheet1!ExternalData_46</vt:lpstr>
      <vt:lpstr>Sheet1!ExternalData_47</vt:lpstr>
      <vt:lpstr>Sheet1!ExternalData_48</vt:lpstr>
      <vt:lpstr>Sheet1!ExternalData_49</vt:lpstr>
      <vt:lpstr>Sheet1!ExternalData_50</vt:lpstr>
      <vt:lpstr>Sheet1!ExternalData_51</vt:lpstr>
      <vt:lpstr>Sheet1!ExternalData_52</vt:lpstr>
      <vt:lpstr>Sheet1!ExternalData_53</vt:lpstr>
      <vt:lpstr>Sheet1!ExternalData_54</vt:lpstr>
      <vt:lpstr>Sheet1!ExternalData_55</vt:lpstr>
      <vt:lpstr>Sheet1!ExternalData_56</vt:lpstr>
      <vt:lpstr>Sheet1!ExternalData_57</vt:lpstr>
      <vt:lpstr>Sheet1!ExternalData_58</vt:lpstr>
      <vt:lpstr>Sheet1!ExternalData_59</vt:lpstr>
      <vt:lpstr>Sheet1!ExternalData_60</vt:lpstr>
      <vt:lpstr>Sheet1!ExternalData_61</vt:lpstr>
      <vt:lpstr>Sheet1!ExternalData_62</vt:lpstr>
      <vt:lpstr>Sheet1!ExternalData_63</vt:lpstr>
      <vt:lpstr>Sheet1!ExternalData_64</vt:lpstr>
      <vt:lpstr>Sheet1!ExternalData_65</vt:lpstr>
      <vt:lpstr>Sheet1!ExternalData_66</vt:lpstr>
      <vt:lpstr>Sheet1!ExternalData_67</vt:lpstr>
      <vt:lpstr>Sheet1!ExternalData_68</vt:lpstr>
      <vt:lpstr>Sheet1!ExternalData_69</vt:lpstr>
      <vt:lpstr>Sheet1!ExternalData_70</vt:lpstr>
      <vt:lpstr>Sheet1!ExternalData_71</vt:lpstr>
      <vt:lpstr>Sheet1!ExternalData_72</vt:lpstr>
      <vt:lpstr>Sheet1!ExternalData_73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</cp:lastModifiedBy>
  <dcterms:created xsi:type="dcterms:W3CDTF">2011-08-09T22:08:30Z</dcterms:created>
  <dcterms:modified xsi:type="dcterms:W3CDTF">2012-02-10T19:11:40Z</dcterms:modified>
</cp:coreProperties>
</file>